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hushboo Sharma\Desktop\Meritshot Intern\"/>
    </mc:Choice>
  </mc:AlternateContent>
  <xr:revisionPtr revIDLastSave="0" documentId="8_{2ADC060D-69BB-4978-9D7E-C94A7C1FF881}" xr6:coauthVersionLast="47" xr6:coauthVersionMax="47" xr10:uidLastSave="{00000000-0000-0000-0000-000000000000}"/>
  <bookViews>
    <workbookView xWindow="-110" yWindow="-110" windowWidth="19420" windowHeight="11500" firstSheet="5" activeTab="6" xr2:uid="{589E2158-9BE0-4ECA-A3A0-03284B8CED00}"/>
  </bookViews>
  <sheets>
    <sheet name="Main Sheet" sheetId="1" r:id="rId1"/>
    <sheet name="1.Overall Sales &amp; Profit " sheetId="3" r:id="rId2"/>
    <sheet name=" 2.Category&amp;Product Performance" sheetId="7" r:id="rId3"/>
    <sheet name="3.Order Status &amp; Revenue Loss" sheetId="9" r:id="rId4"/>
    <sheet name="4.Payment, Fulfillment " sheetId="11" r:id="rId5"/>
    <sheet name="4.1 Geographic Performance" sheetId="12" r:id="rId6"/>
    <sheet name="Dashboard" sheetId="5" r:id="rId7"/>
  </sheets>
  <definedNames>
    <definedName name="_xlnm._FilterDatabase" localSheetId="0" hidden="1">'Main Sheet'!$A$1:$M$10001</definedName>
  </definedNames>
  <calcPr calcId="191029"/>
  <pivotCaches>
    <pivotCache cacheId="20" r:id="rId8"/>
    <pivotCache cacheId="4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5" l="1"/>
  <c r="P3" i="5"/>
  <c r="P2" i="5"/>
  <c r="E4" i="3"/>
  <c r="F4" i="3"/>
  <c r="P6" i="5" l="1"/>
  <c r="P5" i="5"/>
</calcChain>
</file>

<file path=xl/sharedStrings.xml><?xml version="1.0" encoding="utf-8"?>
<sst xmlns="http://schemas.openxmlformats.org/spreadsheetml/2006/main" count="70137" uniqueCount="10108">
  <si>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</si>
  <si>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</si>
  <si>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</si>
  <si>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</si>
  <si>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</si>
  <si>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</si>
  <si>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</si>
  <si>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</si>
  <si>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</si>
  <si>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</si>
  <si>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</si>
  <si>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</si>
  <si>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</si>
  <si>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</si>
  <si>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</si>
  <si>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</si>
  <si>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</si>
  <si>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</si>
  <si>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</si>
  <si>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</si>
  <si>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</si>
  <si>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</si>
  <si>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</si>
  <si>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</si>
  <si>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</si>
  <si>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</si>
  <si>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</si>
  <si>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</si>
  <si>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</si>
  <si>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</si>
  <si>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</si>
  <si>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</si>
  <si>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</si>
  <si>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</si>
  <si>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</si>
  <si>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</si>
  <si>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</si>
  <si>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</si>
  <si>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</si>
  <si>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</si>
  <si>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</si>
  <si>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</si>
  <si>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</si>
  <si>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</si>
  <si>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</si>
  <si>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</si>
  <si>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</si>
  <si>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</si>
  <si>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</si>
  <si>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</si>
  <si>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</si>
  <si>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</si>
  <si>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</si>
  <si>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</si>
  <si>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</si>
  <si>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</si>
  <si>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</si>
  <si>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</si>
  <si>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</si>
  <si>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</si>
  <si>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</si>
  <si>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</si>
  <si>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</si>
  <si>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</si>
  <si>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</si>
  <si>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</si>
  <si>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</si>
  <si>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</si>
  <si>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</si>
  <si>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</si>
  <si>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</si>
  <si>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</si>
  <si>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</si>
  <si>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</si>
  <si>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</si>
  <si>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</si>
  <si>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</si>
  <si>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</si>
  <si>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</si>
  <si>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</si>
  <si>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</si>
  <si>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</si>
  <si>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</si>
  <si>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</si>
  <si>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</si>
  <si>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</si>
  <si>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</si>
  <si>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</si>
  <si>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</si>
  <si>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</si>
  <si>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</si>
  <si>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</si>
  <si>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</si>
  <si>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</si>
  <si>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</si>
  <si>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</si>
  <si>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</si>
  <si>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</si>
  <si>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</si>
  <si>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</si>
  <si>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</si>
  <si>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</si>
  <si>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</si>
  <si>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</si>
  <si>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</si>
  <si>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</si>
  <si>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</si>
  <si>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</si>
  <si>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</si>
  <si>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</si>
  <si>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</si>
  <si>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</si>
  <si>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</si>
  <si>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</si>
  <si>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</si>
  <si>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</si>
  <si>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</si>
  <si>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</si>
  <si>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</si>
  <si>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</si>
  <si>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</si>
  <si>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</si>
  <si>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</si>
  <si>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</si>
  <si>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</si>
  <si>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</si>
  <si>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</si>
  <si>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</si>
  <si>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</si>
  <si>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</si>
  <si>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</si>
  <si>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</si>
  <si>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</si>
  <si>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</si>
  <si>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</si>
  <si>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</si>
  <si>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</si>
  <si>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</si>
  <si>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</si>
  <si>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</si>
  <si>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</si>
  <si>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</si>
  <si>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</si>
  <si>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</si>
  <si>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</si>
  <si>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</si>
  <si>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</si>
  <si>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</si>
  <si>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</si>
  <si>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</si>
  <si>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</si>
  <si>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</si>
  <si>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</si>
  <si>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</si>
  <si>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</si>
  <si>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</si>
  <si>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</si>
  <si>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</si>
  <si>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</si>
  <si>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</si>
  <si>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</si>
  <si>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</si>
  <si>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</si>
  <si>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</si>
  <si>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</si>
  <si>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</si>
  <si>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</si>
  <si>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</si>
  <si>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</si>
  <si>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</si>
  <si>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</si>
  <si>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</si>
  <si>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</si>
  <si>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</si>
  <si>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</si>
  <si>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</si>
  <si>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</si>
  <si>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</si>
  <si>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</si>
  <si>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</si>
  <si>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</si>
  <si>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</si>
  <si>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</si>
  <si>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</si>
  <si>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</si>
  <si>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</si>
  <si>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</si>
  <si>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</si>
  <si>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</si>
  <si>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</si>
  <si>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</si>
  <si>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</si>
  <si>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</si>
  <si>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</si>
  <si>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</si>
  <si>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</si>
  <si>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</si>
  <si>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</si>
  <si>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</si>
  <si>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</si>
  <si>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</si>
  <si>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</si>
  <si>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</si>
  <si>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</si>
  <si>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</si>
  <si>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</si>
  <si>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</si>
  <si>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</si>
  <si>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</si>
  <si>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</si>
  <si>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</si>
  <si>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</si>
  <si>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</si>
  <si>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</si>
  <si>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</si>
  <si>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</si>
  <si>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</si>
  <si>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</si>
  <si>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</si>
  <si>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</si>
  <si>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</si>
  <si>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</si>
  <si>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</si>
  <si>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</si>
  <si>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</si>
  <si>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</si>
  <si>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</si>
  <si>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</si>
  <si>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</si>
  <si>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</si>
  <si>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</si>
  <si>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</si>
  <si>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</si>
  <si>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</si>
  <si>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</si>
  <si>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</si>
  <si>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</si>
  <si>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</si>
  <si>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</si>
  <si>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</si>
  <si>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</si>
  <si>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</si>
  <si>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</si>
  <si>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</si>
  <si>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</si>
  <si>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</si>
  <si>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</si>
  <si>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</si>
  <si>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</si>
  <si>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</si>
  <si>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</si>
  <si>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</si>
  <si>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</si>
  <si>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</si>
  <si>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</si>
  <si>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</si>
  <si>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</si>
  <si>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</si>
  <si>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</si>
  <si>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</si>
  <si>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</si>
  <si>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</si>
  <si>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</si>
  <si>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</si>
  <si>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</si>
  <si>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</si>
  <si>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</si>
  <si>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</si>
  <si>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</si>
  <si>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</si>
  <si>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</si>
  <si>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</si>
  <si>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</si>
  <si>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</si>
  <si>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</si>
  <si>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</si>
  <si>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</si>
  <si>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</si>
  <si>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</si>
  <si>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</si>
  <si>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</si>
  <si>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</si>
  <si>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</si>
  <si>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</si>
  <si>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</si>
  <si>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</si>
  <si>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</si>
  <si>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</si>
  <si>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</si>
  <si>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</si>
  <si>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</si>
  <si>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</si>
  <si>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</si>
  <si>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</si>
  <si>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</si>
  <si>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</si>
  <si>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</si>
  <si>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</si>
  <si>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</si>
  <si>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</si>
  <si>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</si>
  <si>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</si>
  <si>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</si>
  <si>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</si>
  <si>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</si>
  <si>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</si>
  <si>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</si>
  <si>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</si>
  <si>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</si>
  <si>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</si>
  <si>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</si>
  <si>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</si>
  <si>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</si>
  <si>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</si>
  <si>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</si>
  <si>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</si>
  <si>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</si>
  <si>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</si>
  <si>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</si>
  <si>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</si>
  <si>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</si>
  <si>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</si>
  <si>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</si>
  <si>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</si>
  <si>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</si>
  <si>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</si>
  <si>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</si>
  <si>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</si>
  <si>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</si>
  <si>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</si>
  <si>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</si>
  <si>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</si>
  <si>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</si>
  <si>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</si>
  <si>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</si>
  <si>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</si>
  <si>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</si>
  <si>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</si>
  <si>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</si>
  <si>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</si>
  <si>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</si>
  <si>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</si>
  <si>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</si>
  <si>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</si>
  <si>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</si>
  <si>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</si>
  <si>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</si>
  <si>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</si>
  <si>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</si>
  <si>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</si>
  <si>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</si>
  <si>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</si>
  <si>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</si>
  <si>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</si>
  <si>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</si>
  <si>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</si>
  <si>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</si>
  <si>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</si>
  <si>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</si>
  <si>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</si>
  <si>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</si>
  <si>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</si>
  <si>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</si>
  <si>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</si>
  <si>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</si>
  <si>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</si>
  <si>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</si>
  <si>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</si>
  <si>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</si>
  <si>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</si>
  <si>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</si>
  <si>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</si>
  <si>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</si>
  <si>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</si>
  <si>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</si>
  <si>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</si>
  <si>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</si>
  <si>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</si>
  <si>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</si>
  <si>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</si>
  <si>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</si>
  <si>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</si>
  <si>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</si>
  <si>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</si>
  <si>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</si>
  <si>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</si>
  <si>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</si>
  <si>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</si>
  <si>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</si>
  <si>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</si>
  <si>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</si>
  <si>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</si>
  <si>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</si>
  <si>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</si>
  <si>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</si>
  <si>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</si>
  <si>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</si>
  <si>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</si>
  <si>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</si>
  <si>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</si>
  <si>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</si>
  <si>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</si>
  <si>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</si>
  <si>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</si>
  <si>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</si>
  <si>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</si>
  <si>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</si>
  <si>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</si>
  <si>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</si>
  <si>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</si>
  <si>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</si>
  <si>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</si>
  <si>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</si>
  <si>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</si>
  <si>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</si>
  <si>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</si>
  <si>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</si>
  <si>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</si>
  <si>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</si>
  <si>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</si>
  <si>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</si>
  <si>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</si>
  <si>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</si>
  <si>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</si>
  <si>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</si>
  <si>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</si>
  <si>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</si>
  <si>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</si>
  <si>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</si>
  <si>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</si>
  <si>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</si>
  <si>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</si>
  <si>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</si>
  <si>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</si>
  <si>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</si>
  <si>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</si>
  <si>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</si>
  <si>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</si>
  <si>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</si>
  <si>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</si>
  <si>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</si>
  <si>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</si>
  <si>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</si>
  <si>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</si>
  <si>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</si>
  <si>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</si>
  <si>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</si>
  <si>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</si>
  <si>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</si>
  <si>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</si>
  <si>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</si>
  <si>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</si>
  <si>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</si>
  <si>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</si>
  <si>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</si>
  <si>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</si>
  <si>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</si>
  <si>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</si>
  <si>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</si>
  <si>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</si>
  <si>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</si>
  <si>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</si>
  <si>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</si>
  <si>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</si>
  <si>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</si>
  <si>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</si>
  <si>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</si>
  <si>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</si>
  <si>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</si>
  <si>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</si>
  <si>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</si>
  <si>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</si>
  <si>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</si>
  <si>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</si>
  <si>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</si>
  <si>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</si>
  <si>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</si>
  <si>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</si>
  <si>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</si>
  <si>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</si>
  <si>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</si>
  <si>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</si>
  <si>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</si>
  <si>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</si>
  <si>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</si>
  <si>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</si>
  <si>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</si>
  <si>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</si>
  <si>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</si>
  <si>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</si>
  <si>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</si>
  <si>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</si>
  <si>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</si>
  <si>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</si>
  <si>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</si>
  <si>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</si>
  <si>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</si>
  <si>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</si>
  <si>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</si>
  <si>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</si>
  <si>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</si>
  <si>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</si>
  <si>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</si>
  <si>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</si>
  <si>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</si>
  <si>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</si>
  <si>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</si>
  <si>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</si>
  <si>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</si>
  <si>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</si>
  <si>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</si>
  <si>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</si>
  <si>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</si>
  <si>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</si>
  <si>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</si>
  <si>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</si>
  <si>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</si>
  <si>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</si>
  <si>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</si>
  <si>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</si>
  <si>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</si>
  <si>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</si>
  <si>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</si>
  <si>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</si>
  <si>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</si>
  <si>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</si>
  <si>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</si>
  <si>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</si>
  <si>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</si>
  <si>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</si>
  <si>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</si>
  <si>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</si>
  <si>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</si>
  <si>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</si>
  <si>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</si>
  <si>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</si>
  <si>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</si>
  <si>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</si>
  <si>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</si>
  <si>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</si>
  <si>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</si>
  <si>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</si>
  <si>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</si>
  <si>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</si>
  <si>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</si>
  <si>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</si>
  <si>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</si>
  <si>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</si>
  <si>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</si>
  <si>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</si>
  <si>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</si>
  <si>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</si>
  <si>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</si>
  <si>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</si>
  <si>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</si>
  <si>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</si>
  <si>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</si>
  <si>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</si>
  <si>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</si>
  <si>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</si>
  <si>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</si>
  <si>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</si>
  <si>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</si>
  <si>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</si>
  <si>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</si>
  <si>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</si>
  <si>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</si>
  <si>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</si>
  <si>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</si>
  <si>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</si>
  <si>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</si>
  <si>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</si>
  <si>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</si>
  <si>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</si>
  <si>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</si>
  <si>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</si>
  <si>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</si>
  <si>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</si>
  <si>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</si>
  <si>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</si>
  <si>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</si>
  <si>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</si>
  <si>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</si>
  <si>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</si>
  <si>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</si>
  <si>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</si>
  <si>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</si>
  <si>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</si>
  <si>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</si>
  <si>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</si>
  <si>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</si>
  <si>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</si>
  <si>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</si>
  <si>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</si>
  <si>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</si>
  <si>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</si>
  <si>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</si>
  <si>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</si>
  <si>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</si>
  <si>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</si>
  <si>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</si>
  <si>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</si>
  <si>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</si>
  <si>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</si>
  <si>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</si>
  <si>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</si>
  <si>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</si>
  <si>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</si>
  <si>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</si>
  <si>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</si>
  <si>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</si>
  <si>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</si>
  <si>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</si>
  <si>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</si>
  <si>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</si>
  <si>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</si>
  <si>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</si>
  <si>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</si>
  <si>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</si>
  <si>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</si>
  <si>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</si>
  <si>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</si>
  <si>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</si>
  <si>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</si>
  <si>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</si>
  <si>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</si>
  <si>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</si>
  <si>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</si>
  <si>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</si>
  <si>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</si>
  <si>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</si>
  <si>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</si>
  <si>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</si>
  <si>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</si>
  <si>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</si>
  <si>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</si>
  <si>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</si>
  <si>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</si>
  <si>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</si>
  <si>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</si>
  <si>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</si>
  <si>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</si>
  <si>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</si>
  <si>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</si>
  <si>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</si>
  <si>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</si>
  <si>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</si>
  <si>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</si>
  <si>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</si>
  <si>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</si>
  <si>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</si>
  <si>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</si>
  <si>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</si>
  <si>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</si>
  <si>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</si>
  <si>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</si>
  <si>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</si>
  <si>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</si>
  <si>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</si>
  <si>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</si>
  <si>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</si>
  <si>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</si>
  <si>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</si>
  <si>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</si>
  <si>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</si>
  <si>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</si>
  <si>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</si>
  <si>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</si>
  <si>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</si>
  <si>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</si>
  <si>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</si>
  <si>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</si>
  <si>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</si>
  <si>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</si>
  <si>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</si>
  <si>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</si>
  <si>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</si>
  <si>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</si>
  <si>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</si>
  <si>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</si>
  <si>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</si>
  <si>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</si>
  <si>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</si>
  <si>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</si>
  <si>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</si>
  <si>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</si>
  <si>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</si>
  <si>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</si>
  <si>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</si>
  <si>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</si>
  <si>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</si>
  <si>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</si>
  <si>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</si>
  <si>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</si>
  <si>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</si>
  <si>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</si>
  <si>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</si>
  <si>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</si>
  <si>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</si>
  <si>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</si>
  <si>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</si>
  <si>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</si>
  <si>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</si>
  <si>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</si>
  <si>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</si>
  <si>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</si>
  <si>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</si>
  <si>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</si>
  <si>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</si>
  <si>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</si>
  <si>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</si>
  <si>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</si>
  <si>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</si>
  <si>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</si>
  <si>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</si>
  <si>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</si>
  <si>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</si>
  <si>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</si>
  <si>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</si>
  <si>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</si>
  <si>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</si>
  <si>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</si>
  <si>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</si>
  <si>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</si>
  <si>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</si>
  <si>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</si>
  <si>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</si>
  <si>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</si>
  <si>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</si>
  <si>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</si>
  <si>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</si>
  <si>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</si>
  <si>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</si>
  <si>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</si>
  <si>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</si>
  <si>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</si>
  <si>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</si>
  <si>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</si>
  <si>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</si>
  <si>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</si>
  <si>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</si>
  <si>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</si>
  <si>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</si>
  <si>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</si>
  <si>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</si>
  <si>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</si>
  <si>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</si>
  <si>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</si>
  <si>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</si>
  <si>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</si>
  <si>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</si>
  <si>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</si>
  <si>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</si>
  <si>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</si>
  <si>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</si>
  <si>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</si>
  <si>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</si>
  <si>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</si>
  <si>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</si>
  <si>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</si>
  <si>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</si>
  <si>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</si>
  <si>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</si>
  <si>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</si>
  <si>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</si>
  <si>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</si>
  <si>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</si>
  <si>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</si>
  <si>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</si>
  <si>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</si>
  <si>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</si>
  <si>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</si>
  <si>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</si>
  <si>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</si>
  <si>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</si>
  <si>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</si>
  <si>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</si>
  <si>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</si>
  <si>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</si>
  <si>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</si>
  <si>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</si>
  <si>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</si>
  <si>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</si>
  <si>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</si>
  <si>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</si>
  <si>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</si>
  <si>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</si>
  <si>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</si>
  <si>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</si>
  <si>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</si>
  <si>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</si>
  <si>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</si>
  <si>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</si>
  <si>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</si>
  <si>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</si>
  <si>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</si>
  <si>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</si>
  <si>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</si>
  <si>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</si>
  <si>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</si>
  <si>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</si>
  <si>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</si>
  <si>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</si>
  <si>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</si>
  <si>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</si>
  <si>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</si>
  <si>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</si>
  <si>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</si>
  <si>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</si>
  <si>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</si>
  <si>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</si>
  <si>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</si>
  <si>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</si>
  <si>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</si>
  <si>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</si>
  <si>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</si>
  <si>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</si>
  <si>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</si>
  <si>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</si>
  <si>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</si>
  <si>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</si>
  <si>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</si>
  <si>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</si>
  <si>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</si>
  <si>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</si>
  <si>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</si>
  <si>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</si>
  <si>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</si>
  <si>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</si>
  <si>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</si>
  <si>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</si>
  <si>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</si>
  <si>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</si>
  <si>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</si>
  <si>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</si>
  <si>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</si>
  <si>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</si>
  <si>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</si>
  <si>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</si>
  <si>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</si>
  <si>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</si>
  <si>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</si>
  <si>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</si>
  <si>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</si>
  <si>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</si>
  <si>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</si>
  <si>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</si>
  <si>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</si>
  <si>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</si>
  <si>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</si>
  <si>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</si>
  <si>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</si>
  <si>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</si>
  <si>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</si>
  <si>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</si>
  <si>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</si>
  <si>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</si>
  <si>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</si>
  <si>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</si>
  <si>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</si>
  <si>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</si>
  <si>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</si>
  <si>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</si>
  <si>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</si>
  <si>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</si>
  <si>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</si>
  <si>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</si>
  <si>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</si>
  <si>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</si>
  <si>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</si>
  <si>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</si>
  <si>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</si>
  <si>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</si>
  <si>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</si>
  <si>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</si>
  <si>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</si>
  <si>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</si>
  <si>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</si>
  <si>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</si>
  <si>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</si>
  <si>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</si>
  <si>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</si>
  <si>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</si>
  <si>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</si>
  <si>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</si>
  <si>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</si>
  <si>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</si>
  <si>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</si>
  <si>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</si>
  <si>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</si>
  <si>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</si>
  <si>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</si>
  <si>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</si>
  <si>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</si>
  <si>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</si>
  <si>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</si>
  <si>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</si>
  <si>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</si>
  <si>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</si>
  <si>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</si>
  <si>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</si>
  <si>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</si>
  <si>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</si>
  <si>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</si>
  <si>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</si>
  <si>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</si>
  <si>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</si>
  <si>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</si>
  <si>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</si>
  <si>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</si>
  <si>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</si>
  <si>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</si>
  <si>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</si>
  <si>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</si>
  <si>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</si>
  <si>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</si>
  <si>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</si>
  <si>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</si>
  <si>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</si>
  <si>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</si>
  <si>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</si>
  <si>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</si>
  <si>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</si>
  <si>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</si>
  <si>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</si>
  <si>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</si>
  <si>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</si>
  <si>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</si>
  <si>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</si>
  <si>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</si>
  <si>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</si>
  <si>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</si>
  <si>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</si>
  <si>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</si>
  <si>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</si>
  <si>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</si>
  <si>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</si>
  <si>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</si>
  <si>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</si>
  <si>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</si>
  <si>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</si>
  <si>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</si>
  <si>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</si>
  <si>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</si>
  <si>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</si>
  <si>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</si>
  <si>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</si>
  <si>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</si>
  <si>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</si>
  <si>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</si>
  <si>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</si>
  <si>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</si>
  <si>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</si>
  <si>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</si>
  <si>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</si>
  <si>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</si>
  <si>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</si>
  <si>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</si>
  <si>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</si>
  <si>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</si>
  <si>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</si>
  <si>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</si>
  <si>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</si>
  <si>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</si>
  <si>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</si>
  <si>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</si>
  <si>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</si>
  <si>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</si>
  <si>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</si>
  <si>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</si>
  <si>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</si>
  <si>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</si>
  <si>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</si>
  <si>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</si>
  <si>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</si>
  <si>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</si>
  <si>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</si>
  <si>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</si>
  <si>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</si>
  <si>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</si>
  <si>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</si>
  <si>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</si>
  <si>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</si>
  <si>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</si>
  <si>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</si>
  <si>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</si>
  <si>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</si>
  <si>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</si>
  <si>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</si>
  <si>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</si>
  <si>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</si>
  <si>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</si>
  <si>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</si>
  <si>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</si>
  <si>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</si>
  <si>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</si>
  <si>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</si>
  <si>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</si>
  <si>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</si>
  <si>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</si>
  <si>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</si>
  <si>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</si>
  <si>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</si>
  <si>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</si>
  <si>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</si>
  <si>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</si>
  <si>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</si>
  <si>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</si>
  <si>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</si>
  <si>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</si>
  <si>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</si>
  <si>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</si>
  <si>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</si>
  <si>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</si>
  <si>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</si>
  <si>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</si>
  <si>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</si>
  <si>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</si>
  <si>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</si>
  <si>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</si>
  <si>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</si>
  <si>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</si>
  <si>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</si>
  <si>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</si>
  <si>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</si>
  <si>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</si>
  <si>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</si>
  <si>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</si>
  <si>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</si>
  <si>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</si>
  <si>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</si>
  <si>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</si>
  <si>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</si>
  <si>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</si>
  <si>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</si>
  <si>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</si>
  <si>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</si>
  <si>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</si>
  <si>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</si>
  <si>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</si>
  <si>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</si>
  <si>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</si>
  <si>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</si>
  <si>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</si>
  <si>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</si>
  <si>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</si>
  <si>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</si>
  <si>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</si>
  <si>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</si>
  <si>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</si>
  <si>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</si>
  <si>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</si>
  <si>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</si>
  <si>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</si>
  <si>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</si>
  <si>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</si>
  <si>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</si>
  <si>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</si>
  <si>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</si>
  <si>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</si>
  <si>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</si>
  <si>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</si>
  <si>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</si>
  <si>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</si>
  <si>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</si>
  <si>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</si>
  <si>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</si>
  <si>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</si>
  <si>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</si>
  <si>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</si>
  <si>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</si>
  <si>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</si>
  <si>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</si>
  <si>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</si>
  <si>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</si>
  <si>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</si>
  <si>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</si>
  <si>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</si>
  <si>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</si>
  <si>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</si>
  <si>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</si>
  <si>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</si>
  <si>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</si>
  <si>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</si>
  <si>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</si>
  <si>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</si>
  <si>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</si>
  <si>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</si>
  <si>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</si>
  <si>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</si>
  <si>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</si>
  <si>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</si>
  <si>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</si>
  <si>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</si>
  <si>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</si>
  <si>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</si>
  <si>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</si>
  <si>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</si>
  <si>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</si>
  <si>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</si>
  <si>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</si>
  <si>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</si>
  <si>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</si>
  <si>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</si>
  <si>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</si>
  <si>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</si>
  <si>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</si>
  <si>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</si>
  <si>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</si>
  <si>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</si>
  <si>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</si>
  <si>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</si>
  <si>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</si>
  <si>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</si>
  <si>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</si>
  <si>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</si>
  <si>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</si>
  <si>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</si>
  <si>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</si>
  <si>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</si>
  <si>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</si>
  <si>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</si>
  <si>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</si>
  <si>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</si>
  <si>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</si>
  <si>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</si>
  <si>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</si>
  <si>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</si>
  <si>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</si>
  <si>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</si>
  <si>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</si>
  <si>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</si>
  <si>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</si>
  <si>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</si>
  <si>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</si>
  <si>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</si>
  <si>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</si>
  <si>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</si>
  <si>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</si>
  <si>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</si>
  <si>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</si>
  <si>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</si>
  <si>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</si>
  <si>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</si>
  <si>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</si>
  <si>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</si>
  <si>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</si>
  <si>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</si>
  <si>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</si>
  <si>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</si>
  <si>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</si>
  <si>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</si>
  <si>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</si>
  <si>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</si>
  <si>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</si>
  <si>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</si>
  <si>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</si>
  <si>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</si>
  <si>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</si>
  <si>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</si>
  <si>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</si>
  <si>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</si>
  <si>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</si>
  <si>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</si>
  <si>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</si>
  <si>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</si>
  <si>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</si>
  <si>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</si>
  <si>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</si>
  <si>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</si>
  <si>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</si>
  <si>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</si>
  <si>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</si>
  <si>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</si>
  <si>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</si>
  <si>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</si>
  <si>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</si>
  <si>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</si>
  <si>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</si>
  <si>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</si>
  <si>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</si>
  <si>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</si>
  <si>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</si>
  <si>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</si>
  <si>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</si>
  <si>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</si>
  <si>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</si>
  <si>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</si>
  <si>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</si>
  <si>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</si>
  <si>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</si>
  <si>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</si>
  <si>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</si>
  <si>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</si>
  <si>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</si>
  <si>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</si>
  <si>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</si>
  <si>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</si>
  <si>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</si>
  <si>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</si>
  <si>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</si>
  <si>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</si>
  <si>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</si>
  <si>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</si>
  <si>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</si>
  <si>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</si>
  <si>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</si>
  <si>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</si>
  <si>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</si>
  <si>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</si>
  <si>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</si>
  <si>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</si>
  <si>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</si>
  <si>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</si>
  <si>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</si>
  <si>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</si>
  <si>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</si>
  <si>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</si>
  <si>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</si>
  <si>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</si>
  <si>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</si>
  <si>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</si>
  <si>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</si>
  <si>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</si>
  <si>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</si>
  <si>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</si>
  <si>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</si>
  <si>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</si>
  <si>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</si>
  <si>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</si>
  <si>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</si>
  <si>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</si>
  <si>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</si>
  <si>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</si>
  <si>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</si>
  <si>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</si>
  <si>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</si>
  <si>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</si>
  <si>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</si>
  <si>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</si>
  <si>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</si>
  <si>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</si>
  <si>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</si>
  <si>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</si>
  <si>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</si>
  <si>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</si>
  <si>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</si>
  <si>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</si>
  <si>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</si>
  <si>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</si>
  <si>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</si>
  <si>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</si>
  <si>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</si>
  <si>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</si>
  <si>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</si>
  <si>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</si>
  <si>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</si>
  <si>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</si>
  <si>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</si>
  <si>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</si>
  <si>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</si>
  <si>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</si>
  <si>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</si>
  <si>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</si>
  <si>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</si>
  <si>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</si>
  <si>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</si>
  <si>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</si>
  <si>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</si>
  <si>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</si>
  <si>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</si>
  <si>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</si>
  <si>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</si>
  <si>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</si>
  <si>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</si>
  <si>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</si>
  <si>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</si>
  <si>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</si>
  <si>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</si>
  <si>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</si>
  <si>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</si>
  <si>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</si>
  <si>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</si>
  <si>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</si>
  <si>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</si>
  <si>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</si>
  <si>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</si>
  <si>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</si>
  <si>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</si>
  <si>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</si>
  <si>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</si>
  <si>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</si>
  <si>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</si>
  <si>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</si>
  <si>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</si>
  <si>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</si>
  <si>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</si>
  <si>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</si>
  <si>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</si>
  <si>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</si>
  <si>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</si>
  <si>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</si>
  <si>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</si>
  <si>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</si>
  <si>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</si>
  <si>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</si>
  <si>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</si>
  <si>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</si>
  <si>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</si>
  <si>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</si>
  <si>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</si>
  <si>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</si>
  <si>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</si>
  <si>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</si>
  <si>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</si>
  <si>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</si>
  <si>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</si>
  <si>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</si>
  <si>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</si>
  <si>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</si>
  <si>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</si>
  <si>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</si>
  <si>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</si>
  <si>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</si>
  <si>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</si>
  <si>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</si>
  <si>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</si>
  <si>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</si>
  <si>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</si>
  <si>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</si>
  <si>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</si>
  <si>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</si>
  <si>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</si>
  <si>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</si>
  <si>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</si>
  <si>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</si>
  <si>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</si>
  <si>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</si>
  <si>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</si>
  <si>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</si>
  <si>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</si>
  <si>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</si>
  <si>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</si>
  <si>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</si>
  <si>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</si>
  <si>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</si>
  <si>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</si>
  <si>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</si>
  <si>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</si>
  <si>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</si>
  <si>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</si>
  <si>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</si>
  <si>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</si>
  <si>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</si>
  <si>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</si>
  <si>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</si>
  <si>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</si>
  <si>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</si>
  <si>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</si>
  <si>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</si>
  <si>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</si>
  <si>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</si>
  <si>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</si>
  <si>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</si>
  <si>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</si>
  <si>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</si>
  <si>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</si>
  <si>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</si>
  <si>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</si>
  <si>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</si>
  <si>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</si>
  <si>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</si>
  <si>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</si>
  <si>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</si>
  <si>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</si>
  <si>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</si>
  <si>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</si>
  <si>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</si>
  <si>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</si>
  <si>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</si>
  <si>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</si>
  <si>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</si>
  <si>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</si>
  <si>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</si>
  <si>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</si>
  <si>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</si>
  <si>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</si>
  <si>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</si>
  <si>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</si>
  <si>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</si>
  <si>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</si>
  <si>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</si>
  <si>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</si>
  <si>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</si>
  <si>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</si>
  <si>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</si>
  <si>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</si>
  <si>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</si>
  <si>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</si>
  <si>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</si>
  <si>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</si>
  <si>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</si>
  <si>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</si>
  <si>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</si>
  <si>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</si>
  <si>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</si>
  <si>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</si>
  <si>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</si>
  <si>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</si>
  <si>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</si>
  <si>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</si>
  <si>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</si>
  <si>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</si>
  <si>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</si>
  <si>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</si>
  <si>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</si>
  <si>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</si>
  <si>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</si>
  <si>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</si>
  <si>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</si>
  <si>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</si>
  <si>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</si>
  <si>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</si>
  <si>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</si>
  <si>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</si>
  <si>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</si>
  <si>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</si>
  <si>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</si>
  <si>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</si>
  <si>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</si>
  <si>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</si>
  <si>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</si>
  <si>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</si>
  <si>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</si>
  <si>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</si>
  <si>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</si>
  <si>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</si>
  <si>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</si>
  <si>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</si>
  <si>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</si>
  <si>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</si>
  <si>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</si>
  <si>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</si>
  <si>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</si>
  <si>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</si>
  <si>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</si>
  <si>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</si>
  <si>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</si>
  <si>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</si>
  <si>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</si>
  <si>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</si>
  <si>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</si>
  <si>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</si>
  <si>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</si>
  <si>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</si>
  <si>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</si>
  <si>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</si>
  <si>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</si>
  <si>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</si>
  <si>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</si>
  <si>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</si>
  <si>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</si>
  <si>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</si>
  <si>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</si>
  <si>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</si>
  <si>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</si>
  <si>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</si>
  <si>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</si>
  <si>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</si>
  <si>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</si>
  <si>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</si>
  <si>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</si>
  <si>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</si>
  <si>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</si>
  <si>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</si>
  <si>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</si>
  <si>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</si>
  <si>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</si>
  <si>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</si>
  <si>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</si>
  <si>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</si>
  <si>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</si>
  <si>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</si>
  <si>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</si>
  <si>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</si>
  <si>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</si>
  <si>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</si>
  <si>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</si>
  <si>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</si>
  <si>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</si>
  <si>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</si>
  <si>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</si>
  <si>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</si>
  <si>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</si>
  <si>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</si>
  <si>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</si>
  <si>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</si>
  <si>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</si>
  <si>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</si>
  <si>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</si>
  <si>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</si>
  <si>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</si>
  <si>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</si>
  <si>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</si>
  <si>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</si>
  <si>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</si>
  <si>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</si>
  <si>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</si>
  <si>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</si>
  <si>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</si>
  <si>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</si>
  <si>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</si>
  <si>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</si>
  <si>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</si>
  <si>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</si>
  <si>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</si>
  <si>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</si>
  <si>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</si>
  <si>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</si>
  <si>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</si>
  <si>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</si>
  <si>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</si>
  <si>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</si>
  <si>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</si>
  <si>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</si>
  <si>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</si>
  <si>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</si>
  <si>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</si>
  <si>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</si>
  <si>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</si>
  <si>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</si>
  <si>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</si>
  <si>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</si>
  <si>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</si>
  <si>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</si>
  <si>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</si>
  <si>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</si>
  <si>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</si>
  <si>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</si>
  <si>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</si>
  <si>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</si>
  <si>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</si>
  <si>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</si>
  <si>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</si>
  <si>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</si>
  <si>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</si>
  <si>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</si>
  <si>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</si>
  <si>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</si>
  <si>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</si>
  <si>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</si>
  <si>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</si>
  <si>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</si>
  <si>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</si>
  <si>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</si>
  <si>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</si>
  <si>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</si>
  <si>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</si>
  <si>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</si>
  <si>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</si>
  <si>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</si>
  <si>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</si>
  <si>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</si>
  <si>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</si>
  <si>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</si>
  <si>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</si>
  <si>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</si>
  <si>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</si>
  <si>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</si>
  <si>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</si>
  <si>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</si>
  <si>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</si>
  <si>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</si>
  <si>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</si>
  <si>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</si>
  <si>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</si>
  <si>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</si>
  <si>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</si>
  <si>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</si>
  <si>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</si>
  <si>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</si>
  <si>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</si>
  <si>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</si>
  <si>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</si>
  <si>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</si>
  <si>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</si>
  <si>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</si>
  <si>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</si>
  <si>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</si>
  <si>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</si>
  <si>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</si>
  <si>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</si>
  <si>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</si>
  <si>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</si>
  <si>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</si>
  <si>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</si>
  <si>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</si>
  <si>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</si>
  <si>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</si>
  <si>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</si>
  <si>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</si>
  <si>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</si>
  <si>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</si>
  <si>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</si>
  <si>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</si>
  <si>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</si>
  <si>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</si>
  <si>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</si>
  <si>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</si>
  <si>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</si>
  <si>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</si>
  <si>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</si>
  <si>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</si>
  <si>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</si>
  <si>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</si>
  <si>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</si>
  <si>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</si>
  <si>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</si>
  <si>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</si>
  <si>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</si>
  <si>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</si>
  <si>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</si>
  <si>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</si>
  <si>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</si>
  <si>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</si>
  <si>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</si>
  <si>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</si>
  <si>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</si>
  <si>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</si>
  <si>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</si>
  <si>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</si>
  <si>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</si>
  <si>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</si>
  <si>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</si>
  <si>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</si>
  <si>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</si>
  <si>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</si>
  <si>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</si>
  <si>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</si>
  <si>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</si>
  <si>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</si>
  <si>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</si>
  <si>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</si>
  <si>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</si>
  <si>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</si>
  <si>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</si>
  <si>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</si>
  <si>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</si>
  <si>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</si>
  <si>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</si>
  <si>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</si>
  <si>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</si>
  <si>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</si>
  <si>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</si>
  <si>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</si>
  <si>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</si>
  <si>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</si>
  <si>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</si>
  <si>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</si>
  <si>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</si>
  <si>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</si>
  <si>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</si>
  <si>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</si>
  <si>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</si>
  <si>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</si>
  <si>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</si>
  <si>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</si>
  <si>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</si>
  <si>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</si>
  <si>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</si>
  <si>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</si>
  <si>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</si>
  <si>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</si>
  <si>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</si>
  <si>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</si>
  <si>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</si>
  <si>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</si>
  <si>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</si>
  <si>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</si>
  <si>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</si>
  <si>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</si>
  <si>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</si>
  <si>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</si>
  <si>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</si>
  <si>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</si>
  <si>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</si>
  <si>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</si>
  <si>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</si>
  <si>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</si>
  <si>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</si>
  <si>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</si>
  <si>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</si>
  <si>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</si>
  <si>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</si>
  <si>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</si>
  <si>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</si>
  <si>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</si>
  <si>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</si>
  <si>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</si>
  <si>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</si>
  <si>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</si>
  <si>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</si>
  <si>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</si>
  <si>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</si>
  <si>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</si>
  <si>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</si>
  <si>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</si>
  <si>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</si>
  <si>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</si>
  <si>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</si>
  <si>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</si>
  <si>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</si>
  <si>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</si>
  <si>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</si>
  <si>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</si>
  <si>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</si>
  <si>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</si>
  <si>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</si>
  <si>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</si>
  <si>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</si>
  <si>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</si>
  <si>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</si>
  <si>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</si>
  <si>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</si>
  <si>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</si>
  <si>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</si>
  <si>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</si>
  <si>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</si>
  <si>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</si>
  <si>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</si>
  <si>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</si>
  <si>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</si>
  <si>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</si>
  <si>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</si>
  <si>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</si>
  <si>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</si>
  <si>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</si>
  <si>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</si>
  <si>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</si>
  <si>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</si>
  <si>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</si>
  <si>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</si>
  <si>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</si>
  <si>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</si>
  <si>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</si>
  <si>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</si>
  <si>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</si>
  <si>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</si>
  <si>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</si>
  <si>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</si>
  <si>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</si>
  <si>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</si>
  <si>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</si>
  <si>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</si>
  <si>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</si>
  <si>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</si>
  <si>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</si>
  <si>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</si>
  <si>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</si>
  <si>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</si>
  <si>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</si>
  <si>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</si>
  <si>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</si>
  <si>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</si>
  <si>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</si>
  <si>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</si>
  <si>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</si>
  <si>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</si>
  <si>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</si>
  <si>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</si>
  <si>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</si>
  <si>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</si>
  <si>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</si>
  <si>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</si>
  <si>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</si>
  <si>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</si>
  <si>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</si>
  <si>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</si>
  <si>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</si>
  <si>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</si>
  <si>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</si>
  <si>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</si>
  <si>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</si>
  <si>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</si>
  <si>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</si>
  <si>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</si>
  <si>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</si>
  <si>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</si>
  <si>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</si>
  <si>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</si>
  <si>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</si>
  <si>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</si>
  <si>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</si>
  <si>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</si>
  <si>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</si>
  <si>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</si>
  <si>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</si>
  <si>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</si>
  <si>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</si>
  <si>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</si>
  <si>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</si>
  <si>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</si>
  <si>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</si>
  <si>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</si>
  <si>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</si>
  <si>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</si>
  <si>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</si>
  <si>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</si>
  <si>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</si>
  <si>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</si>
  <si>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</si>
  <si>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</si>
  <si>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</si>
  <si>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</si>
  <si>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</si>
  <si>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</si>
  <si>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</si>
  <si>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</si>
  <si>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</si>
  <si>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</si>
  <si>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</si>
  <si>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</si>
  <si>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</si>
  <si>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</si>
  <si>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</si>
  <si>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</si>
  <si>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</si>
  <si>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</si>
  <si>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</si>
  <si>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</si>
  <si>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</si>
  <si>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</si>
  <si>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</si>
  <si>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</si>
  <si>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</si>
  <si>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</si>
  <si>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</si>
  <si>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</si>
  <si>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</si>
  <si>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</si>
  <si>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</si>
  <si>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</si>
  <si>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</si>
  <si>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</si>
  <si>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</si>
  <si>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</si>
  <si>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</si>
  <si>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</si>
  <si>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</si>
  <si>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</si>
  <si>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</si>
  <si>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</si>
  <si>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</si>
  <si>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</si>
  <si>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</si>
  <si>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</si>
  <si>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</si>
  <si>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</si>
  <si>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</si>
  <si>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</si>
  <si>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</si>
  <si>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</si>
  <si>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</si>
  <si>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</si>
  <si>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</si>
  <si>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</si>
  <si>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</si>
  <si>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</si>
  <si>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</si>
  <si>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</si>
  <si>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</si>
  <si>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</si>
  <si>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</si>
  <si>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</si>
  <si>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</si>
  <si>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</si>
  <si>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</si>
  <si>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</si>
  <si>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</si>
  <si>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</si>
  <si>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</si>
  <si>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</si>
  <si>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</si>
  <si>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</si>
  <si>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</si>
  <si>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</si>
  <si>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</si>
  <si>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</si>
  <si>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</si>
  <si>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</si>
  <si>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</si>
  <si>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</si>
  <si>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</si>
  <si>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</si>
  <si>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</si>
  <si>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</si>
  <si>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</si>
  <si>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</si>
  <si>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</si>
  <si>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</si>
  <si>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</si>
  <si>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</si>
  <si>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</si>
  <si>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</si>
  <si>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</si>
  <si>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</si>
  <si>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</si>
  <si>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</si>
  <si>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</si>
  <si>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</si>
  <si>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</si>
  <si>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</si>
  <si>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</si>
  <si>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</si>
  <si>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</si>
  <si>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</si>
  <si>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</si>
  <si>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</si>
  <si>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</si>
  <si>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</si>
  <si>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</si>
  <si>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</si>
  <si>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</si>
  <si>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</si>
  <si>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</si>
  <si>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</si>
  <si>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</si>
  <si>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</si>
  <si>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</si>
  <si>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</si>
  <si>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</si>
  <si>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</si>
  <si>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</si>
  <si>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</si>
  <si>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</si>
  <si>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</si>
  <si>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</si>
  <si>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</si>
  <si>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</si>
  <si>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</si>
  <si>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</si>
  <si>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</si>
  <si>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</si>
  <si>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</si>
  <si>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</si>
  <si>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</si>
  <si>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</si>
  <si>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</si>
  <si>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</si>
  <si>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</si>
  <si>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</si>
  <si>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</si>
  <si>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</si>
  <si>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</si>
  <si>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</si>
  <si>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</si>
  <si>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</si>
  <si>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</si>
  <si>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</si>
  <si>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</si>
  <si>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</si>
  <si>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</si>
  <si>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</si>
  <si>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</si>
  <si>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</si>
  <si>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</si>
  <si>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</si>
  <si>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</si>
  <si>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</si>
  <si>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</si>
  <si>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</si>
  <si>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</si>
  <si>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</si>
  <si>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</si>
  <si>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</si>
  <si>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</si>
  <si>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</si>
  <si>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</si>
  <si>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</si>
  <si>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</si>
  <si>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</si>
  <si>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</si>
  <si>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</si>
  <si>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</si>
  <si>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</si>
  <si>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</si>
  <si>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</si>
  <si>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</si>
  <si>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</si>
  <si>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</si>
  <si>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</si>
  <si>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</si>
  <si>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</si>
  <si>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</si>
  <si>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</si>
  <si>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</si>
  <si>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</si>
  <si>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</si>
  <si>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</si>
  <si>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</si>
  <si>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</si>
  <si>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</si>
  <si>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</si>
  <si>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</si>
  <si>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</si>
  <si>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</si>
  <si>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</si>
  <si>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</si>
  <si>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</si>
  <si>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</si>
  <si>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</si>
  <si>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</si>
  <si>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</si>
  <si>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</si>
  <si>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</si>
  <si>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</si>
  <si>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</si>
  <si>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</si>
  <si>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</si>
  <si>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</si>
  <si>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</si>
  <si>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</si>
  <si>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</si>
  <si>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</si>
  <si>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</si>
  <si>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</si>
  <si>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</si>
  <si>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</si>
  <si>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</si>
  <si>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</si>
  <si>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</si>
  <si>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</si>
  <si>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</si>
  <si>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</si>
  <si>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</si>
  <si>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</si>
  <si>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</si>
  <si>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</si>
  <si>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</si>
  <si>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</si>
  <si>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</si>
  <si>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</si>
  <si>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</si>
  <si>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</si>
  <si>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</si>
  <si>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</si>
  <si>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</si>
  <si>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</si>
  <si>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</si>
  <si>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</si>
  <si>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</si>
  <si>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</si>
  <si>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</si>
  <si>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</si>
  <si>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</si>
  <si>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</si>
  <si>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</si>
  <si>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</si>
  <si>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</si>
  <si>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</si>
  <si>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</si>
  <si>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</si>
  <si>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</si>
  <si>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</si>
  <si>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</si>
  <si>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</si>
  <si>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</si>
  <si>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</si>
  <si>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</si>
  <si>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</si>
  <si>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</si>
  <si>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</si>
  <si>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</si>
  <si>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</si>
  <si>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</si>
  <si>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</si>
  <si>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</si>
  <si>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</si>
  <si>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</si>
  <si>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</si>
  <si>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</si>
  <si>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</si>
  <si>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</si>
  <si>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</si>
  <si>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</si>
  <si>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</si>
  <si>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</si>
  <si>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</si>
  <si>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</si>
  <si>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</si>
  <si>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</si>
  <si>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</si>
  <si>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</si>
  <si>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</si>
  <si>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</si>
  <si>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</si>
  <si>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</si>
  <si>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</si>
  <si>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</si>
  <si>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</si>
  <si>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</si>
  <si>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</si>
  <si>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</si>
  <si>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</si>
  <si>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</si>
  <si>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</si>
  <si>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</si>
  <si>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</si>
  <si>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</si>
  <si>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</si>
  <si>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</si>
  <si>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</si>
  <si>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</si>
  <si>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</si>
  <si>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</si>
  <si>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</si>
  <si>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</si>
  <si>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</si>
  <si>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</si>
  <si>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</si>
  <si>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</si>
  <si>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</si>
  <si>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</si>
  <si>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</si>
  <si>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</si>
  <si>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</si>
  <si>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</si>
  <si>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</si>
  <si>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</si>
  <si>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</si>
  <si>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</si>
  <si>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</si>
  <si>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</si>
  <si>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</si>
  <si>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</si>
  <si>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</si>
  <si>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</si>
  <si>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</si>
  <si>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</si>
  <si>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</si>
  <si>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</si>
  <si>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</si>
  <si>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</si>
  <si>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</si>
  <si>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</si>
  <si>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</si>
  <si>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</si>
  <si>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</si>
  <si>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</si>
  <si>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</si>
  <si>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</si>
  <si>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</si>
  <si>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</si>
  <si>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</si>
  <si>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</si>
  <si>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</si>
  <si>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</si>
  <si>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</si>
  <si>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</si>
  <si>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</si>
  <si>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</si>
  <si>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</si>
  <si>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</si>
  <si>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</si>
  <si>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</si>
  <si>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</si>
  <si>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</si>
  <si>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</si>
  <si>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</si>
  <si>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</si>
  <si>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</si>
  <si>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</si>
  <si>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</si>
  <si>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</si>
  <si>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</si>
  <si>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</si>
  <si>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</si>
  <si>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</si>
  <si>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</si>
  <si>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</si>
  <si>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</si>
  <si>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</si>
  <si>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</si>
  <si>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</si>
  <si>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</si>
  <si>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</si>
  <si>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</si>
  <si>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</si>
  <si>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</si>
  <si>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</si>
  <si>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</si>
  <si>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</si>
  <si>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</si>
  <si>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</si>
  <si>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</si>
  <si>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</si>
  <si>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</si>
  <si>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</si>
  <si>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</si>
  <si>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</si>
  <si>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</si>
  <si>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</si>
  <si>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</si>
  <si>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</si>
  <si>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</si>
  <si>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</si>
  <si>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</si>
  <si>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</si>
  <si>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</si>
  <si>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</si>
  <si>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</si>
  <si>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</si>
  <si>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</si>
  <si>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</si>
  <si>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</si>
  <si>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</si>
  <si>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</si>
  <si>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</si>
  <si>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</si>
  <si>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</si>
  <si>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</si>
  <si>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</si>
  <si>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</si>
  <si>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</si>
  <si>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</si>
  <si>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</si>
  <si>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</si>
  <si>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</si>
  <si>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</si>
  <si>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</si>
  <si>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</si>
  <si>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</si>
  <si>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</si>
  <si>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</si>
  <si>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</si>
  <si>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</si>
  <si>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</si>
  <si>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</si>
  <si>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</si>
  <si>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</si>
  <si>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</si>
  <si>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</si>
  <si>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</si>
  <si>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</si>
  <si>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</si>
  <si>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</si>
  <si>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</si>
  <si>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</si>
  <si>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</si>
  <si>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</si>
  <si>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</si>
  <si>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</si>
  <si>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</si>
  <si>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</si>
  <si>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</si>
  <si>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</si>
  <si>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</si>
  <si>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</si>
  <si>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</si>
  <si>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</si>
  <si>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</si>
  <si>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</si>
  <si>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</si>
  <si>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</si>
  <si>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</si>
  <si>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</si>
  <si>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</si>
  <si>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</si>
  <si>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</si>
  <si>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</si>
  <si>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</si>
  <si>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</si>
  <si>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</si>
  <si>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</si>
  <si>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</si>
  <si>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</si>
  <si>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</si>
  <si>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</si>
  <si>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</si>
  <si>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</si>
  <si>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</si>
  <si>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</si>
  <si>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</si>
  <si>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</si>
  <si>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</si>
  <si>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</si>
  <si>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</si>
  <si>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</si>
  <si>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</si>
  <si>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</si>
  <si>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</si>
  <si>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</si>
  <si>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</si>
  <si>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</si>
  <si>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</si>
  <si>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</si>
  <si>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</si>
  <si>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</si>
  <si>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</si>
  <si>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</si>
  <si>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</si>
  <si>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</si>
  <si>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</si>
  <si>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</si>
  <si>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</si>
  <si>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</si>
  <si>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</si>
  <si>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</si>
  <si>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</si>
  <si>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</si>
  <si>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</si>
  <si>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</si>
  <si>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</si>
  <si>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</si>
  <si>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</si>
  <si>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</si>
  <si>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</si>
  <si>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</si>
  <si>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</si>
  <si>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</si>
  <si>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</si>
  <si>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</si>
  <si>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</si>
  <si>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</si>
  <si>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</si>
  <si>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</si>
  <si>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</si>
  <si>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</si>
  <si>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</si>
  <si>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</si>
  <si>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</si>
  <si>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</si>
  <si>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</si>
  <si>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</si>
  <si>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</si>
  <si>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</si>
  <si>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</si>
  <si>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</si>
  <si>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</si>
  <si>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</si>
  <si>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</si>
  <si>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</si>
  <si>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</si>
  <si>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</si>
  <si>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</si>
  <si>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</si>
  <si>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</si>
  <si>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</si>
  <si>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</si>
  <si>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</si>
  <si>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</si>
  <si>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</si>
  <si>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</si>
  <si>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</si>
  <si>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</si>
  <si>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</si>
  <si>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</si>
  <si>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</si>
  <si>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</si>
  <si>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</si>
  <si>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</si>
  <si>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</si>
  <si>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</si>
  <si>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</si>
  <si>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</si>
  <si>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</si>
  <si>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</si>
  <si>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</si>
  <si>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</si>
  <si>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</si>
  <si>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</si>
  <si>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</si>
  <si>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</si>
  <si>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</si>
  <si>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</si>
  <si>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</si>
  <si>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</si>
  <si>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</si>
  <si>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</si>
  <si>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</si>
  <si>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</si>
  <si>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</si>
  <si>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</si>
  <si>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</si>
  <si>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</si>
  <si>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</si>
  <si>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</si>
  <si>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</si>
  <si>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</si>
  <si>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</si>
  <si>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</si>
  <si>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</si>
  <si>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</si>
  <si>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</si>
  <si>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</si>
  <si>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</si>
  <si>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</si>
  <si>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</si>
  <si>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</si>
  <si>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</si>
  <si>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</si>
  <si>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</si>
  <si>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</si>
  <si>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</si>
  <si>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</si>
  <si>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</si>
  <si>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</si>
  <si>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</si>
  <si>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</si>
  <si>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</si>
  <si>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</si>
  <si>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</si>
  <si>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</si>
  <si>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</si>
  <si>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</si>
  <si>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</si>
  <si>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</si>
  <si>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</si>
  <si>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</si>
  <si>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</si>
  <si>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</si>
  <si>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</si>
  <si>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</si>
  <si>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</si>
  <si>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</si>
  <si>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</si>
  <si>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</si>
  <si>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</si>
  <si>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</si>
  <si>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</si>
  <si>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</si>
  <si>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</si>
  <si>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</si>
  <si>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</si>
  <si>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</si>
  <si>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</si>
  <si>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</si>
  <si>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</si>
  <si>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</si>
  <si>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</si>
  <si>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</si>
  <si>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</si>
  <si>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</si>
  <si>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</si>
  <si>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</si>
  <si>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</si>
  <si>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</si>
  <si>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</si>
  <si>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</si>
  <si>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</si>
  <si>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</si>
  <si>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</si>
  <si>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</si>
  <si>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</si>
  <si>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</si>
  <si>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</si>
  <si>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</si>
  <si>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</si>
  <si>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</si>
  <si>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</si>
  <si>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</si>
  <si>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</si>
  <si>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</si>
  <si>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</si>
  <si>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</si>
  <si>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</si>
  <si>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</si>
  <si>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</si>
  <si>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</si>
  <si>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</si>
  <si>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</si>
  <si>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</si>
  <si>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</si>
  <si>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</si>
  <si>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</si>
  <si>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</si>
  <si>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</si>
  <si>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</si>
  <si>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</si>
  <si>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</si>
  <si>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</si>
  <si>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</si>
  <si>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</si>
  <si>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</si>
  <si>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</si>
  <si>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</si>
  <si>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</si>
  <si>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</si>
  <si>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</si>
  <si>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</si>
  <si>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</si>
  <si>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</si>
  <si>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</si>
  <si>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</si>
  <si>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</si>
  <si>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</si>
  <si>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</si>
  <si>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</si>
  <si>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</si>
  <si>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</si>
  <si>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</si>
  <si>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</si>
  <si>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</si>
  <si>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</si>
  <si>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</si>
  <si>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</si>
  <si>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</si>
  <si>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</si>
  <si>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</si>
  <si>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</si>
  <si>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</si>
  <si>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</si>
  <si>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</si>
  <si>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</si>
  <si>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</si>
  <si>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</si>
  <si>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</si>
  <si>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</si>
  <si>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</si>
  <si>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</si>
  <si>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</si>
  <si>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</si>
  <si>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</si>
  <si>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</si>
  <si>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</si>
  <si>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</si>
  <si>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</si>
  <si>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</si>
  <si>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</si>
  <si>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</si>
  <si>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</si>
  <si>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</si>
  <si>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</si>
  <si>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</si>
  <si>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</si>
  <si>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</si>
  <si>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</si>
  <si>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</si>
  <si>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</si>
  <si>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</si>
  <si>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</si>
  <si>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</si>
  <si>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</si>
  <si>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</si>
  <si>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</si>
  <si>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</si>
  <si>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</si>
  <si>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</si>
  <si>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</si>
  <si>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</si>
  <si>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</si>
  <si>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</si>
  <si>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</si>
  <si>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</si>
  <si>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</si>
  <si>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</si>
  <si>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</si>
  <si>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</si>
  <si>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</si>
  <si>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</si>
  <si>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</si>
  <si>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</si>
  <si>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</si>
  <si>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</si>
  <si>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</si>
  <si>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</si>
  <si>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</si>
  <si>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</si>
  <si>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</si>
  <si>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</si>
  <si>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</si>
  <si>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</si>
  <si>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</si>
  <si>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</si>
  <si>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</si>
  <si>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</si>
  <si>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</si>
  <si>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</si>
  <si>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</si>
  <si>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</si>
  <si>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</si>
  <si>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</si>
  <si>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</si>
  <si>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</si>
  <si>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</si>
  <si>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</si>
  <si>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</si>
  <si>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</si>
  <si>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</si>
  <si>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</si>
  <si>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</si>
  <si>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</si>
  <si>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</si>
  <si>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</si>
  <si>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</si>
  <si>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</si>
  <si>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</si>
  <si>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</si>
  <si>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</si>
  <si>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</si>
  <si>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</si>
  <si>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</si>
  <si>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</si>
  <si>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</si>
  <si>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</si>
  <si>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</si>
  <si>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</si>
  <si>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</si>
  <si>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</si>
  <si>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</si>
  <si>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</si>
  <si>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</si>
  <si>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</si>
  <si>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</si>
  <si>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</si>
  <si>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</si>
  <si>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</si>
  <si>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</si>
  <si>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</si>
  <si>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</si>
  <si>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</si>
  <si>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</si>
  <si>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</si>
  <si>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</si>
  <si>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</si>
  <si>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</si>
  <si>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</si>
  <si>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</si>
  <si>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</si>
  <si>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</si>
  <si>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</si>
  <si>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</si>
  <si>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</si>
  <si>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</si>
  <si>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</si>
  <si>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</si>
  <si>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</si>
  <si>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</si>
  <si>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</si>
  <si>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</si>
  <si>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</si>
  <si>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</si>
  <si>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</si>
  <si>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</si>
  <si>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</si>
  <si>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</si>
  <si>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</si>
  <si>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</si>
  <si>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</si>
  <si>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</si>
  <si>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</si>
  <si>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</si>
  <si>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</si>
  <si>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</si>
  <si>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</si>
  <si>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</si>
  <si>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</si>
  <si>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</si>
  <si>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</si>
  <si>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</si>
  <si>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</si>
  <si>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</si>
  <si>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</si>
  <si>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</si>
  <si>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</si>
  <si>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</si>
  <si>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</si>
  <si>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</si>
  <si>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</si>
  <si>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</si>
  <si>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</si>
  <si>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</si>
  <si>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</si>
  <si>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</si>
  <si>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</si>
  <si>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</si>
  <si>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</si>
  <si>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</si>
  <si>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</si>
  <si>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</si>
  <si>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</si>
  <si>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</si>
  <si>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</si>
  <si>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</si>
  <si>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</si>
  <si>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</si>
  <si>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</si>
  <si>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</si>
  <si>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</si>
  <si>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</si>
  <si>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</si>
  <si>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</si>
  <si>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</si>
  <si>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</si>
  <si>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</si>
  <si>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</si>
  <si>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</si>
  <si>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</si>
  <si>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</si>
  <si>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</si>
  <si>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</si>
  <si>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</si>
  <si>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</si>
  <si>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</si>
  <si>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</si>
  <si>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</si>
  <si>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</si>
  <si>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</si>
  <si>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</si>
  <si>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</si>
  <si>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</si>
  <si>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</si>
  <si>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</si>
  <si>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</si>
  <si>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</si>
  <si>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</si>
  <si>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</si>
  <si>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</si>
  <si>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</si>
  <si>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</si>
  <si>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</si>
  <si>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</si>
  <si>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</si>
  <si>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</si>
  <si>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</si>
  <si>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</si>
  <si>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</si>
  <si>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</si>
  <si>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</si>
  <si>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</si>
  <si>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</si>
  <si>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</si>
  <si>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</si>
  <si>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</si>
  <si>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</si>
  <si>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</si>
  <si>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</si>
  <si>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</si>
  <si>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</si>
  <si>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</si>
  <si>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</si>
  <si>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</si>
  <si>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</si>
  <si>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</si>
  <si>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</si>
  <si>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</si>
  <si>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</si>
  <si>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</si>
  <si>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</si>
  <si>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</si>
  <si>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</si>
  <si>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</si>
  <si>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</si>
  <si>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</si>
  <si>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</si>
  <si>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</si>
  <si>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</si>
  <si>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</si>
  <si>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</si>
  <si>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</si>
  <si>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</si>
  <si>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</si>
  <si>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</si>
  <si>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</si>
  <si>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</si>
  <si>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</si>
  <si>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</si>
  <si>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</si>
  <si>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</si>
  <si>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</si>
  <si>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</si>
  <si>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</si>
  <si>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</si>
  <si>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</si>
  <si>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</si>
  <si>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</si>
  <si>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</si>
  <si>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</si>
  <si>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</si>
  <si>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</si>
  <si>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</si>
  <si>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</si>
  <si>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</si>
  <si>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</si>
  <si>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</si>
  <si>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</si>
  <si>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</si>
  <si>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</si>
  <si>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</si>
  <si>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</si>
  <si>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</si>
  <si>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</si>
  <si>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</si>
  <si>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</si>
  <si>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</si>
  <si>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</si>
  <si>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</si>
  <si>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</si>
  <si>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</si>
  <si>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</si>
  <si>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</si>
  <si>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</si>
  <si>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</si>
  <si>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</si>
  <si>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</si>
  <si>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</si>
  <si>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</si>
  <si>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</si>
  <si>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</si>
  <si>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</si>
  <si>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</si>
  <si>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</si>
  <si>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</si>
  <si>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</si>
  <si>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</si>
  <si>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</si>
  <si>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</si>
  <si>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</si>
  <si>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</si>
  <si>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</si>
  <si>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</si>
  <si>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</si>
  <si>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</si>
  <si>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</si>
  <si>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</si>
  <si>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</si>
  <si>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</si>
  <si>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</si>
  <si>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</si>
  <si>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</si>
  <si>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</si>
  <si>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</si>
  <si>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</si>
  <si>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</si>
  <si>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</si>
  <si>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</si>
  <si>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</si>
  <si>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</si>
  <si>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</si>
  <si>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</si>
  <si>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</si>
  <si>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</si>
  <si>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</si>
  <si>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</si>
  <si>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</si>
  <si>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</si>
  <si>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</si>
  <si>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</si>
  <si>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</si>
  <si>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</si>
  <si>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</si>
  <si>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</si>
  <si>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</si>
  <si>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</si>
  <si>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</si>
  <si>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</si>
  <si>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</si>
  <si>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</si>
  <si>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</si>
  <si>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</si>
  <si>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</si>
  <si>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</si>
  <si>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</si>
  <si>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</si>
  <si>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</si>
  <si>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</si>
  <si>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</si>
  <si>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</si>
  <si>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</si>
  <si>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</si>
  <si>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</si>
  <si>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</si>
  <si>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</si>
  <si>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</si>
  <si>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</si>
  <si>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</si>
  <si>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</si>
  <si>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</si>
  <si>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</si>
  <si>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</si>
  <si>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</si>
  <si>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</si>
  <si>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</si>
  <si>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</si>
  <si>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</si>
  <si>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</si>
  <si>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</si>
  <si>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</si>
  <si>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</si>
  <si>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</si>
  <si>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</si>
  <si>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</si>
  <si>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</si>
  <si>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</si>
  <si>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</si>
  <si>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</si>
  <si>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</si>
  <si>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</si>
  <si>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</si>
  <si>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</si>
  <si>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</si>
  <si>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</si>
  <si>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</si>
  <si>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</si>
  <si>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</si>
  <si>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</si>
  <si>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</si>
  <si>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</si>
  <si>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</si>
  <si>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</si>
  <si>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</si>
  <si>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</si>
  <si>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</si>
  <si>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</si>
  <si>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</si>
  <si>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</si>
  <si>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</si>
  <si>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</si>
  <si>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</si>
  <si>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</si>
  <si>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</si>
  <si>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</si>
  <si>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</si>
  <si>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</si>
  <si>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</si>
  <si>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</si>
  <si>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</si>
  <si>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</si>
  <si>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</si>
  <si>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</si>
  <si>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</si>
  <si>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</si>
  <si>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</si>
  <si>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</si>
  <si>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</si>
  <si>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</si>
  <si>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</si>
  <si>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</si>
  <si>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</si>
  <si>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</si>
  <si>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</si>
  <si>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</si>
  <si>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</si>
  <si>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</si>
  <si>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</si>
  <si>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</si>
  <si>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</si>
  <si>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</si>
  <si>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</si>
  <si>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</si>
  <si>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</si>
  <si>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</si>
  <si>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</si>
  <si>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</si>
  <si>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</si>
  <si>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</si>
  <si>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</si>
  <si>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</si>
  <si>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</si>
  <si>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</si>
  <si>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</si>
  <si>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</si>
  <si>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</si>
  <si>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</si>
  <si>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</si>
  <si>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</si>
  <si>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</si>
  <si>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</si>
  <si>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</si>
  <si>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</si>
  <si>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</si>
  <si>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</si>
  <si>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</si>
  <si>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</si>
  <si>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</si>
  <si>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</si>
  <si>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</si>
  <si>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</si>
  <si>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</si>
  <si>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</si>
  <si>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</si>
  <si>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</si>
  <si>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</si>
  <si>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</si>
  <si>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</si>
  <si>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</si>
  <si>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</si>
  <si>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</si>
  <si>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</si>
  <si>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</si>
  <si>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</si>
  <si>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</si>
  <si>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</si>
  <si>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</si>
  <si>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</si>
  <si>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</si>
  <si>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</si>
  <si>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</si>
  <si>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</si>
  <si>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</si>
  <si>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</si>
  <si>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</si>
  <si>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</si>
  <si>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</si>
  <si>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</si>
  <si>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</si>
  <si>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</si>
  <si>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</si>
  <si>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</si>
  <si>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</si>
  <si>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</si>
  <si>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</si>
  <si>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</si>
  <si>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</si>
  <si>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</si>
  <si>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</si>
  <si>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</si>
  <si>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</si>
  <si>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</si>
  <si>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</si>
  <si>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</si>
  <si>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</si>
  <si>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</si>
  <si>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</si>
  <si>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</si>
  <si>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</si>
  <si>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</si>
  <si>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</si>
  <si>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</si>
  <si>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</si>
  <si>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</si>
  <si>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</si>
  <si>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</si>
  <si>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</si>
  <si>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</si>
  <si>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</si>
  <si>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</si>
  <si>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</si>
  <si>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</si>
  <si>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</si>
  <si>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</si>
  <si>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</si>
  <si>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</si>
  <si>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</si>
  <si>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</si>
  <si>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</si>
  <si>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</si>
  <si>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</si>
  <si>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</si>
  <si>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</si>
  <si>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</si>
  <si>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</si>
  <si>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</si>
  <si>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</si>
  <si>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</si>
  <si>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</si>
  <si>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</si>
  <si>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</si>
  <si>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</si>
  <si>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</si>
  <si>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</si>
  <si>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</si>
  <si>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</si>
  <si>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</si>
  <si>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</si>
  <si>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</si>
  <si>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</si>
  <si>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</si>
  <si>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</si>
  <si>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</si>
  <si>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</si>
  <si>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</si>
  <si>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</si>
  <si>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</si>
  <si>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</si>
  <si>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</si>
  <si>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</si>
  <si>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</si>
  <si>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</si>
  <si>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</si>
  <si>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</si>
  <si>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</si>
  <si>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</si>
  <si>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</si>
  <si>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</si>
  <si>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</si>
  <si>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</si>
  <si>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</si>
  <si>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</si>
  <si>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</si>
  <si>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</si>
  <si>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</si>
  <si>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</si>
  <si>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</si>
  <si>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</si>
  <si>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</si>
  <si>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</si>
  <si>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</si>
  <si>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</si>
  <si>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</si>
  <si>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</si>
  <si>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</si>
  <si>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</si>
  <si>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</si>
  <si>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</si>
  <si>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</si>
  <si>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</si>
  <si>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</si>
  <si>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</si>
  <si>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</si>
  <si>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</si>
  <si>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</si>
  <si>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</si>
  <si>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</si>
  <si>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</si>
  <si>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</si>
  <si>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</si>
  <si>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</si>
  <si>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</si>
  <si>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</si>
  <si>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</si>
  <si>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</si>
  <si>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</si>
  <si>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</si>
  <si>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</si>
  <si>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</si>
  <si>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</si>
  <si>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</si>
  <si>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</si>
  <si>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</si>
  <si>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</si>
  <si>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</si>
  <si>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</si>
  <si>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</si>
  <si>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</si>
  <si>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</si>
  <si>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</si>
  <si>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</si>
  <si>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</si>
  <si>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</si>
  <si>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</si>
  <si>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</si>
  <si>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</si>
  <si>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</si>
  <si>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</si>
  <si>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</si>
  <si>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</si>
  <si>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</si>
  <si>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</si>
  <si>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</si>
  <si>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</si>
  <si>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</si>
  <si>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</si>
  <si>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</si>
  <si>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</si>
  <si>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</si>
  <si>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</si>
  <si>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</si>
  <si>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</si>
  <si>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</si>
  <si>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</si>
  <si>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</si>
  <si>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</si>
  <si>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</si>
  <si>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</si>
  <si>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</si>
  <si>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</si>
  <si>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</si>
  <si>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</si>
  <si>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</si>
  <si>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</si>
  <si>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</si>
  <si>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</si>
  <si>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</si>
  <si>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</si>
  <si>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</si>
  <si>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</si>
  <si>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</si>
  <si>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</si>
  <si>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</si>
  <si>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</si>
  <si>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</si>
  <si>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</si>
  <si>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</si>
  <si>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</si>
  <si>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</si>
  <si>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</si>
  <si>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</si>
  <si>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</si>
  <si>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</si>
  <si>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</si>
  <si>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</si>
  <si>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</si>
  <si>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</si>
  <si>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</si>
  <si>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</si>
  <si>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</si>
  <si>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</si>
  <si>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</si>
  <si>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</si>
  <si>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</si>
  <si>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</si>
  <si>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</si>
  <si>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</si>
  <si>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</si>
  <si>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</si>
  <si>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</si>
  <si>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</si>
  <si>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</si>
  <si>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</si>
  <si>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</si>
  <si>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</si>
  <si>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</si>
  <si>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</si>
  <si>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</si>
  <si>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</si>
  <si>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</si>
  <si>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</si>
  <si>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</si>
  <si>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</si>
  <si>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</si>
  <si>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</si>
  <si>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</si>
  <si>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</si>
  <si>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</si>
  <si>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</si>
  <si>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</si>
  <si>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</si>
  <si>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</si>
  <si>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</si>
  <si>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</si>
  <si>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</si>
  <si>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</si>
  <si>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</si>
  <si>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</si>
  <si>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</si>
  <si>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</si>
  <si>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</si>
  <si>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</si>
  <si>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</si>
  <si>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</si>
  <si>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</si>
  <si>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</si>
  <si>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</si>
  <si>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</si>
  <si>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</si>
  <si>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</si>
  <si>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</si>
  <si>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</si>
  <si>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</si>
  <si>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</si>
  <si>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</si>
  <si>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</si>
  <si>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</si>
  <si>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</si>
  <si>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</si>
  <si>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</si>
  <si>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</si>
  <si>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</si>
  <si>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</si>
  <si>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</si>
  <si>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</si>
  <si>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</si>
  <si>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</si>
  <si>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</si>
  <si>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</si>
  <si>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</si>
  <si>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</si>
  <si>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</si>
  <si>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</si>
  <si>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</si>
  <si>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</si>
  <si>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</si>
  <si>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</si>
  <si>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</si>
  <si>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</si>
  <si>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</si>
  <si>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</si>
  <si>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</si>
  <si>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</si>
  <si>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</si>
  <si>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</si>
  <si>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</si>
  <si>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</si>
  <si>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</si>
  <si>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</si>
  <si>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</si>
  <si>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</si>
  <si>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</si>
  <si>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</si>
  <si>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</si>
  <si>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</si>
  <si>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</si>
  <si>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</si>
  <si>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</si>
  <si>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</si>
  <si>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</si>
  <si>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</si>
  <si>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</si>
  <si>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</si>
  <si>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</si>
  <si>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</si>
  <si>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</si>
  <si>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</si>
  <si>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</si>
  <si>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</si>
  <si>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</si>
  <si>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</si>
  <si>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</si>
  <si>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</si>
  <si>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</si>
  <si>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</si>
  <si>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</si>
  <si>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</si>
  <si>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</si>
  <si>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</si>
  <si>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</si>
  <si>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</si>
  <si>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</si>
  <si>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</si>
  <si>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</si>
  <si>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</si>
  <si>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</si>
  <si>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</si>
  <si>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</si>
  <si>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</si>
  <si>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</si>
  <si>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</si>
  <si>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</si>
  <si>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</si>
  <si>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</si>
  <si>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</si>
  <si>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</si>
  <si>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</si>
  <si>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</si>
  <si>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</si>
  <si>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</si>
  <si>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</si>
  <si>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</si>
  <si>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</si>
  <si>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</si>
  <si>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</si>
  <si>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</si>
  <si>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</si>
  <si>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</si>
  <si>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</si>
  <si>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</si>
  <si>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</si>
  <si>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</si>
  <si>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</si>
  <si>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</si>
  <si>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</si>
  <si>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</si>
  <si>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</si>
  <si>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</si>
  <si>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</si>
  <si>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</si>
  <si>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</si>
  <si>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</si>
  <si>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</si>
  <si>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</si>
  <si>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</si>
  <si>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</si>
  <si>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</si>
  <si>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</si>
  <si>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</si>
  <si>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</si>
  <si>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</si>
  <si>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</si>
  <si>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</si>
  <si>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</si>
  <si>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</si>
  <si>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</si>
  <si>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</si>
  <si>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</si>
  <si>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</si>
  <si>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</si>
  <si>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</si>
  <si>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</si>
  <si>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</si>
  <si>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</si>
  <si>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</si>
  <si>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</si>
  <si>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</si>
  <si>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</si>
  <si>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</si>
  <si>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</si>
  <si>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</si>
  <si>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</si>
  <si>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</si>
  <si>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</si>
  <si>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</si>
  <si>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</si>
  <si>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</si>
  <si>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</si>
  <si>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</si>
  <si>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</si>
  <si>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</si>
  <si>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</si>
  <si>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</si>
  <si>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</si>
  <si>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</si>
  <si>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</si>
  <si>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</si>
  <si>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</si>
  <si>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</si>
  <si>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</si>
  <si>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</si>
  <si>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</si>
  <si>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</si>
  <si>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</si>
  <si>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</si>
  <si>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</si>
  <si>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</si>
  <si>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</si>
  <si>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</si>
  <si>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</si>
  <si>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</si>
  <si>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</si>
  <si>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</si>
  <si>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</si>
  <si>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</si>
  <si>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</si>
  <si>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</si>
  <si>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</si>
  <si>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</si>
  <si>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</si>
  <si>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</si>
  <si>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</si>
  <si>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</si>
  <si>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</si>
  <si>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</si>
  <si>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</si>
  <si>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</si>
  <si>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</si>
  <si>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</si>
  <si>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</si>
  <si>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</si>
  <si>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</si>
  <si>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</si>
  <si>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</si>
  <si>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</si>
  <si>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</si>
  <si>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</si>
  <si>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</si>
  <si>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</si>
  <si>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</si>
  <si>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</si>
  <si>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</si>
  <si>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</si>
  <si>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</si>
  <si>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</si>
  <si>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</si>
  <si>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</si>
  <si>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</si>
  <si>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</si>
  <si>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</si>
  <si>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</si>
  <si>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</si>
  <si>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</si>
  <si>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</si>
  <si>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</si>
  <si>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</si>
  <si>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</si>
  <si>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</si>
  <si>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</si>
  <si>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</si>
  <si>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</si>
  <si>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</si>
  <si>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</si>
  <si>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</si>
  <si>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</si>
  <si>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</si>
  <si>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</si>
  <si>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</si>
  <si>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</si>
  <si>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</si>
  <si>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</si>
  <si>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</si>
  <si>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</si>
  <si>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</si>
  <si>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</si>
  <si>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</si>
  <si>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</si>
  <si>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</si>
  <si>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</si>
  <si>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</si>
  <si>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</si>
  <si>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</si>
  <si>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</si>
  <si>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</si>
  <si>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</si>
  <si>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</si>
  <si>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</si>
  <si>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</si>
  <si>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</si>
  <si>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</si>
  <si>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</si>
  <si>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</si>
  <si>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</si>
  <si>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</si>
  <si>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</si>
  <si>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</si>
  <si>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</si>
  <si>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</si>
  <si>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</si>
  <si>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</si>
  <si>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</si>
  <si>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</si>
  <si>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</si>
  <si>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</si>
  <si>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</si>
  <si>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</si>
  <si>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</si>
  <si>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</si>
  <si>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</si>
  <si>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</si>
  <si>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</si>
  <si>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</si>
  <si>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</si>
  <si>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</si>
  <si>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</si>
  <si>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</si>
  <si>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</si>
  <si>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</si>
  <si>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</si>
  <si>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</si>
  <si>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</si>
  <si>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</si>
  <si>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</si>
  <si>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</si>
  <si>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</si>
  <si>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</si>
  <si>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</si>
  <si>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</si>
  <si>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</si>
  <si>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</si>
  <si>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</si>
  <si>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</si>
  <si>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</si>
  <si>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</si>
  <si>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</si>
  <si>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</si>
  <si>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</si>
  <si>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</si>
  <si>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</si>
  <si>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</si>
  <si>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</si>
  <si>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</si>
  <si>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</si>
  <si>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</si>
  <si>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</si>
  <si>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</si>
  <si>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</si>
  <si>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</si>
  <si>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</si>
  <si>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</si>
  <si>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</si>
  <si>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</si>
  <si>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</si>
  <si>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</si>
  <si>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</si>
  <si>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</si>
  <si>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</si>
  <si>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</si>
  <si>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</si>
  <si>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</si>
  <si>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</si>
  <si>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</si>
  <si>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</si>
  <si>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</si>
  <si>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</si>
  <si>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</si>
  <si>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</si>
  <si>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</si>
  <si>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</si>
  <si>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</si>
  <si>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</si>
  <si>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</si>
  <si>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</si>
  <si>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</si>
  <si>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</si>
  <si>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</si>
  <si>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</si>
  <si>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</si>
  <si>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</si>
  <si>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</si>
  <si>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</si>
  <si>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</si>
  <si>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</si>
  <si>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</si>
  <si>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</si>
  <si>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</si>
  <si>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</si>
  <si>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</si>
  <si>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</si>
  <si>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</si>
  <si>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</si>
  <si>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</si>
  <si>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</si>
  <si>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</si>
  <si>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</si>
  <si>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</si>
  <si>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</si>
  <si>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</si>
  <si>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</si>
  <si>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</si>
  <si>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</si>
  <si>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</si>
  <si>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</si>
  <si>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</si>
  <si>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</si>
  <si>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</si>
  <si>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</si>
  <si>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</si>
  <si>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</si>
  <si>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</si>
  <si>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</si>
  <si>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</si>
  <si>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</si>
  <si>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</si>
  <si>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</si>
  <si>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</si>
  <si>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</si>
  <si>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</si>
  <si>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</si>
  <si>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</si>
  <si>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</si>
  <si>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</si>
  <si>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</si>
  <si>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</si>
  <si>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</si>
  <si>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</si>
  <si>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</si>
  <si>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</si>
  <si>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</si>
  <si>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</si>
  <si>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</si>
  <si>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</si>
  <si>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</si>
  <si>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</si>
  <si>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</si>
  <si>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</si>
  <si>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</si>
  <si>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</si>
  <si>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</si>
  <si>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</si>
  <si>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</si>
  <si>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</si>
  <si>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</si>
  <si>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</si>
  <si>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</si>
  <si>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</si>
  <si>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</si>
  <si>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</si>
  <si>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</si>
  <si>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</si>
  <si>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</si>
  <si>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</si>
  <si>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</si>
  <si>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</si>
  <si>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</si>
  <si>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</si>
  <si>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</si>
  <si>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</si>
  <si>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</si>
  <si>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</si>
  <si>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</si>
  <si>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</si>
  <si>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</si>
  <si>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</si>
  <si>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</si>
  <si>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</si>
  <si>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</si>
  <si>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</si>
  <si>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</si>
  <si>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</si>
  <si>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</si>
  <si>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</si>
  <si>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</si>
  <si>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</si>
  <si>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</si>
  <si>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</si>
  <si>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</si>
  <si>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</si>
  <si>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</si>
  <si>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</si>
  <si>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</si>
  <si>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</si>
  <si>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</si>
  <si>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</si>
  <si>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</si>
  <si>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</si>
  <si>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</si>
  <si>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</si>
  <si>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</si>
  <si>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</si>
  <si>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</si>
  <si>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</si>
  <si>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</si>
  <si>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</si>
  <si>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</si>
  <si>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</si>
  <si>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</si>
  <si>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</si>
  <si>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</si>
  <si>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</si>
  <si>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</si>
  <si>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</si>
  <si>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</si>
  <si>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</si>
  <si>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</si>
  <si>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</si>
  <si>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</si>
  <si>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</si>
  <si>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</si>
  <si>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</si>
  <si>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</si>
  <si>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</si>
  <si>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</si>
  <si>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</si>
  <si>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</si>
  <si>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</si>
  <si>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</si>
  <si>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</si>
  <si>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</si>
  <si>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</si>
  <si>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</si>
  <si>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</si>
  <si>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</si>
  <si>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</si>
  <si>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</si>
  <si>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</si>
  <si>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</si>
  <si>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</si>
  <si>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</si>
  <si>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</si>
  <si>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</si>
  <si>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</si>
  <si>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</si>
  <si>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</si>
  <si>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</si>
  <si>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</si>
  <si>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</si>
  <si>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</si>
  <si>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</si>
  <si>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</si>
  <si>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</si>
  <si>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</si>
  <si>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</si>
  <si>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</si>
  <si>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</si>
  <si>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</si>
  <si>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</si>
  <si>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</si>
  <si>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</si>
  <si>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</si>
  <si>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</si>
  <si>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</si>
  <si>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</si>
  <si>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</si>
  <si>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</si>
  <si>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</si>
  <si>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</si>
  <si>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</si>
  <si>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</si>
  <si>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</si>
  <si>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</si>
  <si>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</si>
  <si>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</si>
  <si>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</si>
  <si>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</si>
  <si>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</si>
  <si>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</si>
  <si>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</si>
  <si>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</si>
  <si>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</si>
  <si>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</si>
  <si>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</si>
  <si>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</si>
  <si>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</si>
  <si>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</si>
  <si>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</si>
  <si>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</si>
  <si>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</si>
  <si>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</si>
  <si>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</si>
  <si>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</si>
  <si>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</si>
  <si>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</si>
  <si>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</si>
  <si>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</si>
  <si>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</si>
  <si>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</si>
  <si>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</si>
  <si>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</si>
  <si>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</si>
  <si>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</si>
  <si>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</si>
  <si>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</si>
  <si>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</si>
  <si>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</si>
  <si>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</si>
  <si>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</si>
  <si>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</si>
  <si>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</si>
  <si>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</si>
  <si>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</si>
  <si>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</si>
  <si>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</si>
  <si>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</si>
  <si>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</si>
  <si>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</si>
  <si>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</si>
  <si>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</si>
  <si>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</si>
  <si>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</si>
  <si>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</si>
  <si>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</si>
  <si>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</si>
  <si>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</si>
  <si>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</si>
  <si>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</si>
  <si>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</si>
  <si>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</si>
  <si>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</si>
  <si>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</si>
  <si>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</si>
  <si>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</si>
  <si>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</si>
  <si>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</si>
  <si>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</si>
  <si>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</si>
  <si>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</si>
  <si>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</si>
  <si>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</si>
  <si>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</si>
  <si>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</si>
  <si>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</si>
  <si>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</si>
  <si>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</si>
  <si>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</si>
  <si>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</si>
  <si>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</si>
  <si>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</si>
  <si>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</si>
  <si>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</si>
  <si>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</si>
  <si>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</si>
  <si>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</si>
  <si>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</si>
  <si>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</si>
  <si>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</si>
  <si>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</si>
  <si>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</si>
  <si>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</si>
  <si>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</si>
  <si>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</si>
  <si>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</si>
  <si>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</si>
  <si>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</si>
  <si>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</si>
  <si>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</si>
  <si>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</si>
  <si>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</si>
  <si>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</si>
  <si>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</si>
  <si>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</si>
  <si>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</si>
  <si>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</si>
  <si>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</si>
  <si>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</si>
  <si>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</si>
  <si>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</si>
  <si>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</si>
  <si>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</si>
  <si>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</si>
  <si>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</si>
  <si>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</si>
  <si>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</si>
  <si>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</si>
  <si>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</si>
  <si>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</si>
  <si>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</si>
  <si>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</si>
  <si>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</si>
  <si>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</si>
  <si>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</si>
  <si>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</si>
  <si>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</si>
  <si>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</si>
  <si>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</si>
  <si>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</si>
  <si>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</si>
  <si>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</si>
  <si>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</si>
  <si>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</si>
  <si>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</si>
  <si>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</si>
  <si>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</si>
  <si>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</si>
  <si>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</si>
  <si>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</si>
  <si>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</si>
  <si>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</si>
  <si>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</si>
  <si>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</si>
  <si>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</si>
  <si>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</si>
  <si>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</si>
  <si>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</si>
  <si>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</si>
  <si>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</si>
  <si>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</si>
  <si>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</si>
  <si>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</si>
  <si>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</si>
  <si>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</si>
  <si>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</si>
  <si>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</si>
  <si>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</si>
  <si>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</si>
  <si>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</si>
  <si>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</si>
  <si>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</si>
  <si>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</si>
  <si>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</si>
  <si>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</si>
  <si>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</si>
  <si>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</si>
  <si>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</si>
  <si>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</si>
  <si>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</si>
  <si>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</si>
  <si>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</si>
  <si>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</si>
  <si>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</si>
  <si>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</si>
  <si>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</si>
  <si>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</si>
  <si>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</si>
  <si>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</si>
  <si>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</si>
  <si>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</si>
  <si>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</si>
  <si>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</si>
  <si>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</si>
  <si>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</si>
  <si>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</si>
  <si>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</si>
  <si>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</si>
  <si>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</si>
  <si>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</si>
  <si>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</si>
  <si>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</si>
  <si>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</si>
  <si>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</si>
  <si>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</si>
  <si>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</si>
  <si>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</si>
  <si>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</si>
  <si>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</si>
  <si>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</si>
  <si>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</si>
  <si>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</si>
  <si>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</si>
  <si>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</si>
  <si>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</si>
  <si>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</si>
  <si>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</si>
  <si>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</si>
  <si>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</si>
  <si>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</si>
  <si>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</si>
  <si>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</si>
  <si>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</si>
  <si>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</si>
  <si>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</si>
  <si>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</si>
  <si>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</si>
  <si>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</si>
  <si>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</si>
  <si>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</si>
  <si>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</si>
  <si>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</si>
  <si>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</si>
  <si>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</si>
  <si>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</si>
  <si>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</si>
  <si>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</si>
  <si>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</si>
  <si>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</si>
  <si>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</si>
  <si>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</si>
  <si>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</si>
  <si>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</si>
  <si>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</si>
  <si>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</si>
  <si>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</si>
  <si>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</si>
  <si>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</si>
  <si>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</si>
  <si>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</si>
  <si>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</si>
  <si>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</si>
  <si>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</si>
  <si>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</si>
  <si>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</si>
  <si>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</si>
  <si>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</si>
  <si>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</si>
  <si>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</si>
  <si>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</si>
  <si>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</si>
  <si>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</si>
  <si>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</si>
  <si>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</si>
  <si>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</si>
  <si>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</si>
  <si>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</si>
  <si>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</si>
  <si>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</si>
  <si>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</si>
  <si>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</si>
  <si>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</si>
  <si>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</si>
  <si>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</si>
  <si>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</si>
  <si>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</si>
  <si>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</si>
  <si>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</si>
  <si>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</si>
  <si>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</si>
  <si>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</si>
  <si>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</si>
  <si>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</si>
  <si>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</si>
  <si>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</si>
  <si>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</si>
  <si>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</si>
  <si>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</si>
  <si>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</si>
  <si>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</si>
  <si>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</si>
  <si>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</si>
  <si>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</si>
  <si>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</si>
  <si>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</si>
  <si>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</si>
  <si>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</si>
  <si>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</si>
  <si>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</si>
  <si>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</si>
  <si>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</si>
  <si>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</si>
  <si>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</si>
  <si>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</si>
  <si>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</si>
  <si>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</si>
  <si>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</si>
  <si>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</si>
  <si>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</si>
  <si>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</si>
  <si>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</si>
  <si>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</si>
  <si>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</si>
  <si>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</si>
  <si>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</si>
  <si>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</si>
  <si>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</si>
  <si>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</si>
  <si>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</si>
  <si>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</si>
  <si>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</si>
  <si>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</si>
  <si>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</si>
  <si>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</si>
  <si>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</si>
  <si>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</si>
  <si>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</si>
  <si>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</si>
  <si>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</si>
  <si>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</si>
  <si>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</si>
  <si>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</si>
  <si>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</si>
  <si>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</si>
  <si>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</si>
  <si>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</si>
  <si>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</si>
  <si>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</si>
  <si>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</si>
  <si>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</si>
  <si>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</si>
  <si>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</si>
  <si>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</si>
  <si>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</si>
  <si>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</si>
  <si>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</si>
  <si>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</si>
  <si>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</si>
  <si>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</si>
  <si>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</si>
  <si>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</si>
  <si>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</si>
  <si>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</si>
  <si>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</si>
  <si>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</si>
  <si>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</si>
  <si>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</si>
  <si>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</si>
  <si>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</si>
  <si>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</si>
  <si>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</si>
  <si>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</si>
  <si>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</si>
  <si>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</si>
  <si>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</si>
  <si>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</si>
  <si>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</si>
  <si>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</si>
  <si>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</si>
  <si>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</si>
  <si>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</si>
  <si>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</si>
  <si>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</si>
  <si>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</si>
  <si>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</si>
  <si>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</si>
  <si>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</si>
  <si>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</si>
  <si>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</si>
  <si>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</si>
  <si>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</si>
  <si>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</si>
  <si>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</si>
  <si>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</si>
  <si>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</si>
  <si>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</si>
  <si>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</si>
  <si>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</si>
  <si>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</si>
  <si>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</si>
  <si>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</si>
  <si>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</si>
  <si>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</si>
  <si>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</si>
  <si>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</si>
  <si>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</si>
  <si>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</si>
  <si>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</si>
  <si>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</si>
  <si>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</si>
  <si>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</si>
  <si>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</si>
  <si>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</si>
  <si>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</si>
  <si>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</si>
  <si>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</si>
  <si>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</si>
  <si>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</si>
  <si>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</si>
  <si>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</si>
  <si>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</si>
  <si>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</si>
  <si>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</si>
  <si>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</si>
  <si>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</si>
  <si>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</si>
  <si>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</si>
  <si>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</si>
  <si>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</si>
  <si>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</si>
  <si>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</si>
  <si>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</si>
  <si>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</si>
  <si>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</si>
  <si>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</si>
  <si>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</si>
  <si>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</si>
  <si>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</si>
  <si>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</si>
  <si>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</si>
  <si>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</si>
  <si>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</si>
  <si>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</si>
  <si>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</si>
  <si>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</si>
  <si>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</si>
  <si>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</si>
  <si>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</si>
  <si>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</si>
  <si>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</si>
  <si>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</si>
  <si>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</si>
  <si>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</si>
  <si>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</si>
  <si>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</si>
  <si>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</si>
  <si>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</si>
  <si>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</si>
  <si>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</si>
  <si>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</si>
  <si>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</si>
  <si>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</si>
  <si>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</si>
  <si>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</si>
  <si>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</si>
  <si>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</si>
  <si>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</si>
  <si>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</si>
  <si>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</si>
  <si>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</si>
  <si>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</si>
  <si>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</si>
  <si>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</si>
  <si>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</si>
  <si>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</si>
  <si>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</si>
  <si>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</si>
  <si>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</si>
  <si>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</si>
  <si>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</si>
  <si>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</si>
  <si>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</si>
  <si>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</si>
  <si>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</si>
  <si>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</si>
  <si>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</si>
  <si>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</si>
  <si>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</si>
  <si>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</si>
  <si>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</si>
  <si>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</si>
  <si>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</si>
  <si>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</si>
  <si>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</si>
  <si>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</si>
  <si>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</si>
  <si>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</si>
  <si>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</si>
  <si>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</si>
  <si>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</si>
  <si>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</si>
  <si>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</si>
  <si>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</si>
  <si>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</si>
  <si>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</si>
  <si>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</si>
  <si>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</si>
  <si>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</si>
  <si>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</si>
  <si>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</si>
  <si>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</si>
  <si>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</si>
  <si>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</si>
  <si>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</si>
  <si>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</si>
  <si>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</si>
  <si>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</si>
  <si>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</si>
  <si>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</si>
  <si>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</si>
  <si>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</si>
  <si>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</si>
  <si>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</si>
  <si>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</si>
  <si>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</si>
  <si>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</si>
  <si>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</si>
  <si>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</si>
  <si>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</si>
  <si>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</si>
  <si>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</si>
  <si>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</si>
  <si>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</si>
  <si>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</si>
  <si>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</si>
  <si>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</si>
  <si>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</si>
  <si>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</si>
  <si>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</si>
  <si>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</si>
  <si>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</si>
  <si>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</si>
  <si>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</si>
  <si>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</si>
  <si>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</si>
  <si>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</si>
  <si>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</si>
  <si>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</si>
  <si>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</si>
  <si>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</si>
  <si>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</si>
  <si>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</si>
  <si>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</si>
  <si>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</si>
  <si>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</si>
  <si>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</si>
  <si>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</si>
  <si>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</si>
  <si>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</si>
  <si>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</si>
  <si>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</si>
  <si>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</si>
  <si>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</si>
  <si>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</si>
  <si>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</si>
  <si>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</si>
  <si>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</si>
  <si>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</si>
  <si>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</si>
  <si>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</si>
  <si>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</si>
  <si>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</si>
  <si>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</si>
  <si>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</si>
  <si>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</si>
  <si>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</si>
  <si>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</si>
  <si>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</si>
  <si>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</si>
  <si>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</si>
  <si>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</si>
  <si>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</si>
  <si>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</si>
  <si>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</si>
  <si>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</si>
  <si>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</si>
  <si>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</si>
  <si>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</si>
  <si>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</si>
  <si>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</si>
  <si>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</si>
  <si>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</si>
  <si>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</si>
  <si>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</si>
  <si>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</si>
  <si>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</si>
  <si>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</si>
  <si>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</si>
  <si>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</si>
  <si>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</si>
  <si>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</si>
  <si>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</si>
  <si>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</si>
  <si>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</si>
  <si>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</si>
  <si>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</si>
  <si>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</si>
  <si>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</si>
  <si>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</si>
  <si>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</si>
  <si>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</si>
  <si>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</si>
  <si>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</si>
  <si>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</si>
  <si>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</si>
  <si>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</si>
  <si>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</si>
  <si>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</si>
  <si>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</si>
  <si>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</si>
  <si>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</si>
  <si>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</si>
  <si>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</si>
  <si>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</si>
  <si>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</si>
  <si>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</si>
  <si>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</si>
  <si>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</si>
  <si>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</si>
  <si>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</si>
  <si>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</si>
  <si>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</si>
  <si>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</si>
  <si>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</si>
  <si>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</si>
  <si>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</si>
  <si>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</si>
  <si>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</si>
  <si>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</si>
  <si>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</si>
  <si>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</si>
  <si>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</si>
  <si>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</si>
  <si>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</si>
  <si>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</si>
  <si>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</si>
  <si>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</si>
  <si>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</si>
  <si>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</si>
  <si>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</si>
  <si>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</si>
  <si>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</si>
  <si>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</si>
  <si>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</si>
  <si>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</si>
  <si>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</si>
  <si>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</si>
  <si>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</si>
  <si>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</si>
  <si>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</si>
  <si>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</si>
  <si>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</si>
  <si>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</si>
  <si>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</si>
  <si>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</si>
  <si>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</si>
  <si>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</si>
  <si>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</si>
  <si>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</si>
  <si>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</si>
  <si>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</si>
  <si>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</si>
  <si>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</si>
  <si>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</si>
  <si>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</si>
  <si>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</si>
  <si>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</si>
  <si>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</si>
  <si>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</si>
  <si>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</si>
  <si>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</si>
  <si>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</si>
  <si>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</si>
  <si>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</si>
  <si>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</si>
  <si>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</si>
  <si>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</si>
  <si>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</si>
  <si>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</si>
  <si>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</si>
  <si>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</si>
  <si>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</si>
  <si>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</si>
  <si>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</si>
  <si>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</si>
  <si>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</si>
  <si>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</si>
  <si>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</si>
  <si>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</si>
  <si>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</si>
  <si>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</si>
  <si>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</si>
  <si>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</si>
  <si>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</si>
  <si>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</si>
  <si>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</si>
  <si>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</si>
  <si>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</si>
  <si>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</si>
  <si>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</si>
  <si>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</si>
  <si>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</si>
  <si>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</si>
  <si>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</si>
  <si>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</si>
  <si>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</si>
  <si>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</si>
  <si>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</si>
  <si>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</si>
  <si>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</si>
  <si>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</si>
  <si>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</si>
  <si>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</si>
  <si>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</si>
  <si>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</si>
  <si>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</si>
  <si>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</si>
  <si>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</si>
  <si>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</si>
  <si>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</si>
  <si>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</si>
  <si>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</si>
  <si>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</si>
  <si>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</si>
  <si>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</si>
  <si>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</si>
  <si>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</si>
  <si>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</si>
  <si>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</si>
  <si>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</si>
  <si>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</si>
  <si>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</si>
  <si>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</si>
  <si>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</si>
  <si>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</si>
  <si>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</si>
  <si>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</si>
  <si>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</si>
  <si>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</si>
  <si>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</si>
  <si>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</si>
  <si>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</si>
  <si>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</si>
  <si>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</si>
  <si>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</si>
  <si>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</si>
  <si>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</si>
  <si>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</si>
  <si>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</si>
  <si>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</si>
  <si>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</si>
  <si>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</si>
  <si>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</si>
  <si>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</si>
  <si>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</si>
  <si>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</si>
  <si>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</si>
  <si>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</si>
  <si>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</si>
  <si>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</si>
  <si>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</si>
  <si>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</si>
  <si>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</si>
  <si>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</si>
  <si>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</si>
  <si>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</si>
  <si>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</si>
  <si>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</si>
  <si>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</si>
  <si>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</si>
  <si>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</si>
  <si>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</si>
  <si>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</si>
  <si>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</si>
  <si>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</si>
  <si>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</si>
  <si>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</si>
  <si>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</si>
  <si>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</si>
  <si>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</si>
  <si>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</si>
  <si>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</si>
  <si>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</si>
  <si>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</si>
  <si>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</si>
  <si>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</si>
  <si>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</si>
  <si>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</si>
  <si>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</si>
  <si>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</si>
  <si>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</si>
  <si>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</si>
  <si>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</si>
  <si>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</si>
  <si>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</si>
  <si>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</si>
  <si>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</si>
  <si>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</si>
  <si>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</si>
  <si>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</si>
  <si>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</si>
  <si>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</si>
  <si>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</si>
  <si>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</si>
  <si>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</si>
  <si>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</si>
  <si>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</si>
  <si>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</si>
  <si>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</si>
  <si>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</si>
  <si>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</si>
  <si>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</si>
  <si>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</si>
  <si>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</si>
  <si>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</si>
  <si>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</si>
  <si>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</si>
  <si>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</si>
  <si>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</si>
  <si>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</si>
  <si>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</si>
  <si>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</si>
  <si>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</si>
  <si>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</si>
  <si>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</si>
  <si>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</si>
  <si>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</si>
  <si>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</si>
  <si>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</si>
  <si>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</si>
  <si>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</si>
  <si>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</si>
  <si>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</si>
  <si>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</si>
  <si>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</si>
  <si>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</si>
  <si>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</si>
  <si>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</si>
  <si>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</si>
  <si>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</si>
  <si>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</si>
  <si>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</si>
  <si>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</si>
  <si>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</si>
  <si>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</si>
  <si>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</si>
  <si>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</si>
  <si>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</si>
  <si>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</si>
  <si>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</si>
  <si>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</si>
  <si>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</si>
  <si>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</si>
  <si>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</si>
  <si>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</si>
  <si>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</si>
  <si>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</si>
  <si>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</si>
  <si>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</si>
  <si>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</si>
  <si>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</si>
  <si>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</si>
  <si>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</si>
  <si>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</si>
  <si>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</si>
  <si>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</si>
  <si>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</si>
  <si>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</si>
  <si>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</si>
  <si>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</si>
  <si>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</si>
  <si>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</si>
  <si>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</si>
  <si>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</si>
  <si>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</si>
  <si>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</si>
  <si>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</si>
  <si>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</si>
  <si>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</si>
  <si>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</si>
  <si>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</si>
  <si>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</si>
  <si>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</si>
  <si>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</si>
  <si>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</si>
  <si>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</si>
  <si>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</si>
  <si>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</si>
  <si>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</si>
  <si>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</si>
  <si>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</si>
  <si>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</si>
  <si>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</si>
  <si>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</si>
  <si>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</si>
  <si>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</si>
  <si>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</si>
  <si>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</si>
  <si>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</si>
  <si>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</si>
  <si>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</si>
  <si>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</si>
  <si>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</si>
  <si>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</si>
  <si>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</si>
  <si>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</si>
  <si>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</si>
  <si>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</si>
  <si>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</si>
  <si>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</si>
  <si>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</si>
  <si>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</si>
  <si>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</si>
  <si>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</si>
  <si>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</si>
  <si>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</si>
  <si>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</si>
  <si>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</si>
  <si>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</si>
  <si>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</si>
  <si>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</si>
  <si>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</si>
  <si>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</si>
  <si>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</si>
  <si>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</si>
  <si>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</si>
  <si>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</si>
  <si>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</si>
  <si>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</si>
  <si>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</si>
  <si>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</si>
  <si>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</si>
  <si>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</si>
  <si>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</si>
  <si>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</si>
  <si>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</si>
  <si>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</si>
  <si>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</si>
  <si>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</si>
  <si>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</si>
  <si>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</si>
  <si>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</si>
  <si>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</si>
  <si>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</si>
  <si>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</si>
  <si>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</si>
  <si>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</si>
  <si>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</si>
  <si>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</si>
  <si>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</si>
  <si>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</si>
  <si>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</si>
  <si>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</si>
  <si>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</si>
  <si>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</si>
  <si>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</si>
  <si>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</si>
  <si>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</si>
  <si>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</si>
  <si>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</si>
  <si>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</si>
  <si>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</si>
  <si>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</si>
  <si>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</si>
  <si>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</si>
  <si>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</si>
  <si>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</si>
  <si>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</si>
  <si>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</si>
  <si>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</si>
  <si>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</si>
  <si>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</si>
  <si>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</si>
  <si>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</si>
  <si>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</si>
  <si>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</si>
  <si>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</si>
  <si>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</si>
  <si>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</si>
  <si>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</si>
  <si>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</si>
  <si>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</si>
  <si>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</si>
  <si>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</si>
  <si>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</si>
  <si>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</si>
  <si>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</si>
  <si>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</si>
  <si>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</si>
  <si>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</si>
  <si>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</si>
  <si>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</si>
  <si>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</si>
  <si>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</si>
  <si>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</si>
  <si>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</si>
  <si>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</si>
  <si>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</si>
  <si>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</si>
  <si>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</si>
  <si>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</si>
  <si>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</si>
  <si>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</si>
  <si>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</si>
  <si>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</si>
  <si>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</si>
  <si>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</si>
  <si>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</si>
  <si>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</si>
  <si>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</si>
  <si>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</si>
  <si>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</si>
  <si>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</si>
  <si>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</si>
  <si>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</si>
  <si>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</si>
  <si>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</si>
  <si>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</si>
  <si>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</si>
  <si>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</si>
  <si>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</si>
  <si>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</si>
  <si>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</si>
  <si>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</si>
  <si>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</si>
  <si>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</si>
  <si>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</si>
  <si>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</si>
  <si>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</si>
  <si>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</si>
  <si>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</si>
  <si>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</si>
  <si>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</si>
  <si>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</si>
  <si>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</si>
  <si>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</si>
  <si>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</si>
  <si>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</si>
  <si>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</si>
  <si>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</si>
  <si>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</si>
  <si>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</si>
  <si>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</si>
  <si>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</si>
  <si>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</si>
  <si>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</si>
  <si>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</si>
  <si>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</si>
  <si>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</si>
  <si>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</si>
  <si>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</si>
  <si>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</si>
  <si>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</si>
  <si>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</si>
  <si>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</si>
  <si>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</si>
  <si>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</si>
  <si>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</si>
  <si>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</si>
  <si>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</si>
  <si>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</si>
  <si>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</si>
  <si>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</si>
  <si>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</si>
  <si>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</si>
  <si>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</si>
  <si>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</si>
  <si>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</si>
  <si>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</si>
  <si>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</si>
  <si>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</si>
  <si>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</si>
  <si>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</si>
  <si>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</si>
  <si>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</si>
  <si>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</si>
  <si>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</si>
  <si>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</si>
  <si>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</si>
  <si>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</si>
  <si>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</si>
  <si>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</si>
  <si>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</si>
  <si>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</si>
  <si>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</si>
  <si>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</si>
  <si>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</si>
  <si>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</si>
  <si>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</si>
  <si>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</si>
  <si>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</si>
  <si>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</si>
  <si>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</si>
  <si>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</si>
  <si>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</si>
  <si>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</si>
  <si>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</si>
  <si>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</si>
  <si>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</si>
  <si>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</si>
  <si>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</si>
  <si>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</si>
  <si>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</si>
  <si>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</si>
  <si>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</si>
  <si>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</si>
  <si>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</si>
  <si>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</si>
  <si>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</si>
  <si>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</si>
  <si>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</si>
  <si>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</si>
  <si>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</si>
  <si>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</si>
  <si>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</si>
  <si>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</si>
  <si>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</si>
  <si>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</si>
  <si>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</si>
  <si>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</si>
  <si>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</si>
  <si>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</si>
  <si>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</si>
  <si>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</si>
  <si>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</si>
  <si>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</si>
  <si>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</si>
  <si>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</si>
  <si>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</si>
  <si>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</si>
  <si>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</si>
  <si>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</si>
  <si>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</si>
  <si>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</si>
  <si>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</si>
  <si>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</si>
  <si>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</si>
  <si>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</si>
  <si>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</si>
  <si>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</si>
  <si>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</si>
  <si>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</si>
  <si>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</si>
  <si>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</si>
  <si>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</si>
  <si>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</si>
  <si>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</si>
  <si>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</si>
  <si>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</si>
  <si>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</si>
  <si>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</si>
  <si>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</si>
  <si>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</si>
  <si>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</si>
  <si>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</si>
  <si>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</si>
  <si>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</si>
  <si>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</si>
  <si>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</si>
  <si>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</si>
  <si>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</si>
  <si>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</si>
  <si>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</si>
  <si>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</si>
  <si>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</si>
  <si>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</si>
  <si>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</si>
  <si>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</si>
  <si>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</si>
  <si>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</si>
  <si>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</si>
  <si>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</si>
  <si>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</si>
  <si>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</si>
  <si>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</si>
  <si>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</si>
  <si>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</si>
  <si>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</si>
  <si>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</si>
  <si>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</si>
  <si>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</si>
  <si>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</si>
  <si>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</si>
  <si>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</si>
  <si>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</si>
  <si>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</si>
  <si>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</si>
  <si>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</si>
  <si>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</si>
  <si>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</si>
  <si>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</si>
  <si>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</si>
  <si>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</si>
  <si>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</si>
  <si>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</si>
  <si>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</si>
  <si>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</si>
  <si>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</si>
  <si>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</si>
  <si>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</si>
  <si>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</si>
  <si>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</si>
  <si>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</si>
  <si>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</si>
  <si>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</si>
  <si>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</si>
  <si>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</si>
  <si>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</si>
  <si>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</si>
  <si>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</si>
  <si>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</si>
  <si>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</si>
  <si>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</si>
  <si>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</si>
  <si>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</si>
  <si>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</si>
  <si>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</si>
  <si>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</si>
  <si>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</si>
  <si>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</si>
  <si>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</si>
  <si>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</si>
  <si>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</si>
  <si>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</si>
  <si>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</si>
  <si>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</si>
  <si>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</si>
  <si>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</si>
  <si>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</si>
  <si>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</si>
  <si>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</si>
  <si>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</si>
  <si>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</si>
  <si>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</si>
  <si>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</si>
  <si>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</si>
  <si>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</si>
  <si>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</si>
  <si>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</si>
  <si>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</si>
  <si>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</si>
  <si>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</si>
  <si>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</si>
  <si>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</si>
  <si>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</si>
  <si>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</si>
  <si>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</si>
  <si>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</si>
  <si>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</si>
  <si>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</si>
  <si>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</si>
  <si>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</si>
  <si>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</si>
  <si>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</si>
  <si>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</si>
  <si>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</si>
  <si>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</si>
  <si>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</si>
  <si>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</si>
  <si>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</si>
  <si>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</si>
  <si>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</si>
  <si>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</si>
  <si>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</si>
  <si>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</si>
  <si>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</si>
  <si>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</si>
  <si>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</si>
  <si>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</si>
  <si>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</si>
  <si>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</si>
  <si>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</si>
  <si>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</si>
  <si>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</si>
  <si>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</si>
  <si>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</si>
  <si>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</si>
  <si>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</si>
  <si>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</si>
  <si>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</si>
  <si>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</si>
  <si>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</si>
  <si>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</si>
  <si>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</si>
  <si>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</si>
  <si>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</si>
  <si>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</si>
  <si>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</si>
  <si>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</si>
  <si>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</si>
  <si>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</si>
  <si>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</si>
  <si>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</si>
  <si>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</si>
  <si>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</si>
  <si>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</si>
  <si>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</si>
  <si>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</si>
  <si>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</si>
  <si>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</si>
  <si>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</si>
  <si>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</si>
  <si>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</si>
  <si>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</si>
  <si>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</si>
  <si>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</si>
  <si>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</si>
  <si>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</si>
  <si>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</si>
  <si>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</si>
  <si>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</si>
  <si>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</si>
  <si>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</si>
  <si>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</si>
  <si>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</si>
  <si>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</si>
  <si>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</si>
  <si>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</si>
  <si>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</si>
  <si>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</si>
  <si>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</si>
  <si>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</si>
  <si>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</si>
  <si>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</si>
  <si>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</si>
  <si>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</si>
  <si>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</si>
  <si>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</si>
  <si>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</si>
  <si>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</si>
  <si>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</si>
  <si>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</si>
  <si>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</si>
  <si>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</si>
  <si>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</si>
  <si>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</si>
  <si>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</si>
  <si>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</si>
  <si>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</si>
  <si>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</si>
  <si>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</si>
  <si>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</si>
  <si>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</si>
  <si>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</si>
  <si>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</si>
  <si>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</si>
  <si>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</si>
  <si>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</si>
  <si>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</si>
  <si>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</si>
  <si>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</si>
  <si>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</si>
  <si>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</si>
  <si>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</si>
  <si>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</si>
  <si>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</si>
  <si>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</si>
  <si>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</si>
  <si>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</si>
  <si>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</si>
  <si>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</si>
  <si>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</si>
  <si>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</si>
  <si>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</si>
  <si>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</si>
  <si>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</si>
  <si>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</si>
  <si>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</si>
  <si>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</si>
  <si>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</si>
  <si>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</si>
  <si>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</si>
  <si>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</si>
  <si>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</si>
  <si>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</si>
  <si>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</si>
  <si>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</si>
  <si>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</si>
  <si>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</si>
  <si>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</si>
  <si>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</si>
  <si>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</si>
  <si>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</si>
  <si>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</si>
  <si>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</si>
  <si>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</si>
  <si>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</si>
  <si>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</si>
  <si>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</si>
  <si>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</si>
  <si>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</si>
  <si>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</si>
  <si>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</si>
  <si>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</si>
  <si>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</si>
  <si>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</si>
  <si>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</si>
  <si>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</si>
  <si>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</si>
  <si>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</si>
  <si>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</si>
  <si>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</si>
  <si>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</si>
  <si>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</si>
  <si>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</si>
  <si>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</si>
  <si>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</si>
  <si>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</si>
  <si>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</si>
  <si>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</si>
  <si>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</si>
  <si>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</si>
  <si>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</si>
  <si>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</si>
  <si>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</si>
  <si>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</si>
  <si>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</si>
  <si>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</si>
  <si>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</si>
  <si>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</si>
  <si>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</si>
  <si>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</si>
  <si>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</si>
  <si>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</si>
  <si>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</si>
  <si>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</si>
  <si>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</si>
  <si>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</si>
  <si>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</si>
  <si>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</si>
  <si>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</si>
  <si>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</si>
  <si>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</si>
  <si>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</si>
  <si>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</si>
  <si>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</si>
  <si>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</si>
  <si>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</si>
  <si>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</si>
  <si>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</si>
  <si>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</si>
  <si>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</si>
  <si>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</si>
  <si>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</si>
  <si>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</si>
  <si>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</si>
  <si>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</si>
  <si>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</si>
  <si>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</si>
  <si>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</si>
  <si>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</si>
  <si>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</si>
  <si>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</si>
  <si>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</si>
  <si>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</si>
  <si>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</si>
  <si>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</si>
  <si>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</si>
  <si>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</si>
  <si>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</si>
  <si>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</si>
  <si>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</si>
  <si>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</si>
  <si>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</si>
  <si>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</si>
  <si>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</si>
  <si>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</si>
  <si>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</si>
  <si>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</si>
  <si>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</si>
  <si>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</si>
  <si>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</si>
  <si>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</si>
  <si>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</si>
  <si>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</si>
  <si>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</si>
  <si>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</si>
  <si>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</si>
  <si>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</si>
  <si>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</si>
  <si>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</si>
  <si>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</si>
  <si>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</si>
  <si>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</si>
  <si>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</si>
  <si>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</si>
  <si>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</si>
  <si>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</si>
  <si>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</si>
  <si>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</si>
  <si>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</si>
  <si>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</si>
  <si>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</si>
  <si>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</si>
  <si>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</si>
  <si>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</si>
  <si>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</si>
  <si>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</si>
  <si>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</si>
  <si>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</si>
  <si>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</si>
  <si>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</si>
  <si>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</si>
  <si>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</si>
  <si>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</si>
  <si>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</si>
  <si>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</si>
  <si>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</si>
  <si>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</si>
  <si>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</si>
  <si>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</si>
  <si>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</si>
  <si>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</si>
  <si>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</si>
  <si>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</si>
  <si>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</si>
  <si>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</si>
  <si>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</si>
  <si>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</si>
  <si>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</si>
  <si>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</si>
  <si>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</si>
  <si>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</si>
  <si>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</si>
  <si>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</si>
  <si>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</si>
  <si>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</si>
  <si>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</si>
  <si>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</si>
  <si>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</si>
  <si>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</si>
  <si>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</si>
  <si>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</si>
  <si>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</si>
  <si>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</si>
  <si>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</si>
  <si>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</si>
  <si>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</si>
  <si>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</si>
  <si>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</si>
  <si>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</si>
  <si>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</si>
  <si>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</si>
  <si>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</si>
  <si>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</si>
  <si>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</si>
  <si>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</si>
  <si>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</si>
  <si>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</si>
  <si>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</si>
  <si>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</si>
  <si>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</si>
  <si>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</si>
  <si>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</si>
  <si>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</si>
  <si>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</si>
  <si>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</si>
  <si>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</si>
  <si>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</si>
  <si>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</si>
  <si>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</si>
  <si>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</si>
  <si>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</si>
  <si>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</si>
  <si>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</si>
  <si>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</si>
  <si>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</si>
  <si>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</si>
  <si>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</si>
  <si>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</si>
  <si>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</si>
  <si>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</si>
  <si>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</si>
  <si>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</si>
  <si>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</si>
  <si>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</si>
  <si>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</si>
  <si>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</si>
  <si>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</si>
  <si>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</si>
  <si>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</si>
  <si>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</si>
  <si>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</si>
  <si>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</si>
  <si>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</si>
  <si>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</si>
  <si>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</si>
  <si>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</si>
  <si>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</si>
  <si>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</si>
  <si>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</si>
  <si>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</si>
  <si>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</si>
  <si>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</si>
  <si>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</si>
  <si>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</si>
  <si>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</si>
  <si>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</si>
  <si>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</si>
  <si>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</si>
  <si>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</si>
  <si>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</si>
  <si>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</si>
  <si>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</si>
  <si>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</si>
  <si>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</si>
  <si>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</si>
  <si>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</si>
  <si>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</si>
  <si>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</si>
  <si>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</si>
  <si>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</si>
  <si>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</si>
  <si>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</si>
  <si>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</si>
  <si>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</si>
  <si>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</si>
  <si>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</si>
  <si>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</si>
  <si>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</si>
  <si>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</si>
  <si>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</si>
  <si>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</si>
  <si>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</si>
  <si>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</si>
  <si>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</si>
  <si>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</si>
  <si>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</si>
  <si>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</si>
  <si>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</si>
  <si>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</si>
  <si>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</si>
  <si>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</si>
  <si>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</si>
  <si>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</si>
  <si>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</si>
  <si>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</si>
  <si>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</si>
  <si>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</si>
  <si>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</si>
  <si>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</si>
  <si>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</si>
  <si>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</si>
  <si>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</si>
  <si>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</si>
  <si>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</si>
  <si>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</si>
  <si>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</si>
  <si>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</si>
  <si>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</si>
  <si>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</si>
  <si>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</si>
  <si>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</si>
  <si>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</si>
  <si>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</si>
  <si>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</si>
  <si>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</si>
  <si>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</si>
  <si>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</si>
  <si>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</si>
  <si>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</si>
  <si>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</si>
  <si>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</si>
  <si>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</si>
  <si>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</si>
  <si>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</si>
  <si>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</si>
  <si>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</si>
  <si>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</si>
  <si>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</si>
  <si>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</si>
  <si>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</si>
  <si>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</si>
  <si>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</si>
  <si>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</si>
  <si>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</si>
  <si>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</si>
  <si>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</si>
  <si>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</si>
  <si>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</si>
  <si>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</si>
  <si>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</si>
  <si>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</si>
  <si>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</si>
  <si>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</si>
  <si>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</si>
  <si>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</si>
  <si>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</si>
  <si>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</si>
  <si>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</si>
  <si>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</si>
  <si>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</si>
  <si>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</si>
  <si>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</si>
  <si>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</si>
  <si>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</si>
  <si>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</si>
  <si>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</si>
  <si>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</si>
  <si>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</si>
  <si>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</si>
  <si>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</si>
  <si>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</si>
  <si>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</si>
  <si>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</si>
  <si>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</si>
  <si>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</si>
  <si>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</si>
  <si>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</si>
  <si>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</si>
  <si>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</si>
  <si>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</si>
  <si>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</si>
  <si>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</si>
  <si>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</si>
  <si>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</si>
  <si>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</si>
  <si>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</si>
  <si>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</si>
  <si>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</si>
  <si>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</si>
  <si>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</si>
  <si>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</si>
  <si>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</si>
  <si>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</si>
  <si>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</si>
  <si>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</si>
  <si>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</si>
  <si>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</si>
  <si>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</si>
  <si>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</si>
  <si>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</si>
  <si>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</si>
  <si>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</si>
  <si>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</si>
  <si>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</si>
  <si>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</si>
  <si>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</si>
  <si>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</si>
  <si>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</si>
  <si>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</si>
  <si>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</si>
  <si>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</si>
  <si>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</si>
  <si>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</si>
  <si>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</si>
  <si>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</si>
  <si>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</si>
  <si>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</si>
  <si>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</si>
  <si>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</si>
  <si>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</si>
  <si>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</si>
  <si>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</si>
  <si>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</si>
  <si>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</si>
  <si>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</si>
  <si>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</si>
  <si>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</si>
  <si>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</si>
  <si>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</si>
  <si>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</si>
  <si>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</si>
  <si>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</si>
  <si>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</si>
  <si>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</si>
  <si>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</si>
  <si>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</si>
  <si>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</si>
  <si>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</si>
  <si>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</si>
  <si>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</si>
  <si>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</si>
  <si>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</si>
  <si>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</si>
  <si>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</si>
  <si>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</si>
  <si>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</si>
  <si>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</si>
  <si>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</si>
  <si>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</si>
  <si>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</si>
  <si>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</si>
  <si>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</si>
  <si>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</si>
  <si>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</si>
  <si>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</si>
  <si>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</si>
  <si>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</si>
  <si>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</si>
  <si>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</si>
  <si>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</si>
  <si>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</si>
  <si>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</si>
  <si>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</si>
  <si>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</si>
  <si>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</si>
  <si>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</si>
  <si>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</si>
  <si>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</si>
  <si>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</si>
  <si>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</si>
  <si>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</si>
  <si>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</si>
  <si>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</si>
  <si>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</si>
  <si>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</si>
  <si>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</si>
  <si>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</si>
  <si>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</si>
  <si>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</si>
  <si>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</si>
  <si>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</si>
  <si>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</si>
  <si>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</si>
  <si>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</si>
  <si>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</si>
  <si>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</si>
  <si>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</si>
  <si>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</si>
  <si>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</si>
  <si>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</si>
  <si>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</si>
  <si>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</si>
  <si>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</si>
  <si>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</si>
  <si>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</si>
  <si>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</si>
  <si>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</si>
  <si>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</si>
  <si>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</si>
  <si>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</si>
  <si>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</si>
  <si>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</si>
  <si>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</si>
  <si>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</si>
  <si>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</si>
  <si>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</si>
  <si>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</si>
  <si>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</si>
  <si>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</si>
  <si>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</si>
  <si>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</si>
  <si>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</si>
  <si>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</si>
  <si>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</si>
  <si>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</si>
  <si>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</si>
  <si>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</si>
  <si>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</si>
  <si>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</si>
  <si>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</si>
  <si>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</si>
  <si>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</si>
  <si>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</si>
  <si>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</si>
  <si>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</si>
  <si>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</si>
  <si>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</si>
  <si>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</si>
  <si>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</si>
  <si>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</si>
  <si>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</si>
  <si>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</si>
  <si>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</si>
  <si>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</si>
  <si>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</si>
  <si>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</si>
  <si>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</si>
  <si>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</si>
  <si>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</si>
  <si>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</si>
  <si>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</si>
  <si>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</si>
  <si>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</si>
  <si>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</si>
  <si>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</si>
  <si>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</si>
  <si>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</si>
  <si>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</si>
  <si>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</si>
  <si>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</si>
  <si>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</si>
  <si>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</si>
  <si>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</si>
  <si>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</si>
  <si>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</si>
  <si>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</si>
  <si>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</si>
  <si>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</si>
  <si>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</si>
  <si>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</si>
  <si>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</si>
  <si>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</si>
  <si>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</si>
  <si>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</si>
  <si>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</si>
  <si>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</si>
  <si>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</si>
  <si>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</si>
  <si>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</si>
  <si>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</si>
  <si>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</si>
  <si>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</si>
  <si>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</si>
  <si>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</si>
  <si>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</si>
  <si>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</si>
  <si>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</si>
  <si>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</si>
  <si>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</si>
  <si>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</si>
  <si>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</si>
  <si>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</si>
  <si>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</si>
  <si>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</si>
  <si>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</si>
  <si>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</si>
  <si>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</si>
  <si>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</si>
  <si>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</si>
  <si>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</si>
  <si>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</si>
  <si>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</si>
  <si>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</si>
  <si>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</si>
  <si>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</si>
  <si>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</si>
  <si>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</si>
  <si>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</si>
  <si>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</si>
  <si>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</si>
  <si>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</si>
  <si>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</si>
  <si>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</si>
  <si>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</si>
  <si>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</si>
  <si>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</si>
  <si>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</si>
  <si>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</si>
  <si>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</si>
  <si>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</si>
  <si>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</si>
  <si>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</si>
  <si>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</si>
  <si>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</si>
  <si>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</si>
  <si>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</si>
  <si>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</si>
  <si>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</si>
  <si>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</si>
  <si>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</si>
  <si>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</si>
  <si>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</si>
  <si>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</si>
  <si>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</si>
  <si>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</si>
  <si>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</si>
  <si>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</si>
  <si>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</si>
  <si>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</si>
  <si>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</si>
  <si>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</si>
  <si>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</si>
  <si>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</si>
  <si>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</si>
  <si>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</si>
  <si>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</si>
  <si>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</si>
  <si>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</si>
  <si>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</si>
  <si>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</si>
  <si>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</si>
  <si>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</si>
  <si>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</si>
  <si>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</si>
  <si>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</si>
  <si>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</si>
  <si>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</si>
  <si>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</si>
  <si>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</si>
  <si>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</si>
  <si>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</si>
  <si>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</si>
  <si>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</si>
  <si>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</si>
  <si>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</si>
  <si>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</si>
  <si>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</si>
  <si>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</si>
  <si>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</si>
  <si>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</si>
  <si>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</si>
  <si>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</si>
  <si>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</si>
  <si>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</si>
  <si>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</si>
  <si>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</si>
  <si>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</si>
  <si>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</si>
  <si>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</si>
  <si>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</si>
  <si>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</si>
  <si>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</si>
  <si>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</si>
  <si>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</si>
  <si>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</si>
  <si>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</si>
  <si>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</si>
  <si>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</si>
  <si>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</si>
  <si>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</si>
  <si>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</si>
  <si>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</si>
  <si>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</si>
  <si>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</si>
  <si>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</si>
  <si>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</si>
  <si>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</si>
  <si>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</si>
  <si>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</si>
  <si>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</si>
  <si>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</si>
  <si>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</si>
  <si>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</si>
  <si>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</si>
  <si>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</si>
  <si>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</si>
  <si>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</si>
  <si>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</si>
  <si>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</si>
  <si>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</si>
  <si>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</si>
  <si>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</si>
  <si>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</si>
  <si>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</si>
  <si>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</si>
  <si>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</si>
  <si>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</si>
  <si>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</si>
  <si>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</si>
  <si>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</si>
  <si>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</si>
  <si>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</si>
  <si>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</si>
  <si>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</si>
  <si>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</si>
  <si>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</si>
  <si>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</si>
  <si>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</si>
  <si>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</si>
  <si>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</si>
  <si>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</si>
  <si>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</si>
  <si>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</si>
  <si>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</si>
  <si>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</si>
  <si>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</si>
  <si>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</si>
  <si>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</si>
  <si>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</si>
  <si>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</si>
  <si>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</si>
  <si>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</si>
  <si>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</si>
  <si>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</si>
  <si>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</si>
  <si>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</si>
  <si>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</si>
  <si>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</si>
  <si>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</si>
  <si>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</si>
  <si>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</si>
  <si>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</si>
  <si>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</si>
  <si>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</si>
  <si>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</si>
  <si>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</si>
  <si>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</si>
  <si>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</si>
  <si>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</si>
  <si>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</si>
  <si>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</si>
  <si>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</si>
  <si>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</si>
  <si>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</si>
  <si>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</si>
  <si>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</si>
  <si>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</si>
  <si>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</si>
  <si>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</si>
  <si>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</si>
  <si>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</si>
  <si>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</si>
  <si>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</si>
  <si>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</si>
  <si>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</si>
  <si>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</si>
  <si>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</si>
  <si>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</si>
  <si>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</si>
  <si>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</si>
  <si>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</si>
  <si>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</si>
  <si>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</si>
  <si>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</si>
  <si>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</si>
  <si>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</si>
  <si>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</si>
  <si>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</si>
  <si>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</si>
  <si>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</si>
  <si>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</si>
  <si>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</si>
  <si>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</si>
  <si>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</si>
  <si>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</si>
  <si>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</si>
  <si>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</si>
  <si>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</si>
  <si>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</si>
  <si>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</si>
  <si>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</si>
  <si>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</si>
  <si>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</si>
  <si>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</si>
  <si>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</si>
  <si>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</si>
  <si>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</si>
  <si>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</si>
  <si>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</si>
  <si>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</si>
  <si>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</si>
  <si>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</si>
  <si>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</si>
  <si>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</si>
  <si>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</si>
  <si>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</si>
  <si>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</si>
  <si>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</si>
  <si>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</si>
  <si>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</si>
  <si>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</si>
  <si>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</si>
  <si>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</si>
  <si>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</si>
  <si>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</si>
  <si>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</si>
  <si>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</si>
  <si>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</si>
  <si>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</si>
  <si>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</si>
  <si>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</si>
  <si>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</si>
  <si>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</si>
  <si>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</si>
  <si>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</si>
  <si>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</si>
  <si>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</si>
  <si>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</si>
  <si>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</si>
  <si>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</si>
  <si>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</si>
  <si>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</si>
  <si>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</si>
  <si>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</si>
  <si>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</si>
  <si>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</si>
  <si>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</si>
  <si>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</si>
  <si>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</si>
  <si>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</si>
  <si>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</si>
  <si>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</si>
  <si>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</si>
  <si>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</si>
  <si>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</si>
  <si>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</si>
  <si>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</si>
  <si>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</si>
  <si>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</si>
  <si>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</si>
  <si>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</si>
  <si>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</si>
  <si>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</si>
  <si>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</si>
  <si>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</si>
  <si>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</si>
  <si>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</si>
  <si>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</si>
  <si>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</si>
  <si>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</si>
  <si>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</si>
  <si>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</si>
  <si>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</si>
  <si>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</si>
  <si>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</si>
  <si>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</si>
  <si>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</si>
  <si>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</si>
  <si>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</si>
  <si>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</si>
  <si>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</si>
  <si>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</si>
  <si>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</si>
  <si>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</si>
  <si>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</si>
  <si>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</si>
  <si>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</si>
  <si>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</si>
  <si>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</si>
  <si>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</si>
  <si>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</si>
  <si>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</si>
  <si>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</si>
  <si>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</si>
  <si>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</si>
  <si>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</si>
  <si>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</si>
  <si>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</si>
  <si>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</si>
  <si>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</si>
  <si>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</si>
  <si>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</si>
  <si>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</si>
  <si>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</si>
  <si>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</si>
  <si>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</si>
  <si>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</si>
  <si>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</si>
  <si>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</si>
  <si>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</si>
  <si>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</si>
  <si>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</si>
  <si>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</si>
  <si>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</si>
  <si>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</si>
  <si>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</si>
  <si>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</si>
  <si>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</si>
  <si>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</si>
  <si>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</si>
  <si>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</si>
  <si>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</si>
  <si>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</si>
  <si>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</si>
  <si>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</si>
  <si>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</si>
  <si>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</si>
  <si>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</si>
  <si>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</si>
  <si>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</si>
  <si>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</si>
  <si>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</si>
  <si>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</si>
  <si>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</si>
  <si>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</si>
  <si>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</si>
  <si>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</si>
  <si>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</si>
  <si>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</si>
  <si>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</si>
  <si>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</si>
  <si>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</si>
  <si>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</si>
  <si>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</si>
  <si>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</si>
  <si>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</si>
  <si>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</si>
  <si>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</si>
  <si>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</si>
  <si>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</si>
  <si>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</si>
  <si>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</si>
  <si>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</si>
  <si>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</si>
  <si>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</si>
  <si>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</si>
  <si>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</si>
  <si>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</si>
  <si>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</si>
  <si>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</si>
  <si>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</si>
  <si>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</si>
  <si>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</si>
  <si>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</si>
  <si>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</si>
  <si>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</si>
  <si>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</si>
  <si>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</si>
  <si>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</si>
  <si>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</si>
  <si>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</si>
  <si>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</si>
  <si>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</si>
  <si>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</si>
  <si>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</si>
  <si>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</si>
  <si>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</si>
  <si>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</si>
  <si>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</si>
  <si>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</si>
  <si>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</si>
  <si>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</si>
  <si>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</si>
  <si>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</si>
  <si>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</si>
  <si>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</si>
  <si>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</si>
  <si>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</si>
  <si>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</si>
  <si>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</si>
  <si>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</si>
  <si>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</si>
  <si>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</si>
  <si>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</si>
  <si>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</si>
  <si>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</si>
  <si>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</si>
  <si>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</si>
  <si>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</si>
  <si>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</si>
  <si>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</si>
  <si>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</si>
  <si>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</si>
  <si>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</si>
  <si>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</si>
  <si>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</si>
  <si>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</si>
  <si>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</si>
  <si>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</si>
  <si>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</si>
  <si>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</si>
  <si>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</si>
  <si>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</si>
  <si>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</si>
  <si>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</si>
  <si>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</si>
  <si>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</si>
  <si>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</si>
  <si>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</si>
  <si>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</si>
  <si>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</si>
  <si>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</si>
  <si>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</si>
  <si>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</si>
  <si>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</si>
  <si>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</si>
  <si>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</si>
  <si>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</si>
  <si>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</si>
  <si>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</si>
  <si>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</si>
  <si>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</si>
  <si>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</si>
  <si>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</si>
  <si>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</si>
  <si>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</si>
  <si>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</si>
  <si>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</si>
  <si>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</si>
  <si>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</si>
  <si>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</si>
  <si>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</si>
  <si>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</si>
  <si>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</si>
  <si>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</si>
  <si>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</si>
  <si>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</si>
  <si>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</si>
  <si>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</si>
  <si>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</si>
  <si>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</si>
  <si>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</si>
  <si>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</si>
  <si>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</si>
  <si>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</si>
  <si>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</si>
  <si>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</si>
  <si>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</si>
  <si>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</si>
  <si>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</si>
  <si>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</si>
  <si>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</si>
  <si>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</si>
  <si>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</si>
  <si>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</si>
  <si>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</si>
  <si>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</si>
  <si>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</si>
  <si>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</si>
  <si>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</si>
  <si>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</si>
  <si>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</si>
  <si>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</si>
  <si>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</si>
  <si>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</si>
  <si>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</si>
  <si>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</si>
  <si>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</si>
  <si>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</si>
  <si>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</si>
  <si>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</si>
  <si>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</si>
  <si>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</si>
  <si>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</si>
  <si>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</si>
  <si>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</si>
  <si>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</si>
  <si>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</si>
  <si>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</si>
  <si>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</si>
  <si>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</si>
  <si>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</si>
  <si>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</si>
  <si>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</si>
  <si>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</si>
  <si>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</si>
  <si>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</si>
  <si>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</si>
  <si>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</si>
  <si>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</si>
  <si>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</si>
  <si>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</si>
  <si>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</si>
  <si>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</si>
  <si>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</si>
  <si>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</si>
  <si>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</si>
  <si>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</si>
  <si>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</si>
  <si>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</si>
  <si>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</si>
  <si>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</si>
  <si>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</si>
  <si>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</si>
  <si>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</si>
  <si>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</si>
  <si>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</si>
  <si>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</si>
  <si>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</si>
  <si>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</si>
  <si>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</si>
  <si>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</si>
  <si>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</si>
  <si>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</si>
  <si>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</si>
  <si>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</si>
  <si>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</si>
  <si>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</si>
  <si>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</si>
  <si>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</si>
  <si>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</si>
  <si>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</si>
  <si>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</si>
  <si>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</si>
  <si>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</si>
  <si>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</si>
  <si>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</si>
  <si>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</si>
  <si>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</si>
  <si>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</si>
  <si>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</si>
  <si>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</si>
  <si>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</si>
  <si>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</si>
  <si>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</si>
  <si>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</si>
  <si>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</si>
  <si>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</si>
  <si>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</si>
  <si>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</si>
  <si>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</si>
  <si>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</si>
  <si>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</si>
  <si>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</si>
  <si>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</si>
  <si>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</si>
  <si>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</si>
  <si>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</si>
  <si>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</si>
  <si>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</si>
  <si>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</si>
  <si>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</si>
  <si>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</si>
  <si>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</si>
  <si>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</si>
  <si>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</si>
  <si>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</si>
  <si>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</si>
  <si>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</si>
  <si>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</si>
  <si>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</si>
  <si>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</si>
  <si>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</si>
  <si>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</si>
  <si>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</si>
  <si>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</si>
  <si>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</si>
  <si>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</si>
  <si>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</si>
  <si>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</si>
  <si>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</si>
  <si>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</si>
  <si>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</si>
  <si>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</si>
  <si>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</si>
  <si>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</si>
  <si>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</si>
  <si>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</si>
  <si>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</si>
  <si>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</si>
  <si>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</si>
  <si>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</si>
  <si>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</si>
  <si>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</si>
  <si>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</si>
  <si>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</si>
  <si>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</si>
  <si>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</si>
  <si>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</si>
  <si>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</si>
  <si>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</si>
  <si>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</si>
  <si>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</si>
  <si>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</si>
  <si>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</si>
  <si>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</si>
  <si>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</si>
  <si>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</si>
  <si>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</si>
  <si>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</si>
  <si>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</si>
  <si>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</si>
  <si>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</si>
  <si>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</si>
  <si>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</si>
  <si>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</si>
  <si>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</si>
  <si>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</si>
  <si>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</si>
  <si>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</si>
  <si>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</si>
  <si>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</si>
  <si>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</si>
  <si>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</si>
  <si>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</si>
  <si>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</si>
  <si>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</si>
  <si>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</si>
  <si>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</si>
  <si>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</si>
  <si>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</si>
  <si>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</si>
  <si>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</si>
  <si>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</si>
  <si>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</si>
  <si>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</si>
  <si>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</si>
  <si>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</si>
  <si>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</si>
  <si>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</si>
  <si>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</si>
  <si>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</si>
  <si>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</si>
  <si>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</si>
  <si>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</si>
  <si>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</si>
  <si>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</si>
  <si>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</si>
  <si>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</si>
  <si>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</si>
  <si>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</si>
  <si>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</si>
  <si>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</si>
  <si>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</si>
  <si>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</si>
  <si>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</si>
  <si>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</si>
  <si>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</si>
  <si>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</si>
  <si>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</si>
  <si>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</si>
  <si>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</si>
  <si>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</si>
  <si>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</si>
  <si>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</si>
  <si>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</si>
  <si>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</si>
  <si>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</si>
  <si>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</si>
  <si>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</si>
  <si>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</si>
  <si>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</si>
  <si>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</si>
  <si>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</si>
  <si>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</si>
  <si>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</si>
  <si>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</si>
  <si>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</si>
  <si>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</si>
  <si>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</si>
  <si>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</si>
  <si>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</si>
  <si>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</si>
  <si>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</si>
  <si>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</si>
  <si>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</si>
  <si>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</si>
  <si>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</si>
  <si>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</si>
  <si>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</si>
  <si>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</si>
  <si>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</si>
  <si>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</si>
  <si>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</si>
  <si>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</si>
  <si>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</si>
  <si>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</si>
  <si>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</si>
  <si>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</si>
  <si>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</si>
  <si>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</si>
  <si>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</si>
  <si>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</si>
  <si>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</si>
  <si>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</si>
  <si>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</si>
  <si>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</si>
  <si>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</si>
  <si>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</si>
  <si>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</si>
  <si>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</si>
  <si>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</si>
  <si>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</si>
  <si>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</si>
  <si>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</si>
  <si>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</si>
  <si>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</si>
  <si>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</si>
  <si>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</si>
  <si>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</si>
  <si>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</si>
  <si>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</si>
  <si>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</si>
  <si>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</si>
  <si>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</si>
  <si>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</si>
  <si>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</si>
  <si>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</si>
  <si>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</si>
  <si>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</si>
  <si>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</si>
  <si>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</si>
  <si>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</si>
  <si>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</si>
  <si>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</si>
  <si>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</si>
  <si>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</si>
  <si>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</si>
  <si>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</si>
  <si>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</si>
  <si>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</si>
  <si>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</si>
  <si>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</si>
  <si>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</si>
  <si>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</si>
  <si>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</si>
  <si>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</si>
  <si>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</si>
  <si>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</si>
  <si>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</si>
  <si>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</si>
  <si>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</si>
  <si>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</si>
  <si>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</si>
  <si>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</si>
  <si>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</si>
  <si>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</si>
  <si>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</si>
  <si>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</si>
  <si>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</si>
  <si>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</si>
  <si>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</si>
  <si>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</si>
  <si>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</si>
  <si>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</si>
  <si>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</si>
  <si>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</si>
  <si>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</si>
  <si>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</si>
  <si>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</si>
  <si>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</si>
  <si>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</si>
  <si>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</si>
  <si>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</si>
  <si>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</si>
  <si>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</si>
  <si>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</si>
  <si>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</si>
  <si>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</si>
  <si>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</si>
  <si>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</si>
  <si>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</si>
  <si>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</si>
  <si>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</si>
  <si>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</si>
  <si>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</si>
  <si>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</si>
  <si>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</si>
  <si>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</si>
  <si>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</si>
  <si>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</si>
  <si>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</si>
  <si>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</si>
  <si>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</si>
  <si>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</si>
  <si>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</si>
  <si>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</si>
  <si>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</si>
  <si>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</si>
  <si>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</si>
  <si>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</si>
  <si>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</si>
  <si>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</si>
  <si>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</si>
  <si>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</si>
  <si>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</si>
  <si>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</si>
  <si>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</si>
  <si>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</si>
  <si>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</si>
  <si>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</si>
  <si>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</si>
  <si>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</si>
  <si>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</si>
  <si>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</si>
  <si>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</si>
  <si>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</si>
  <si>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</si>
  <si>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</si>
  <si>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</si>
  <si>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</si>
  <si>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</si>
  <si>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</si>
  <si>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</si>
  <si>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</si>
  <si>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</si>
  <si>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</si>
  <si>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</si>
  <si>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</si>
  <si>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</si>
  <si>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</si>
  <si>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</si>
  <si>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</si>
  <si>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</si>
  <si>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</si>
  <si>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</si>
  <si>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</si>
  <si>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</si>
  <si>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</si>
  <si>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</si>
  <si>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</si>
  <si>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</si>
  <si>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</si>
  <si>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</si>
  <si>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</si>
  <si>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</si>
  <si>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</si>
  <si>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</si>
  <si>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</si>
  <si>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</si>
  <si>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</si>
  <si>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</si>
  <si>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</si>
  <si>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</si>
  <si>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</si>
  <si>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</si>
  <si>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</si>
  <si>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</si>
  <si>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</si>
  <si>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</si>
  <si>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</si>
  <si>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</si>
  <si>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</si>
  <si>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</si>
  <si>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</si>
  <si>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</si>
  <si>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</si>
  <si>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</si>
  <si>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</si>
  <si>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</si>
  <si>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</si>
  <si>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</si>
  <si>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</si>
  <si>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</si>
  <si>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</si>
  <si>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</si>
  <si>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</si>
  <si>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</si>
  <si>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</si>
  <si>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</si>
  <si>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</si>
  <si>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</si>
  <si>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</si>
  <si>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</si>
  <si>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</si>
  <si>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</si>
  <si>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</si>
  <si>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</si>
  <si>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</si>
  <si>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</si>
  <si>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</si>
  <si>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</si>
  <si>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</si>
  <si>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</si>
  <si>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</si>
  <si>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</si>
  <si>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</si>
  <si>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</si>
  <si>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</si>
  <si>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</si>
  <si>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</si>
  <si>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</si>
  <si>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</si>
  <si>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</si>
  <si>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</si>
  <si>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</si>
  <si>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</si>
  <si>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</si>
  <si>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</si>
  <si>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</si>
  <si>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</si>
  <si>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</si>
  <si>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</si>
  <si>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</si>
  <si>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</si>
  <si>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</si>
  <si>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</si>
  <si>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</si>
  <si>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</si>
  <si>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</si>
  <si>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</si>
  <si>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</si>
  <si>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</si>
  <si>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</si>
  <si>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</si>
  <si>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</si>
  <si>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</si>
  <si>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</si>
  <si>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</si>
  <si>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</si>
  <si>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</si>
  <si>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</si>
  <si>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</si>
  <si>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</si>
  <si>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</si>
  <si>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</si>
  <si>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</si>
  <si>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</si>
  <si>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</si>
  <si>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</si>
  <si>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</si>
  <si>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</si>
  <si>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</si>
  <si>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</si>
  <si>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</si>
  <si>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</si>
  <si>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</si>
  <si>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</si>
  <si>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</si>
  <si>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</si>
  <si>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</si>
  <si>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</si>
  <si>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</si>
  <si>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</si>
  <si>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</si>
  <si>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</si>
  <si>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</si>
  <si>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</si>
  <si>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</si>
  <si>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</si>
  <si>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</si>
  <si>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</si>
  <si>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</si>
  <si>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</si>
  <si>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</si>
  <si>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</si>
  <si>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</si>
  <si>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</si>
  <si>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</si>
  <si>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</si>
  <si>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</si>
  <si>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</si>
  <si>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</si>
  <si>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</si>
  <si>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</si>
  <si>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</si>
  <si>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</si>
  <si>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</si>
  <si>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</si>
  <si>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</si>
  <si>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</si>
  <si>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</si>
  <si>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</si>
  <si>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</si>
  <si>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</si>
  <si>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</si>
  <si>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</si>
  <si>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</si>
  <si>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</si>
  <si>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</si>
  <si>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</si>
  <si>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</si>
  <si>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</si>
  <si>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</si>
  <si>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</si>
  <si>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</si>
  <si>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</si>
  <si>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</si>
  <si>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</si>
  <si>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</si>
  <si>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</si>
  <si>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</si>
  <si>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</si>
  <si>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</si>
  <si>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</si>
  <si>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</si>
  <si>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</si>
  <si>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</si>
  <si>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</si>
  <si>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</si>
  <si>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</si>
  <si>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</si>
  <si>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</si>
  <si>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</si>
  <si>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</si>
  <si>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</si>
  <si>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</si>
  <si>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</si>
  <si>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</si>
  <si>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</si>
  <si>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</si>
  <si>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</si>
  <si>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</si>
  <si>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</si>
  <si>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</si>
  <si>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</si>
  <si>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</si>
  <si>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</si>
  <si>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</si>
  <si>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</si>
  <si>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</si>
  <si>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</si>
  <si>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</si>
  <si>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</si>
  <si>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</si>
  <si>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</si>
  <si>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</si>
  <si>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</si>
  <si>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</si>
  <si>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</si>
  <si>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</si>
  <si>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</si>
  <si>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</si>
  <si>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</si>
  <si>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</si>
  <si>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</si>
  <si>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</si>
  <si>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</si>
  <si>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</si>
  <si>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</si>
  <si>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</si>
  <si>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</si>
  <si>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</si>
  <si>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</si>
  <si>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</si>
  <si>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</si>
  <si>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</si>
  <si>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</si>
  <si>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</si>
  <si>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</si>
  <si>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</si>
  <si>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</si>
  <si>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</si>
  <si>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</si>
  <si>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</si>
  <si>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</si>
  <si>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</si>
  <si>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</si>
  <si>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</si>
  <si>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</si>
  <si>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</si>
  <si>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</si>
  <si>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</si>
  <si>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</si>
  <si>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</si>
  <si>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</si>
  <si>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</si>
  <si>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</si>
  <si>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</si>
  <si>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</si>
  <si>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</si>
  <si>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</si>
  <si>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</si>
  <si>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</si>
  <si>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</si>
  <si>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</si>
  <si>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</si>
  <si>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</si>
  <si>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</si>
  <si>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</si>
  <si>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</si>
  <si>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</si>
  <si>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</si>
  <si>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</si>
  <si>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</si>
  <si>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</si>
  <si>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</si>
  <si>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</si>
  <si>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</si>
  <si>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</si>
  <si>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</si>
  <si>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</si>
  <si>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</si>
  <si>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</si>
  <si>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</si>
  <si>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</si>
  <si>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</si>
  <si>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</si>
  <si>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</si>
  <si>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</si>
  <si>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</si>
  <si>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</si>
  <si>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</si>
  <si>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</si>
  <si>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</si>
  <si>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</si>
  <si>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</si>
  <si>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</si>
  <si>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</si>
  <si>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</si>
  <si>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</si>
  <si>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</si>
  <si>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</si>
  <si>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</si>
  <si>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</si>
  <si>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</si>
  <si>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</si>
  <si>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</si>
  <si>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</si>
  <si>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</si>
  <si>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</si>
  <si>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</si>
  <si>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</si>
  <si>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</si>
  <si>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</si>
  <si>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</si>
  <si>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</si>
  <si>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</si>
  <si>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</si>
  <si>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</si>
  <si>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</si>
  <si>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</si>
  <si>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</si>
  <si>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</si>
  <si>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</si>
  <si>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</si>
  <si>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</si>
  <si>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</si>
  <si>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</si>
  <si>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</si>
  <si>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</si>
  <si>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</si>
  <si>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</si>
  <si>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</si>
  <si>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</si>
  <si>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</si>
  <si>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</si>
  <si>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</si>
  <si>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</si>
  <si>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</si>
  <si>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</si>
  <si>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</si>
  <si>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</si>
  <si>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</si>
  <si>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</si>
  <si>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</si>
  <si>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</si>
  <si>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</si>
  <si>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</si>
  <si>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</si>
  <si>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</si>
  <si>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</si>
  <si>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</si>
  <si>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</si>
  <si>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</si>
  <si>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</si>
  <si>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</si>
  <si>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</si>
  <si>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</si>
  <si>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</si>
  <si>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</si>
  <si>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</si>
  <si>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</si>
  <si>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</si>
  <si>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</si>
  <si>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</si>
  <si>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</si>
  <si>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</si>
  <si>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</si>
  <si>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</si>
  <si>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</si>
  <si>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</si>
  <si>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</si>
  <si>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</si>
  <si>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</si>
  <si>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</si>
  <si>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</si>
  <si>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</si>
  <si>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</si>
  <si>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</si>
  <si>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</si>
  <si>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</si>
  <si>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</si>
  <si>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</si>
  <si>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</si>
  <si>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</si>
  <si>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</si>
  <si>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</si>
  <si>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</si>
  <si>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</si>
  <si>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</si>
  <si>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</si>
  <si>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</si>
  <si>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</si>
  <si>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</si>
  <si>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</si>
  <si>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</si>
  <si>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</si>
  <si>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</si>
  <si>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</si>
  <si>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</si>
  <si>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</si>
  <si>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</si>
  <si>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</si>
  <si>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</si>
  <si>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</si>
  <si>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</si>
  <si>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</si>
  <si>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</si>
  <si>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</si>
  <si>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</si>
  <si>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</si>
  <si>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</si>
  <si>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</si>
  <si>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</si>
  <si>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</si>
  <si>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</si>
  <si>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</si>
  <si>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</si>
  <si>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</si>
  <si>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</si>
  <si>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</si>
  <si>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</si>
  <si>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</si>
  <si>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</si>
  <si>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</si>
  <si>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</si>
  <si>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</si>
  <si>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</si>
  <si>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</si>
  <si>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</si>
  <si>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</si>
  <si>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</si>
  <si>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</si>
  <si>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</si>
  <si>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</si>
  <si>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</si>
  <si>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</si>
  <si>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</si>
  <si>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</si>
  <si>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</si>
  <si>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</si>
  <si>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</si>
  <si>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</si>
  <si>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</si>
  <si>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</si>
  <si>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</si>
  <si>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</si>
  <si>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</si>
  <si>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</si>
  <si>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</si>
  <si>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</si>
  <si>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</si>
  <si>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</si>
  <si>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</si>
  <si>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</si>
  <si>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</si>
  <si>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</si>
  <si>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</si>
  <si>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</si>
  <si>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</si>
  <si>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</si>
  <si>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</si>
  <si>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</si>
  <si>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</si>
  <si>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</si>
  <si>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</si>
  <si>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</si>
  <si>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</si>
  <si>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</si>
  <si>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</si>
  <si>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</si>
  <si>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</si>
  <si>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</si>
  <si>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</si>
  <si>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</si>
  <si>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</si>
  <si>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</si>
  <si>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</si>
  <si>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</si>
  <si>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</si>
  <si>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</si>
  <si>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</si>
  <si>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</si>
  <si>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</si>
  <si>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</si>
  <si>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</si>
  <si>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</si>
  <si>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</si>
  <si>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</si>
  <si>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</si>
  <si>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</si>
  <si>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</si>
  <si>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</si>
  <si>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</si>
  <si>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</si>
  <si>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</si>
  <si>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</si>
  <si>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</si>
  <si>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</si>
  <si>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</si>
  <si>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</si>
  <si>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</si>
  <si>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</si>
  <si>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</si>
  <si>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</si>
  <si>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</si>
  <si>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</si>
  <si>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</si>
  <si>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</si>
  <si>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</si>
  <si>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</si>
  <si>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</si>
  <si>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</si>
  <si>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</si>
  <si>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</si>
  <si>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</si>
  <si>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</si>
  <si>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</si>
  <si>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</si>
  <si>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</si>
  <si>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</si>
  <si>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</si>
  <si>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</si>
  <si>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</si>
  <si>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</si>
  <si>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</si>
  <si>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</si>
  <si>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</si>
  <si>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</si>
  <si>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</si>
  <si>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</si>
  <si>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</si>
  <si>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</si>
  <si>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</si>
  <si>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</si>
  <si>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</si>
  <si>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</si>
  <si>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</si>
  <si>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</si>
  <si>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</si>
  <si>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</si>
  <si>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</si>
  <si>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</si>
  <si>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</si>
  <si>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</si>
  <si>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</si>
  <si>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</si>
  <si>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</si>
  <si>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</si>
  <si>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</si>
  <si>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</si>
  <si>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</si>
  <si>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</si>
  <si>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</si>
  <si>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</si>
  <si>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</si>
  <si>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</si>
  <si>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</si>
  <si>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</si>
  <si>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</si>
  <si>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</si>
  <si>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</si>
  <si>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</si>
  <si>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</si>
  <si>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</si>
  <si>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</si>
  <si>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</si>
  <si>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</si>
  <si>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</si>
  <si>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</si>
  <si>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</si>
  <si>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</si>
  <si>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</si>
  <si>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</si>
  <si>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</si>
  <si>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</si>
  <si>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</si>
  <si>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</si>
  <si>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</si>
  <si>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</si>
  <si>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</si>
  <si>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</si>
  <si>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</si>
  <si>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</si>
  <si>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</si>
  <si>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</si>
  <si>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</si>
  <si>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</si>
  <si>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</si>
  <si>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</si>
  <si>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</si>
  <si>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</si>
  <si>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</si>
  <si>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</si>
  <si>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</si>
  <si>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</si>
  <si>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</si>
  <si>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</si>
  <si>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</si>
  <si>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</si>
  <si>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</si>
  <si>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</si>
  <si>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</si>
  <si>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</si>
  <si>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</si>
  <si>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</si>
  <si>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</si>
  <si>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</si>
  <si>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</si>
  <si>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</si>
  <si>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</si>
  <si>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</si>
  <si>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</si>
  <si>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</si>
  <si>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</si>
  <si>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</si>
  <si>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</si>
  <si>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</si>
  <si>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</si>
  <si>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</si>
  <si>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</si>
  <si>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</si>
  <si>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</si>
  <si>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</si>
  <si>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</si>
  <si>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</si>
  <si>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</si>
  <si>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</si>
  <si>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</si>
  <si>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</si>
  <si>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</si>
  <si>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</si>
  <si>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</si>
  <si>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</si>
  <si>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</si>
  <si>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</si>
  <si>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</si>
  <si>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</si>
  <si>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</si>
  <si>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</si>
  <si>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</si>
  <si>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</si>
  <si>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</si>
  <si>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</si>
  <si>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</si>
  <si>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</si>
  <si>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</si>
  <si>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</si>
  <si>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</si>
  <si>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</si>
  <si>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</si>
  <si>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</si>
  <si>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</si>
  <si>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</si>
  <si>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</si>
  <si>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</si>
  <si>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</si>
  <si>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</si>
  <si>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</si>
  <si>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</si>
  <si>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</si>
  <si>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</si>
  <si>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</si>
  <si>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</si>
  <si>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</si>
  <si>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</si>
  <si>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</si>
  <si>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</si>
  <si>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</si>
  <si>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</si>
  <si>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</si>
  <si>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</si>
  <si>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</si>
  <si>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</si>
  <si>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</si>
  <si>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</si>
  <si>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</si>
  <si>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</si>
  <si>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</si>
  <si>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</si>
  <si>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</si>
  <si>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</si>
  <si>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</si>
  <si>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</si>
  <si>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</si>
  <si>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</si>
  <si>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</si>
  <si>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</si>
  <si>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</si>
  <si>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</si>
  <si>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</si>
  <si>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</si>
  <si>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</si>
  <si>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</si>
  <si>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</si>
  <si>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</si>
  <si>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</si>
  <si>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</si>
  <si>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</si>
  <si>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</si>
  <si>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</si>
  <si>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</si>
  <si>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</si>
  <si>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</si>
  <si>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</si>
  <si>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</si>
  <si>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</si>
  <si>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</si>
  <si>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</si>
  <si>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</si>
  <si>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</si>
  <si>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</si>
  <si>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</si>
  <si>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</si>
  <si>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</si>
  <si>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</si>
  <si>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</si>
  <si>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</si>
  <si>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</si>
  <si>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</si>
  <si>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</si>
  <si>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</si>
  <si>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</si>
  <si>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</si>
  <si>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</si>
  <si>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</si>
  <si>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</si>
  <si>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</si>
  <si>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</si>
  <si>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</si>
  <si>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</si>
  <si>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</si>
  <si>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</si>
  <si>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</si>
  <si>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</si>
  <si>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</si>
  <si>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</si>
  <si>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</si>
  <si>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</si>
  <si>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</si>
  <si>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</si>
  <si>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</si>
  <si>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</si>
  <si>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</si>
  <si>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</si>
  <si>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</si>
  <si>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</si>
  <si>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</si>
  <si>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</si>
  <si>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</si>
  <si>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</si>
  <si>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</si>
  <si>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</si>
  <si>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</si>
  <si>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</si>
  <si>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</si>
  <si>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</si>
  <si>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</si>
  <si>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</si>
  <si>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</si>
  <si>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</si>
  <si>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</si>
  <si>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</si>
  <si>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</si>
  <si>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</si>
  <si>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</si>
  <si>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</si>
  <si>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</si>
  <si>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</si>
  <si>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</si>
  <si>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</si>
  <si>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</si>
  <si>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</si>
  <si>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</si>
  <si>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</si>
  <si>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</si>
  <si>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</si>
  <si>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</si>
  <si>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</si>
  <si>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</si>
  <si>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</si>
  <si>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</si>
  <si>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</si>
  <si>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</si>
  <si>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</si>
  <si>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</si>
  <si>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</si>
  <si>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</si>
  <si>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</si>
  <si>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</si>
  <si>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</si>
  <si>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</si>
  <si>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</si>
  <si>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</si>
  <si>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</si>
  <si>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</si>
  <si>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</si>
  <si>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</si>
  <si>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</si>
  <si>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</si>
  <si>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</si>
  <si>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</si>
  <si>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</si>
  <si>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</si>
  <si>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</si>
  <si>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</si>
  <si>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</si>
  <si>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</si>
  <si>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</si>
  <si>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</si>
  <si>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</si>
  <si>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</si>
  <si>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</si>
  <si>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</si>
  <si>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</si>
  <si>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</si>
  <si>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</si>
  <si>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</si>
  <si>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</si>
  <si>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</si>
  <si>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</si>
  <si>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</si>
  <si>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</si>
  <si>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</si>
  <si>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</si>
  <si>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</si>
  <si>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</si>
  <si>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</si>
  <si>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</si>
  <si>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</si>
  <si>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</si>
  <si>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</si>
  <si>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</si>
  <si>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</si>
  <si>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</si>
  <si>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</si>
  <si>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</si>
  <si>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</si>
  <si>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</si>
  <si>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</si>
  <si>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</si>
  <si>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</si>
  <si>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</si>
  <si>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</si>
  <si>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</si>
  <si>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</si>
  <si>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</si>
  <si>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</si>
  <si>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</si>
  <si>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</si>
  <si>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</si>
  <si>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</si>
  <si>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</si>
  <si>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</si>
  <si>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</si>
  <si>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</si>
  <si>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</si>
  <si>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</si>
  <si>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</si>
  <si>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</si>
  <si>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</si>
  <si>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</si>
  <si>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</si>
  <si>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</si>
  <si>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</si>
  <si>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</si>
  <si>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</si>
  <si>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</si>
  <si>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</si>
  <si>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</si>
  <si>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</si>
  <si>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</si>
  <si>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</si>
  <si>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</si>
  <si>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</si>
  <si>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</si>
  <si>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</si>
  <si>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</si>
  <si>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</si>
  <si>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</si>
  <si>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</si>
  <si>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</si>
  <si>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</si>
  <si>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</si>
  <si>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</si>
  <si>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</si>
  <si>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</si>
  <si>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</si>
  <si>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</si>
  <si>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</si>
  <si>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</si>
  <si>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</si>
  <si>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</si>
  <si>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</si>
  <si>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</si>
  <si>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</si>
  <si>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</si>
  <si>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</si>
  <si>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</si>
  <si>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</si>
  <si>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</si>
  <si>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</si>
  <si>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</si>
  <si>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</si>
  <si>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</si>
  <si>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</si>
  <si>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</si>
  <si>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</si>
  <si>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</si>
  <si>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</si>
  <si>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</si>
  <si>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</si>
  <si>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</si>
  <si>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</si>
  <si>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</si>
  <si>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</si>
  <si>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</si>
  <si>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</si>
  <si>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</si>
  <si>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</si>
  <si>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</si>
  <si>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</si>
  <si>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</si>
  <si>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</si>
  <si>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</si>
  <si>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</si>
  <si>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</si>
  <si>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</si>
  <si>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</si>
  <si>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</si>
  <si>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</si>
  <si>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</si>
  <si>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</si>
  <si>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</si>
  <si>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</si>
  <si>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</si>
  <si>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</si>
  <si>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</si>
  <si>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</si>
  <si>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</si>
  <si>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</si>
  <si>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</si>
  <si>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</si>
  <si>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</si>
  <si>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</si>
  <si>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</si>
  <si>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</si>
  <si>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</si>
  <si>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</si>
  <si>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</si>
  <si>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</si>
  <si>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</si>
  <si>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</si>
  <si>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</si>
  <si>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</si>
  <si>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</si>
  <si>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</si>
  <si>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</si>
  <si>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</si>
  <si>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</si>
  <si>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</si>
  <si>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</si>
  <si>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</si>
  <si>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</si>
  <si>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</si>
  <si>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</si>
  <si>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</si>
  <si>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</si>
  <si>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</si>
  <si>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</si>
  <si>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</si>
  <si>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</si>
  <si>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</si>
  <si>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</si>
  <si>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</si>
  <si>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</si>
  <si>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</si>
  <si>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</si>
  <si>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</si>
  <si>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</si>
  <si>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</si>
  <si>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</si>
  <si>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</si>
  <si>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</si>
  <si>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</si>
  <si>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</si>
  <si>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</si>
  <si>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</si>
  <si>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</si>
  <si>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</si>
  <si>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</si>
  <si>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</si>
  <si>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</si>
  <si>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</si>
  <si>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</si>
  <si>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</si>
  <si>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</si>
  <si>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</si>
  <si>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</si>
  <si>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</si>
  <si>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</si>
  <si>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</si>
  <si>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</si>
  <si>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</si>
  <si>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</si>
  <si>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</si>
  <si>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</si>
  <si>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</si>
  <si>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</si>
  <si>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</si>
  <si>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</si>
  <si>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</si>
  <si>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</si>
  <si>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</si>
  <si>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</si>
  <si>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</si>
  <si>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</si>
  <si>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</si>
  <si>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</si>
  <si>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</si>
  <si>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</si>
  <si>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</si>
  <si>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</si>
  <si>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</si>
  <si>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</si>
  <si>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</si>
  <si>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</si>
  <si>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</si>
  <si>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</si>
  <si>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</si>
  <si>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</si>
  <si>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</si>
  <si>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</si>
  <si>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</si>
  <si>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</si>
  <si>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</si>
  <si>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</si>
  <si>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</si>
  <si>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</si>
  <si>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</si>
  <si>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</si>
  <si>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</si>
  <si>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</si>
  <si>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</si>
  <si>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</si>
  <si>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</si>
  <si>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</si>
  <si>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</si>
  <si>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</si>
  <si>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</si>
  <si>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</si>
  <si>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</si>
  <si>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</si>
  <si>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</si>
  <si>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</si>
  <si>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</si>
  <si>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</si>
  <si>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</si>
  <si>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</si>
  <si>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</si>
  <si>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</si>
  <si>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</si>
  <si>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</si>
  <si>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</si>
  <si>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</si>
  <si>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</si>
  <si>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</si>
  <si>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</si>
  <si>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</si>
  <si>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</si>
  <si>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</si>
  <si>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</si>
  <si>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</si>
  <si>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</si>
  <si>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</si>
  <si>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</si>
  <si>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</si>
  <si>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</si>
  <si>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</si>
  <si>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</si>
  <si>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</si>
  <si>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</si>
  <si>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</si>
  <si>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</si>
  <si>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</si>
  <si>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</si>
  <si>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</si>
  <si>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</si>
  <si>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</si>
  <si>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</si>
  <si>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</si>
  <si>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</si>
  <si>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</si>
  <si>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</si>
  <si>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</si>
  <si>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</si>
  <si>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</si>
  <si>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</si>
  <si>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</si>
  <si>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</si>
  <si>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</si>
  <si>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</si>
  <si>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</si>
  <si>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</si>
  <si>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</si>
  <si>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</si>
  <si>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</si>
  <si>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</si>
  <si>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</si>
  <si>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</si>
  <si>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</si>
  <si>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</si>
  <si>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</si>
  <si>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</si>
  <si>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</si>
  <si>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</si>
  <si>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</si>
  <si>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</si>
  <si>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</si>
  <si>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</si>
  <si>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</si>
  <si>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</si>
  <si>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</si>
  <si>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</si>
  <si>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</si>
  <si>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</si>
  <si>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</si>
  <si>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</si>
  <si>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</si>
  <si>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</si>
  <si>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</si>
  <si>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</si>
  <si>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</si>
  <si>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</si>
  <si>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</si>
  <si>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</si>
  <si>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</si>
  <si>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</si>
  <si>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</si>
  <si>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</si>
  <si>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</si>
  <si>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</si>
  <si>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</si>
  <si>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</si>
  <si>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</si>
  <si>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</si>
  <si>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</si>
  <si>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</si>
  <si>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</si>
  <si>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</si>
  <si>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</si>
  <si>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</si>
  <si>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</si>
  <si>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</si>
  <si>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</si>
  <si>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</si>
  <si>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</si>
  <si>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</si>
  <si>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</si>
  <si>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</si>
  <si>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</si>
  <si>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</si>
  <si>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</si>
  <si>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</si>
  <si>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</si>
  <si>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</si>
  <si>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</si>
  <si>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</si>
  <si>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</si>
  <si>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</si>
  <si>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</si>
  <si>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</si>
  <si>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</si>
  <si>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</si>
  <si>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</si>
  <si>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</si>
  <si>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</si>
  <si>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</si>
  <si>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</si>
  <si>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</si>
  <si>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</si>
  <si>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</si>
  <si>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</si>
  <si>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</si>
  <si>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</si>
  <si>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</si>
  <si>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</si>
  <si>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</si>
  <si>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</si>
  <si>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</si>
  <si>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</si>
  <si>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</si>
  <si>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</si>
  <si>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</si>
  <si>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</si>
  <si>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</si>
  <si>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</si>
  <si>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</si>
  <si>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</si>
  <si>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</si>
  <si>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</si>
  <si>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</si>
  <si>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</si>
  <si>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</si>
  <si>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</si>
  <si>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</si>
  <si>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</si>
  <si>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</si>
  <si>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</si>
  <si>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</si>
  <si>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</si>
  <si>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</si>
  <si>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</si>
  <si>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</si>
  <si>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</si>
  <si>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</si>
  <si>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</si>
  <si>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</si>
  <si>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</si>
  <si>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</si>
  <si>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</si>
  <si>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</si>
  <si>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</si>
  <si>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</si>
  <si>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</si>
  <si>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</si>
  <si>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</si>
  <si>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</si>
  <si>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</si>
  <si>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</si>
  <si>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</si>
  <si>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</si>
  <si>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</si>
  <si>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</si>
  <si>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</si>
  <si>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</si>
  <si>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</si>
  <si>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</si>
  <si>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</si>
  <si>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</si>
  <si>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</si>
  <si>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</si>
  <si>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</si>
  <si>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</si>
  <si>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</si>
  <si>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</si>
  <si>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</si>
  <si>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</si>
  <si>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</si>
  <si>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</si>
  <si>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</si>
  <si>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</si>
  <si>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</si>
  <si>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</si>
  <si>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</si>
  <si>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</si>
  <si>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</si>
  <si>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</si>
  <si>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</si>
  <si>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</si>
  <si>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</si>
  <si>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</si>
  <si>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</si>
  <si>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</si>
  <si>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</si>
  <si>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</si>
  <si>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</si>
  <si>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</si>
  <si>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</si>
  <si>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</si>
  <si>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</si>
  <si>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</si>
  <si>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</si>
  <si>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</si>
  <si>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</si>
  <si>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</si>
  <si>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</si>
  <si>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</si>
  <si>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</si>
  <si>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</si>
  <si>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</si>
  <si>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</si>
  <si>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</si>
  <si>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</si>
  <si>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</si>
  <si>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</si>
  <si>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</si>
  <si>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</si>
  <si>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</si>
  <si>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</si>
  <si>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</si>
  <si>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</si>
  <si>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</si>
  <si>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</si>
  <si>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</si>
  <si>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</si>
  <si>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</si>
  <si>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</si>
  <si>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</si>
  <si>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</si>
  <si>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</si>
  <si>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</si>
  <si>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</si>
  <si>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</si>
  <si>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</si>
  <si>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</si>
  <si>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</si>
  <si>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</si>
  <si>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</si>
  <si>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</si>
  <si>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</si>
  <si>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</si>
  <si>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</si>
  <si>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</si>
  <si>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</si>
  <si>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</si>
  <si>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</si>
  <si>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</si>
  <si>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</si>
  <si>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</si>
  <si>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</si>
  <si>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</si>
  <si>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</si>
  <si>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</si>
  <si>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</si>
  <si>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</si>
  <si>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</si>
  <si>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</si>
  <si>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</si>
  <si>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</si>
  <si>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</si>
  <si>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</si>
  <si>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</si>
  <si>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</si>
  <si>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</si>
  <si>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</si>
  <si>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</si>
  <si>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</si>
  <si>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</si>
  <si>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</si>
  <si>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</si>
  <si>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</si>
  <si>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</si>
  <si>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</si>
  <si>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</si>
  <si>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</si>
  <si>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</si>
  <si>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</si>
  <si>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</si>
  <si>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</si>
  <si>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</si>
  <si>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</si>
  <si>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</si>
  <si>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</si>
  <si>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</si>
  <si>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</si>
  <si>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</si>
  <si>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</si>
  <si>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</si>
  <si>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</si>
  <si>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</si>
  <si>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</si>
  <si>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</si>
  <si>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</si>
  <si>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</si>
  <si>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</si>
  <si>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</si>
  <si>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</si>
  <si>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</si>
  <si>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</si>
  <si>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</si>
  <si>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</si>
  <si>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</si>
  <si>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</si>
  <si>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</si>
  <si>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</si>
  <si>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</si>
  <si>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</si>
  <si>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</si>
  <si>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</si>
  <si>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</si>
  <si>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</si>
  <si>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</si>
  <si>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</si>
  <si>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</si>
  <si>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</si>
  <si>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</si>
  <si>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</si>
  <si>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</si>
  <si>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</si>
  <si>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</si>
  <si>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</si>
  <si>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</si>
  <si>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</si>
  <si>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</si>
  <si>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</si>
  <si>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</si>
  <si>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</si>
  <si>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</si>
  <si>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</si>
  <si>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</si>
  <si>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</si>
  <si>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</si>
  <si>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</si>
  <si>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</si>
  <si>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</si>
  <si>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</si>
  <si>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</si>
  <si>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</si>
  <si>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</si>
  <si>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</si>
  <si>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</si>
  <si>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</si>
  <si>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</si>
  <si>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</si>
  <si>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</si>
  <si>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</si>
  <si>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</si>
  <si>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</si>
  <si>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</si>
  <si>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</si>
  <si>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</si>
  <si>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</si>
  <si>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</si>
  <si>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</si>
  <si>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</si>
  <si>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</si>
  <si>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</si>
  <si>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</si>
  <si>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</si>
  <si>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</si>
  <si>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</si>
  <si>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</si>
  <si>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</si>
  <si>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</si>
  <si>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</si>
  <si>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</si>
  <si>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</si>
  <si>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</si>
  <si>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</si>
  <si>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</si>
  <si>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</si>
  <si>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</si>
  <si>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</si>
  <si>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</si>
  <si>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</si>
  <si>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</si>
  <si>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</si>
  <si>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</si>
  <si>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</si>
  <si>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</si>
  <si>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</si>
  <si>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</si>
  <si>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</si>
  <si>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</si>
  <si>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</si>
  <si>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</si>
  <si>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</si>
  <si>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</si>
  <si>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</si>
  <si>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</si>
  <si>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</si>
  <si>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</si>
  <si>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</si>
  <si>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</si>
  <si>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</si>
  <si>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</si>
  <si>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</si>
  <si>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</si>
  <si>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</si>
  <si>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</si>
  <si>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</si>
  <si>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</si>
  <si>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</si>
  <si>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</si>
  <si>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</si>
  <si>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</si>
  <si>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</si>
  <si>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</si>
  <si>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</si>
  <si>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</si>
  <si>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</si>
  <si>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</si>
  <si>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</si>
  <si>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</si>
  <si>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</si>
  <si>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</si>
  <si>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</si>
  <si>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</si>
  <si>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</si>
  <si>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</si>
  <si>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</si>
  <si>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</si>
  <si>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</si>
  <si>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</si>
  <si>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</si>
  <si>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</si>
  <si>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</si>
  <si>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</si>
  <si>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</si>
  <si>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</si>
  <si>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</si>
  <si>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</si>
  <si>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</si>
  <si>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</si>
  <si>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</si>
  <si>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</si>
  <si>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</si>
  <si>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</si>
  <si>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</si>
  <si>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</si>
  <si>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</si>
  <si>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</si>
  <si>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</si>
  <si>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</si>
  <si>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</si>
  <si>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</si>
  <si>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</si>
  <si>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</si>
  <si>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</si>
  <si>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</si>
  <si>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</si>
  <si>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</si>
  <si>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</si>
  <si>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</si>
  <si>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</si>
  <si>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</si>
  <si>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</si>
  <si>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</si>
  <si>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</si>
  <si>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</si>
  <si>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</si>
  <si>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</si>
  <si>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</si>
  <si>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</si>
  <si>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</si>
  <si>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</si>
  <si>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</si>
  <si>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</si>
  <si>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</si>
  <si>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</si>
  <si>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</si>
  <si>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</si>
  <si>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</si>
  <si>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</si>
  <si>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</si>
  <si>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</si>
  <si>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</si>
  <si>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</si>
  <si>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</si>
  <si>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</si>
  <si>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</si>
  <si>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</si>
  <si>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</si>
  <si>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</si>
  <si>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</si>
  <si>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</si>
  <si>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</si>
  <si>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</si>
  <si>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</si>
  <si>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</si>
  <si>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</si>
  <si>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</si>
  <si>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</si>
  <si>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</si>
  <si>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</si>
  <si>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</si>
  <si>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</si>
  <si>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</si>
  <si>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</si>
  <si>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</si>
  <si>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</si>
  <si>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</si>
  <si>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</si>
  <si>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</si>
  <si>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</si>
  <si>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</si>
  <si>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</si>
  <si>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</si>
  <si>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</si>
  <si>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</si>
  <si>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</si>
  <si>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</si>
  <si>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</si>
  <si>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</si>
  <si>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</si>
  <si>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</si>
  <si>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</si>
  <si>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</si>
  <si>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</si>
  <si>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</si>
  <si>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</si>
  <si>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</si>
  <si>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</si>
  <si>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</si>
  <si>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</si>
  <si>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</si>
  <si>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</si>
  <si>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</si>
  <si>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</si>
  <si>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</si>
  <si>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</si>
  <si>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</si>
  <si>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</si>
  <si>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</si>
  <si>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</si>
  <si>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</si>
  <si>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</si>
  <si>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</si>
  <si>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</si>
  <si>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</si>
  <si>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</si>
  <si>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</si>
  <si>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</si>
  <si>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</si>
  <si>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</si>
  <si>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</si>
  <si>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</si>
  <si>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</si>
  <si>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</si>
  <si>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</si>
  <si>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</si>
  <si>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</si>
  <si>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</si>
  <si>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</si>
  <si>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</si>
  <si>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</si>
  <si>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</si>
  <si>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</si>
  <si>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</si>
  <si>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</si>
  <si>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</si>
  <si>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</si>
  <si>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</si>
  <si>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</si>
  <si>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</si>
  <si>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</si>
  <si>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</si>
  <si>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</si>
  <si>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</si>
  <si>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</si>
  <si>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</si>
  <si>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</si>
  <si>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</si>
  <si>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</si>
  <si>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</si>
  <si>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</si>
  <si>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</si>
  <si>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</si>
  <si>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</si>
  <si>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</si>
  <si>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</si>
  <si>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</si>
  <si>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</si>
  <si>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</si>
  <si>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</si>
  <si>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</si>
  <si>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</si>
  <si>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</si>
  <si>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</si>
  <si>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</si>
  <si>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</si>
  <si>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</si>
  <si>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</si>
  <si>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</si>
  <si>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</si>
  <si>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</si>
  <si>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</si>
  <si>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</si>
  <si>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</si>
  <si>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</si>
  <si>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</si>
  <si>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</si>
  <si>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</si>
  <si>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</si>
  <si>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</si>
  <si>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</si>
  <si>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</si>
  <si>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</si>
  <si>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</si>
  <si>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</si>
  <si>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</si>
  <si>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</si>
  <si>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</si>
  <si>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</si>
  <si>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</si>
  <si>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</si>
  <si>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</si>
  <si>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</si>
  <si>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</si>
  <si>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</si>
  <si>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</si>
  <si>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</si>
  <si>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</si>
  <si>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</si>
  <si>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</si>
  <si>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</si>
  <si>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</si>
  <si>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</si>
  <si>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</si>
  <si>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</si>
  <si>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</si>
  <si>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</si>
  <si>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</si>
  <si>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</si>
  <si>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</si>
  <si>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</si>
  <si>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</si>
  <si>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</si>
  <si>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</si>
  <si>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</si>
  <si>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</si>
  <si>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</si>
  <si>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</si>
  <si>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</si>
  <si>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</si>
  <si>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</si>
  <si>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</si>
  <si>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</si>
  <si>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</si>
  <si>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</si>
  <si>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</si>
  <si>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</si>
  <si>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</si>
  <si>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</si>
  <si>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</si>
  <si>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</si>
  <si>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</si>
  <si>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</si>
  <si>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</si>
  <si>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</si>
  <si>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</si>
  <si>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</si>
  <si>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</si>
  <si>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</si>
  <si>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</si>
  <si>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</si>
  <si>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</si>
  <si>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</si>
  <si>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</si>
  <si>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</si>
  <si>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</si>
  <si>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</si>
  <si>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</si>
  <si>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</si>
  <si>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</si>
  <si>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</si>
  <si>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</si>
  <si>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</si>
  <si>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</si>
  <si>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</si>
  <si>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</si>
  <si>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</si>
  <si>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</si>
  <si>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</si>
  <si>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</si>
  <si>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</si>
  <si>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</si>
  <si>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</si>
  <si>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</si>
  <si>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</si>
  <si>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</si>
  <si>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</si>
  <si>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</si>
  <si>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</si>
  <si>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</si>
  <si>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</si>
  <si>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</si>
  <si>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</si>
  <si>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</si>
  <si>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</si>
  <si>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</si>
  <si>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</si>
  <si>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</si>
  <si>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</si>
  <si>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</si>
  <si>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</si>
  <si>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</si>
  <si>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</si>
  <si>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</si>
  <si>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</si>
  <si>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</si>
  <si>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</si>
  <si>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</si>
  <si>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</si>
  <si>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</si>
  <si>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</si>
  <si>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</si>
  <si>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</si>
  <si>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</si>
  <si>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</si>
  <si>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</si>
  <si>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</si>
  <si>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</si>
  <si>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</si>
  <si>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</si>
  <si>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</si>
  <si>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</si>
  <si>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</si>
  <si>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</si>
  <si>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</si>
  <si>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</si>
  <si>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</si>
  <si>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</si>
  <si>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</si>
  <si>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</si>
  <si>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</si>
  <si>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</si>
  <si>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</si>
  <si>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</si>
  <si>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</si>
  <si>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</si>
  <si>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</si>
  <si>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</si>
  <si>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</si>
  <si>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</si>
  <si>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</si>
  <si>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</si>
  <si>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</si>
  <si>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</si>
  <si>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</si>
  <si>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</si>
  <si>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</si>
  <si>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</si>
  <si>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</si>
  <si>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</si>
  <si>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</si>
  <si>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</si>
  <si>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</si>
  <si>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</si>
  <si>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</si>
  <si>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</si>
  <si>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</si>
  <si>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</si>
  <si>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</si>
  <si>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</si>
  <si>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</si>
  <si>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</si>
  <si>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</si>
  <si>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</si>
  <si>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</si>
  <si>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</si>
  <si>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</si>
  <si>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</si>
  <si>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</si>
  <si>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</si>
  <si>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</si>
  <si>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</si>
  <si>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</si>
  <si>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</si>
  <si>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</si>
  <si>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</si>
  <si>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</si>
  <si>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</si>
  <si>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</si>
  <si>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</si>
  <si>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</si>
  <si>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</si>
  <si>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</si>
  <si>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</si>
  <si>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</si>
  <si>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</si>
  <si>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</si>
  <si>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</si>
  <si>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</si>
  <si>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</si>
  <si>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</si>
  <si>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</si>
  <si>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</si>
  <si>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</si>
  <si>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</si>
  <si>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</si>
  <si>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</si>
  <si>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</si>
  <si>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</si>
  <si>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</si>
  <si>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</si>
  <si>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</si>
  <si>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</si>
  <si>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</si>
  <si>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</si>
  <si>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</si>
  <si>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</si>
  <si>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</si>
  <si>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</si>
  <si>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</si>
  <si>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</si>
  <si>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</si>
  <si>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</si>
  <si>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</si>
  <si>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</si>
  <si>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</si>
  <si>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</si>
  <si>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</si>
  <si>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</si>
  <si>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</si>
  <si>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</si>
  <si>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</si>
  <si>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</si>
  <si>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</si>
  <si>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</si>
  <si>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</si>
  <si>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</si>
  <si>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</si>
  <si>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</si>
  <si>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</si>
  <si>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</si>
  <si>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</si>
  <si>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</si>
  <si>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</si>
  <si>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</si>
  <si>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</si>
  <si>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</si>
  <si>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</si>
  <si>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</si>
  <si>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</si>
  <si>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</si>
  <si>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</si>
  <si>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</si>
  <si>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</si>
  <si>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</si>
  <si>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</si>
  <si>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</si>
  <si>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</si>
  <si>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</si>
  <si>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</si>
  <si>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</si>
  <si>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</si>
  <si>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</si>
  <si>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</si>
  <si>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</si>
  <si>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</si>
  <si>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</si>
  <si>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</si>
  <si>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</si>
  <si>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</si>
  <si>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</si>
  <si>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</si>
  <si>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</si>
  <si>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</si>
  <si>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</si>
  <si>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</si>
  <si>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</si>
  <si>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</si>
  <si>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</si>
  <si>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</si>
  <si>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</si>
  <si>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</si>
  <si>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</si>
  <si>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</si>
  <si>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</si>
  <si>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</si>
  <si>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</si>
  <si>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</si>
  <si>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</si>
  <si>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</si>
  <si>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</si>
  <si>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</si>
  <si>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</si>
  <si>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</si>
  <si>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</si>
  <si>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</si>
  <si>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</si>
  <si>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</si>
  <si>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</si>
  <si>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</si>
  <si>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</si>
  <si>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</si>
  <si>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</si>
  <si>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</si>
  <si>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</si>
  <si>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</si>
  <si>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</si>
  <si>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</si>
  <si>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</si>
  <si>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</si>
  <si>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</si>
  <si>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</si>
  <si>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</si>
  <si>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</si>
  <si>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</si>
  <si>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</si>
  <si>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</si>
  <si>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</si>
  <si>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</si>
  <si>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</si>
  <si>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</si>
  <si>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</si>
  <si>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</si>
  <si>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</si>
  <si>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</si>
  <si>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</si>
  <si>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</si>
  <si>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</si>
  <si>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</si>
  <si>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</si>
  <si>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</si>
  <si>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</si>
  <si>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</si>
  <si>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</si>
  <si>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</si>
  <si>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</si>
  <si>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</si>
  <si>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</si>
  <si>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</si>
  <si>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</si>
  <si>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</si>
  <si>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</si>
  <si>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</si>
  <si>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</si>
  <si>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</si>
  <si>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</si>
  <si>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</si>
  <si>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</si>
  <si>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</si>
  <si>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</si>
  <si>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</si>
  <si>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</si>
  <si>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</si>
  <si>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</si>
  <si>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</si>
  <si>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</si>
  <si>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</si>
  <si>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</si>
  <si>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</si>
  <si>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</si>
  <si>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</si>
  <si>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</si>
  <si>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</si>
  <si>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</si>
  <si>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</si>
  <si>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</si>
  <si>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</si>
  <si>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</si>
  <si>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</si>
  <si>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</si>
  <si>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</si>
  <si>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</si>
  <si>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</si>
  <si>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</si>
  <si>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</si>
  <si>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</si>
  <si>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</si>
  <si>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</si>
  <si>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</si>
  <si>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</si>
  <si>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</si>
  <si>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</si>
  <si>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</si>
  <si>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</si>
  <si>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</si>
  <si>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</si>
  <si>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</si>
  <si>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</si>
  <si>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</si>
  <si>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</si>
  <si>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</si>
  <si>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</si>
  <si>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</si>
  <si>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</si>
  <si>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</si>
  <si>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</si>
  <si>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</si>
  <si>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</si>
  <si>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</si>
  <si>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</si>
  <si>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</si>
  <si>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</si>
  <si>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</si>
  <si>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</si>
  <si>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</si>
  <si>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</si>
  <si>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</si>
  <si>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</si>
  <si>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</si>
  <si>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</si>
  <si>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</si>
  <si>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</si>
  <si>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</si>
  <si>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</si>
  <si>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</si>
  <si>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</si>
  <si>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</si>
  <si>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</si>
  <si>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</si>
  <si>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</si>
  <si>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</si>
  <si>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</si>
  <si>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</si>
  <si>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</si>
  <si>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</si>
  <si>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</si>
  <si>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</si>
  <si>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</si>
  <si>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</si>
  <si>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</si>
  <si>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</si>
  <si>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</si>
  <si>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</si>
  <si>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</si>
  <si>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</si>
  <si>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</si>
  <si>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</si>
  <si>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</si>
  <si>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</si>
  <si>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</si>
  <si>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</si>
  <si>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</si>
  <si>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</si>
  <si>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</si>
  <si>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</si>
  <si>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</si>
  <si>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</si>
  <si>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</si>
  <si>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</si>
  <si>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</si>
  <si>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</si>
  <si>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</si>
  <si>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</si>
  <si>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</si>
  <si>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</si>
  <si>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</si>
  <si>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</si>
  <si>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</si>
  <si>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</si>
  <si>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</si>
  <si>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</si>
  <si>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</si>
  <si>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</si>
  <si>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</si>
  <si>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</si>
  <si>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</si>
  <si>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</si>
  <si>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</si>
  <si>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</si>
  <si>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</si>
  <si>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</si>
  <si>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</si>
  <si>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</si>
  <si>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</si>
  <si>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</si>
  <si>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</si>
  <si>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</si>
  <si>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</si>
  <si>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</si>
  <si>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</si>
  <si>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</si>
  <si>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</si>
  <si>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</si>
  <si>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</si>
  <si>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</si>
  <si>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</si>
  <si>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</si>
  <si>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</si>
  <si>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</si>
  <si>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</si>
  <si>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</si>
  <si>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</si>
  <si>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</si>
  <si>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</si>
  <si>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</si>
  <si>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</si>
  <si>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</si>
  <si>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</si>
  <si>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</si>
  <si>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</si>
  <si>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</si>
  <si>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</si>
  <si>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</si>
  <si>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</si>
  <si>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</si>
  <si>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</si>
  <si>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</si>
  <si>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</si>
  <si>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</si>
  <si>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</si>
  <si>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</si>
  <si>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</si>
  <si>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</si>
  <si>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</si>
  <si>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</si>
  <si>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</si>
  <si>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</si>
  <si>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</si>
  <si>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</si>
  <si>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</si>
  <si>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</si>
  <si>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</si>
  <si>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</si>
  <si>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</si>
  <si>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</si>
  <si>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</si>
  <si>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</si>
  <si>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</si>
  <si>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</si>
  <si>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</si>
  <si>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</si>
  <si>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</si>
  <si>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</si>
  <si>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</si>
  <si>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</si>
  <si>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</si>
  <si>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</si>
  <si>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</si>
  <si>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</si>
  <si>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</si>
  <si>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</si>
  <si>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</si>
  <si>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</si>
  <si>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</si>
  <si>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</si>
  <si>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</si>
  <si>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</si>
  <si>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</si>
  <si>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</si>
  <si>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</si>
  <si>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</si>
  <si>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</si>
  <si>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</si>
  <si>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</si>
  <si>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</si>
  <si>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</si>
  <si>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</si>
  <si>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</si>
  <si>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</si>
  <si>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</si>
  <si>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</si>
  <si>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</si>
  <si>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</si>
  <si>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</si>
  <si>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</si>
  <si>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</si>
  <si>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</si>
  <si>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</si>
  <si>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</si>
  <si>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</si>
  <si>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</si>
  <si>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</si>
  <si>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</si>
  <si>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</si>
  <si>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</si>
  <si>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</si>
  <si>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</si>
  <si>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</si>
  <si>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</si>
  <si>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</si>
  <si>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</si>
  <si>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</si>
  <si>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</si>
  <si>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</si>
  <si>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</si>
  <si>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</si>
  <si>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</si>
  <si>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</si>
  <si>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</si>
  <si>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</si>
  <si>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</si>
  <si>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</si>
  <si>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</si>
  <si>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</si>
  <si>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</si>
  <si>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</si>
  <si>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</si>
  <si>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</si>
  <si>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</si>
  <si>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</si>
  <si>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</si>
  <si>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</si>
  <si>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</si>
  <si>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</si>
  <si>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</si>
  <si>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</si>
  <si>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</si>
  <si>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</si>
  <si>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</si>
  <si>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</si>
  <si>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</si>
  <si>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</si>
  <si>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</si>
  <si>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</si>
  <si>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</si>
  <si>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</si>
  <si>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</si>
  <si>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</si>
  <si>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</si>
  <si>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</si>
  <si>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</si>
  <si>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</si>
  <si>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</si>
  <si>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</si>
  <si>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</si>
  <si>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</si>
  <si>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</si>
  <si>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</si>
  <si>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</si>
  <si>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</si>
  <si>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</si>
  <si>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</si>
  <si>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</si>
  <si>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</si>
  <si>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</si>
  <si>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</si>
  <si>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</si>
  <si>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</si>
  <si>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</si>
  <si>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</si>
  <si>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</si>
  <si>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</si>
  <si>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</si>
  <si>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</si>
  <si>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</si>
  <si>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</si>
  <si>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</si>
  <si>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</si>
  <si>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</si>
  <si>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</si>
  <si>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</si>
  <si>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</si>
  <si>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</si>
  <si>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</si>
  <si>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</si>
  <si>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</si>
  <si>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</si>
  <si>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</si>
  <si>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</si>
  <si>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</si>
  <si>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</si>
  <si>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</si>
  <si>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</si>
  <si>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</si>
  <si>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</si>
  <si>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</si>
  <si>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</si>
  <si>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</si>
  <si>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</si>
  <si>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</si>
  <si>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</si>
  <si>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</si>
  <si>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</si>
  <si>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</si>
  <si>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</si>
  <si>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</si>
  <si>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</si>
  <si>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</si>
  <si>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</si>
  <si>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</si>
  <si>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</si>
  <si>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</si>
  <si>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</si>
  <si>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</si>
  <si>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</si>
  <si>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</si>
  <si>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</si>
  <si>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</si>
  <si>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</si>
  <si>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</si>
  <si>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</si>
  <si>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</si>
  <si>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</si>
  <si>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</si>
  <si>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</si>
  <si>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</si>
  <si>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</si>
  <si>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</si>
  <si>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</si>
  <si>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</si>
  <si>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</si>
  <si>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</si>
  <si>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</si>
  <si>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</si>
  <si>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</si>
  <si>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</si>
  <si>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</si>
  <si>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</si>
  <si>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</si>
  <si>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</si>
  <si>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</si>
  <si>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</si>
  <si>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</si>
  <si>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</si>
  <si>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</si>
  <si>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</si>
  <si>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</si>
  <si>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</si>
  <si>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</si>
  <si>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</si>
  <si>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</si>
  <si>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</si>
  <si>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</si>
  <si>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</si>
  <si>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</si>
  <si>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</si>
  <si>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</si>
  <si>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</si>
  <si>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</si>
  <si>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</si>
  <si>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</si>
  <si>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</si>
  <si>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</si>
  <si>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</si>
  <si>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</si>
  <si>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</si>
  <si>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</si>
  <si>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</si>
  <si>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</si>
  <si>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</si>
  <si>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</si>
  <si>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</si>
  <si>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</si>
  <si>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</si>
  <si>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</si>
  <si>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</si>
  <si>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</si>
  <si>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</si>
  <si>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</si>
  <si>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</si>
  <si>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</si>
  <si>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</si>
  <si>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</si>
  <si>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</si>
  <si>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</si>
  <si>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</si>
  <si>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</si>
  <si>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</si>
  <si>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</si>
  <si>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</si>
  <si>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</si>
  <si>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</si>
  <si>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</si>
  <si>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</si>
  <si>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</si>
  <si>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</si>
  <si>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</si>
  <si>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</si>
  <si>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</si>
  <si>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</si>
  <si>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</si>
  <si>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</si>
  <si>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</si>
  <si>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</si>
  <si>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</si>
  <si>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</si>
  <si>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</si>
  <si>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</si>
  <si>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</si>
  <si>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</si>
  <si>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</si>
  <si>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</si>
  <si>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</si>
  <si>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</si>
  <si>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</si>
  <si>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</si>
  <si>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</si>
  <si>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</si>
  <si>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</si>
  <si>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</si>
  <si>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</si>
  <si>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</si>
  <si>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</si>
  <si>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</si>
  <si>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</si>
  <si>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</si>
  <si>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</si>
  <si>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</si>
  <si>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</si>
  <si>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</si>
  <si>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</si>
  <si>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</si>
  <si>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</si>
  <si>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</si>
  <si>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</si>
  <si>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</si>
  <si>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</si>
  <si>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</si>
  <si>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</si>
  <si>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</si>
  <si>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</si>
  <si>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</si>
  <si>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</si>
  <si>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</si>
  <si>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</si>
  <si>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</si>
  <si>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</si>
  <si>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</si>
  <si>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</si>
  <si>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</si>
  <si>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</si>
  <si>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</si>
  <si>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</si>
  <si>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</si>
  <si>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</si>
  <si>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</si>
  <si>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</si>
  <si>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</si>
  <si>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</si>
  <si>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</si>
  <si>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</si>
  <si>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</si>
  <si>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</si>
  <si>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</si>
  <si>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</si>
  <si>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</si>
  <si>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</si>
  <si>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</si>
  <si>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</si>
  <si>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</si>
  <si>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</si>
  <si>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</si>
  <si>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</si>
  <si>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</si>
  <si>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</si>
  <si>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</si>
  <si>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</si>
  <si>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</si>
  <si>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</si>
  <si>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</si>
  <si>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</si>
  <si>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</si>
  <si>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</si>
  <si>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</si>
  <si>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</si>
  <si>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</si>
  <si>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</si>
  <si>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</si>
  <si>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</si>
  <si>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</si>
  <si>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</si>
  <si>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</si>
  <si>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</si>
  <si>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</si>
  <si>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</si>
  <si>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</si>
  <si>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</si>
  <si>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</si>
  <si>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</si>
  <si>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</si>
  <si>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</si>
  <si>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</si>
  <si>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</si>
  <si>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</si>
  <si>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</si>
  <si>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</si>
  <si>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</si>
  <si>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</si>
  <si>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</si>
  <si>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</si>
  <si>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</si>
  <si>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</si>
  <si>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</si>
  <si>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</si>
  <si>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</si>
  <si>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</si>
  <si>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</si>
  <si>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</si>
  <si>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</si>
  <si>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</si>
  <si>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</si>
  <si>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</si>
  <si>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</si>
  <si>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</si>
  <si>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</si>
  <si>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</si>
  <si>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</si>
  <si>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</si>
  <si>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</si>
  <si>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</si>
  <si>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</si>
  <si>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</si>
  <si>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</si>
  <si>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</si>
  <si>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</si>
  <si>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</si>
  <si>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</si>
  <si>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</si>
  <si>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</si>
  <si>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</si>
  <si>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</si>
  <si>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</si>
  <si>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</si>
  <si>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</si>
  <si>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</si>
  <si>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</si>
  <si>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</si>
  <si>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</si>
  <si>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</si>
  <si>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</si>
  <si>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</si>
  <si>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</si>
  <si>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</si>
  <si>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</si>
  <si>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</si>
  <si>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</si>
  <si>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</si>
  <si>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</si>
  <si>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</si>
  <si>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</si>
  <si>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</si>
  <si>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</si>
  <si>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</si>
  <si>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</si>
  <si>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</si>
  <si>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</si>
  <si>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</si>
  <si>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</si>
  <si>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</si>
  <si>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</si>
  <si>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</si>
  <si>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</si>
  <si>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</si>
  <si>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</si>
  <si>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</si>
  <si>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</si>
  <si>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</si>
  <si>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</si>
  <si>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</si>
  <si>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</si>
  <si>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</si>
  <si>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</si>
  <si>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</si>
  <si>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</si>
  <si>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</si>
  <si>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</si>
  <si>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</si>
  <si>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</si>
  <si>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</si>
  <si>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</si>
  <si>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</si>
  <si>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</si>
  <si>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</si>
  <si>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</si>
  <si>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</si>
  <si>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</si>
  <si>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</si>
  <si>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</si>
  <si>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</si>
  <si>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</si>
  <si>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</si>
  <si>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</si>
  <si>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</si>
  <si>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</si>
  <si>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</si>
  <si>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</si>
  <si>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</si>
  <si>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</si>
  <si>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</si>
  <si>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</si>
  <si>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</si>
  <si>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</si>
  <si>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</si>
  <si>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</si>
  <si>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</si>
  <si>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</si>
  <si>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</si>
  <si>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</si>
  <si>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</si>
  <si>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</si>
  <si>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</si>
  <si>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</si>
  <si>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</si>
  <si>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</si>
  <si>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</si>
  <si>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</si>
  <si>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</si>
  <si>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</si>
  <si>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</si>
  <si>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</si>
  <si>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</si>
  <si>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</si>
  <si>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</si>
  <si>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</si>
  <si>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</si>
  <si>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</si>
  <si>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</si>
  <si>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</si>
  <si>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</si>
  <si>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</si>
  <si>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</si>
  <si>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</si>
  <si>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</si>
  <si>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</si>
  <si>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</si>
  <si>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</si>
  <si>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</si>
  <si>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</si>
  <si>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</si>
  <si>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</si>
  <si>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</si>
  <si>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</si>
  <si>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</si>
  <si>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</si>
  <si>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</si>
  <si>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</si>
  <si>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</si>
  <si>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</si>
  <si>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</si>
  <si>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</si>
  <si>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</si>
  <si>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</si>
  <si>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</si>
  <si>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</si>
  <si>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</si>
  <si>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</si>
  <si>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</si>
  <si>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</si>
  <si>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</si>
  <si>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</si>
  <si>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</si>
  <si>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</si>
  <si>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</si>
  <si>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</si>
  <si>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</si>
  <si>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</si>
  <si>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</si>
  <si>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</si>
  <si>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</si>
  <si>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</si>
  <si>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</si>
  <si>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</si>
  <si>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</si>
  <si>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</si>
  <si>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</si>
  <si>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</si>
  <si>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</si>
  <si>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</si>
  <si>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</si>
  <si>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</si>
  <si>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</si>
  <si>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</si>
  <si>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</si>
  <si>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</si>
  <si>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</si>
  <si>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</si>
  <si>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</si>
  <si>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</si>
  <si>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</si>
  <si>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</si>
  <si>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</si>
  <si>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</si>
  <si>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</si>
  <si>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</si>
  <si>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</si>
  <si>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</si>
  <si>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</si>
  <si>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</si>
  <si>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</si>
  <si>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</si>
  <si>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</si>
  <si>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</si>
  <si>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</si>
  <si>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</si>
  <si>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</si>
  <si>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</si>
  <si>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</si>
  <si>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</si>
  <si>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</si>
  <si>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</si>
  <si>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</si>
  <si>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</si>
  <si>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</si>
  <si>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</si>
  <si>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</si>
  <si>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</si>
  <si>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</si>
  <si>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</si>
  <si>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</si>
  <si>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</si>
  <si>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</si>
  <si>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</si>
  <si>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</si>
  <si>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</si>
  <si>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</si>
  <si>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</si>
  <si>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</si>
  <si>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</si>
  <si>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</si>
  <si>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</si>
  <si>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</si>
  <si>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</si>
  <si>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</si>
  <si>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</si>
  <si>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</si>
  <si>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</si>
  <si>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</si>
  <si>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</si>
  <si>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</si>
  <si>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</si>
  <si>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</si>
  <si>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</si>
  <si>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</si>
  <si>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</si>
  <si>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</si>
  <si>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</si>
  <si>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</si>
  <si>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</si>
  <si>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</si>
  <si>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</si>
  <si>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</si>
  <si>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</si>
  <si>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</si>
  <si>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</si>
  <si>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</si>
  <si>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</si>
  <si>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</si>
  <si>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</si>
  <si>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</si>
  <si>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</si>
  <si>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</si>
  <si>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</si>
  <si>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</si>
  <si>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</si>
  <si>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</si>
  <si>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</si>
  <si>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</si>
  <si>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</si>
  <si>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</si>
  <si>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</si>
  <si>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</si>
  <si>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</si>
  <si>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</si>
  <si>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</si>
  <si>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</si>
  <si>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</si>
  <si>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</si>
  <si>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</si>
  <si>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</si>
  <si>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</si>
  <si>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</si>
  <si>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</si>
  <si>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</si>
  <si>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</si>
  <si>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</si>
  <si>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</si>
  <si>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</si>
  <si>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</si>
  <si>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</si>
  <si>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</si>
  <si>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</si>
  <si>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</si>
  <si>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</si>
  <si>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</si>
  <si>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</si>
  <si>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</si>
  <si>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</si>
  <si>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</si>
  <si>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</si>
  <si>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</si>
  <si>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</si>
  <si>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</si>
  <si>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</si>
  <si>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</si>
  <si>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</si>
  <si>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</si>
  <si>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</si>
  <si>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</si>
  <si>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</si>
  <si>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</si>
  <si>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</si>
  <si>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</si>
  <si>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</si>
  <si>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</si>
  <si>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</si>
  <si>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</si>
  <si>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</si>
  <si>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</si>
  <si>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</si>
  <si>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</si>
  <si>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</si>
  <si>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</si>
  <si>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</si>
  <si>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</si>
  <si>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</si>
  <si>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</si>
  <si>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</si>
  <si>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</si>
  <si>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</si>
  <si>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</si>
  <si>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</si>
  <si>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</si>
  <si>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</si>
  <si>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</si>
  <si>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</si>
  <si>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</si>
  <si>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</si>
  <si>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</si>
  <si>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</si>
  <si>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</si>
  <si>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</si>
  <si>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</si>
  <si>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</si>
  <si>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</si>
  <si>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</si>
  <si>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</si>
  <si>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</si>
  <si>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</si>
  <si>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</si>
  <si>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</si>
  <si>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</si>
  <si>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</si>
  <si>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</si>
  <si>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</si>
  <si>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</si>
  <si>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</si>
  <si>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</si>
  <si>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</si>
  <si>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</si>
  <si>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</si>
  <si>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</si>
  <si>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</si>
  <si>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</si>
  <si>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</si>
  <si>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</si>
  <si>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</si>
  <si>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</si>
  <si>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</si>
  <si>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</si>
  <si>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</si>
  <si>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</si>
  <si>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</si>
  <si>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</si>
  <si>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</si>
  <si>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</si>
  <si>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</si>
  <si>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</si>
  <si>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</si>
  <si>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</si>
  <si>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</si>
  <si>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</si>
  <si>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</si>
  <si>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</si>
  <si>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</si>
  <si>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</si>
  <si>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</si>
  <si>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</si>
  <si>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</si>
  <si>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</si>
  <si>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</si>
  <si>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</si>
  <si>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</si>
  <si>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</si>
  <si>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</si>
  <si>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</si>
  <si>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</si>
  <si>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</si>
  <si>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</si>
  <si>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</si>
  <si>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</si>
  <si>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</si>
  <si>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</si>
  <si>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</si>
  <si>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</si>
  <si>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</si>
  <si>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</si>
  <si>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</si>
  <si>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</si>
  <si>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</si>
  <si>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</si>
  <si>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</si>
  <si>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</si>
  <si>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</si>
  <si>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</si>
  <si>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</si>
  <si>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</si>
  <si>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</si>
  <si>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</si>
  <si>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</si>
  <si>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</si>
  <si>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</si>
  <si>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</si>
  <si>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</si>
  <si>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</si>
  <si>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</si>
  <si>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</si>
  <si>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</si>
  <si>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</si>
  <si>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</si>
  <si>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</si>
  <si>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</si>
  <si>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</si>
  <si>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</si>
  <si>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</si>
  <si>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</si>
  <si>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</si>
  <si>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</si>
  <si>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</si>
  <si>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</si>
  <si>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</si>
  <si>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</si>
  <si>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</si>
  <si>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</si>
  <si>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</si>
  <si>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</si>
  <si>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</si>
  <si>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</si>
  <si>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</si>
  <si>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</si>
  <si>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</si>
  <si>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</si>
  <si>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</si>
  <si>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</si>
  <si>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</si>
  <si>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</si>
  <si>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</si>
  <si>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</si>
  <si>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</si>
  <si>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</si>
  <si>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</si>
  <si>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</si>
  <si>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</si>
  <si>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</si>
  <si>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</si>
  <si>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</si>
  <si>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</si>
  <si>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</si>
  <si>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</si>
  <si>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</si>
  <si>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</si>
  <si>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</si>
  <si>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</si>
  <si>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</si>
  <si>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</si>
  <si>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</si>
  <si>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</si>
  <si>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</si>
  <si>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</si>
  <si>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</si>
  <si>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</si>
  <si>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</si>
  <si>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</si>
  <si>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</si>
  <si>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</si>
  <si>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</si>
  <si>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</si>
  <si>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</si>
  <si>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</si>
  <si>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</si>
  <si>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</si>
  <si>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</si>
  <si>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</si>
  <si>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</si>
  <si>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</si>
  <si>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</si>
  <si>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</si>
  <si>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</si>
  <si>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</si>
  <si>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</si>
  <si>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</si>
  <si>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</si>
  <si>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</si>
  <si>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</si>
  <si>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</si>
  <si>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</si>
  <si>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</si>
  <si>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</si>
  <si>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</si>
  <si>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</si>
  <si>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</si>
  <si>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</si>
  <si>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</si>
  <si>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</si>
  <si>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</si>
  <si>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</si>
  <si>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</si>
  <si>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</si>
  <si>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</si>
  <si>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</si>
  <si>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</si>
  <si>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</si>
  <si>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</si>
  <si>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</si>
  <si>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</si>
  <si>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</si>
  <si>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</si>
  <si>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</si>
  <si>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</si>
  <si>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</si>
  <si>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</si>
  <si>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</si>
  <si>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</si>
  <si>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</si>
  <si>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</si>
  <si>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</si>
  <si>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</si>
  <si>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</si>
  <si>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</si>
  <si>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</si>
  <si>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</si>
  <si>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</si>
  <si>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</si>
  <si>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</si>
  <si>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</si>
  <si>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</si>
  <si>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</si>
  <si>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</si>
  <si>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</si>
  <si>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</si>
  <si>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</si>
  <si>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</si>
  <si>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</si>
  <si>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</si>
  <si>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</si>
  <si>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</si>
  <si>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</si>
  <si>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</si>
  <si>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</si>
  <si>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</si>
  <si>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</si>
  <si>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</si>
  <si>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</si>
  <si>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</si>
  <si>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</si>
  <si>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</si>
  <si>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</si>
  <si>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</si>
  <si>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</si>
  <si>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</si>
  <si>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</si>
  <si>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</si>
  <si>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</si>
  <si>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</si>
  <si>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</si>
  <si>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</si>
  <si>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</si>
  <si>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</si>
  <si>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</si>
  <si>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</si>
  <si>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</si>
  <si>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</si>
  <si>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</si>
  <si>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</si>
  <si>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</si>
  <si>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</si>
  <si>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</si>
  <si>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</si>
  <si>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</si>
  <si>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</si>
  <si>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</si>
  <si>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</si>
  <si>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</si>
  <si>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</si>
  <si>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</si>
  <si>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</si>
  <si>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</si>
  <si>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</si>
  <si>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</si>
  <si>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</si>
  <si>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</si>
  <si>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</si>
  <si>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</si>
  <si>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</si>
  <si>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</si>
  <si>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</si>
  <si>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</si>
  <si>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</si>
  <si>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</si>
  <si>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</si>
  <si>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</si>
  <si>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</si>
  <si>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</si>
  <si>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</si>
  <si>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</si>
  <si>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</si>
  <si>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</si>
  <si>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</si>
  <si>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</si>
  <si>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</si>
  <si>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</si>
  <si>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</si>
  <si>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</si>
  <si>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</si>
  <si>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</si>
  <si>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</si>
  <si>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</si>
  <si>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</si>
  <si>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</si>
  <si>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</si>
  <si>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</si>
  <si>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</si>
  <si>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</si>
  <si>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</si>
  <si>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</si>
  <si>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</si>
  <si>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</si>
  <si>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</si>
  <si>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</si>
  <si>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</si>
  <si>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</si>
  <si>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</si>
  <si>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</si>
  <si>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</si>
  <si>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</si>
  <si>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</si>
  <si>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</si>
  <si>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</si>
  <si>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</si>
  <si>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</si>
  <si>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</si>
  <si>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</si>
  <si>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</si>
  <si>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</si>
  <si>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</si>
  <si>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</si>
  <si>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</si>
  <si>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</si>
  <si>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</si>
  <si>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</si>
  <si>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</si>
  <si>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</si>
  <si>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</si>
  <si>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</si>
  <si>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</si>
  <si>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</si>
  <si>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</si>
  <si>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</si>
  <si>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</si>
  <si>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</si>
  <si>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</si>
  <si>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</si>
  <si>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</si>
  <si>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</si>
  <si>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</si>
  <si>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</si>
  <si>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</si>
  <si>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</si>
  <si>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</si>
  <si>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</si>
  <si>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</si>
  <si>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</si>
  <si>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</si>
  <si>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</si>
  <si>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</si>
  <si>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</si>
  <si>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</si>
  <si>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</si>
  <si>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</si>
  <si>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</si>
  <si>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</si>
  <si>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</si>
  <si>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</si>
  <si>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</si>
  <si>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</si>
  <si>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</si>
  <si>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</si>
  <si>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</si>
  <si>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</si>
  <si>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</si>
  <si>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</si>
  <si>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</si>
  <si>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</si>
  <si>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</si>
  <si>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</si>
  <si>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</si>
  <si>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</si>
  <si>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</si>
  <si>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</si>
  <si>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</si>
  <si>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</si>
  <si>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</si>
  <si>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</si>
  <si>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</si>
  <si>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</si>
  <si>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</si>
  <si>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</si>
  <si>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</si>
  <si>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</si>
  <si>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</si>
  <si>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</si>
  <si>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</si>
  <si>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</si>
  <si>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</si>
  <si>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</si>
  <si>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</si>
  <si>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</si>
  <si>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</si>
  <si>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</si>
  <si>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</si>
  <si>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</si>
  <si>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</si>
  <si>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</si>
  <si>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</si>
  <si>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</si>
  <si>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</si>
  <si>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</si>
  <si>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</si>
  <si>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</si>
  <si>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</si>
  <si>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</si>
  <si>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</si>
  <si>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</si>
  <si>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</si>
  <si>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</si>
  <si>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</si>
  <si>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</si>
  <si>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</si>
  <si>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</si>
  <si>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</si>
  <si>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</si>
  <si>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</si>
  <si>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</si>
  <si>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</si>
  <si>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</si>
  <si>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</si>
  <si>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</si>
  <si>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</si>
  <si>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</si>
  <si>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</si>
  <si>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</si>
  <si>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</si>
  <si>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</si>
  <si>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</si>
  <si>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</si>
  <si>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</si>
  <si>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</si>
  <si>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</si>
  <si>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</si>
  <si>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</si>
  <si>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</si>
  <si>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</si>
  <si>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</si>
  <si>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</si>
  <si>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</si>
  <si>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</si>
  <si>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</si>
  <si>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</si>
  <si>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</si>
  <si>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</si>
  <si>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</si>
  <si>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</si>
  <si>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</si>
  <si>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</si>
  <si>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</si>
  <si>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</si>
  <si>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</si>
  <si>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</si>
  <si>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</si>
  <si>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</si>
  <si>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</si>
  <si>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</si>
  <si>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</si>
  <si>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</si>
  <si>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</si>
  <si>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</si>
  <si>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</si>
  <si>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</si>
  <si>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</si>
  <si>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</si>
  <si>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</si>
  <si>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</si>
  <si>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</si>
  <si>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</si>
  <si>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</si>
  <si>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</si>
  <si>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</si>
  <si>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</si>
  <si>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</si>
  <si>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</si>
  <si>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</si>
  <si>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</si>
  <si>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</si>
  <si>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</si>
  <si>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</si>
  <si>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</si>
  <si>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</si>
  <si>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</si>
  <si>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</si>
  <si>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</si>
  <si>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</si>
  <si>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</si>
  <si>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</si>
  <si>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</si>
  <si>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</si>
  <si>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</si>
  <si>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</si>
  <si>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</si>
  <si>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</si>
  <si>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</si>
  <si>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</si>
  <si>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</si>
  <si>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</si>
  <si>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</si>
  <si>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</si>
  <si>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</si>
  <si>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</si>
  <si>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</si>
  <si>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</si>
  <si>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</si>
  <si>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</si>
  <si>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</si>
  <si>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</si>
  <si>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</si>
  <si>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</si>
  <si>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</si>
  <si>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</si>
  <si>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</si>
  <si>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</si>
  <si>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</si>
  <si>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</si>
  <si>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</si>
  <si>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</si>
  <si>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</si>
  <si>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</si>
  <si>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</si>
  <si>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</si>
  <si>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</si>
  <si>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</si>
  <si>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</si>
  <si>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</si>
  <si>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</si>
  <si>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</si>
  <si>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</si>
  <si>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</si>
  <si>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</si>
  <si>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</si>
  <si>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</si>
  <si>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</si>
  <si>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</si>
  <si>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</si>
  <si>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</si>
  <si>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</si>
  <si>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</si>
  <si>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</si>
  <si>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</si>
  <si>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</si>
  <si>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</si>
  <si>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</si>
  <si>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</si>
  <si>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</si>
  <si>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</si>
  <si>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</si>
  <si>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</si>
  <si>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</si>
  <si>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</si>
  <si>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</si>
  <si>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</si>
  <si>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</si>
  <si>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</si>
  <si>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</si>
  <si>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</si>
  <si>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</si>
  <si>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</si>
  <si>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</si>
  <si>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</si>
  <si>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</si>
  <si>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</si>
  <si>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</si>
  <si>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</si>
  <si>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</si>
  <si>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</si>
  <si>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</si>
  <si>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</si>
  <si>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</si>
  <si>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</si>
  <si>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</si>
  <si>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</si>
  <si>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</si>
  <si>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</si>
  <si>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</si>
  <si>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</si>
  <si>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</si>
  <si>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</si>
  <si>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</si>
  <si>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</si>
  <si>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</si>
  <si>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</si>
  <si>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</si>
  <si>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</si>
  <si>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</si>
  <si>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</si>
  <si>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</si>
  <si>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</si>
  <si>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</si>
  <si>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</si>
  <si>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</si>
  <si>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</si>
  <si>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</si>
  <si>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</si>
  <si>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</si>
  <si>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</si>
  <si>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</si>
  <si>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</si>
  <si>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</si>
  <si>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</si>
  <si>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</si>
  <si>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</si>
  <si>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</si>
  <si>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</si>
  <si>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</si>
  <si>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</si>
  <si>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</si>
  <si>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</si>
  <si>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</si>
  <si>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</si>
  <si>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</si>
  <si>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</si>
  <si>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</si>
  <si>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</si>
  <si>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</si>
  <si>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</si>
  <si>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</si>
  <si>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</si>
  <si>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</si>
  <si>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</si>
  <si>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</si>
  <si>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</si>
  <si>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</si>
  <si>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</si>
  <si>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</si>
  <si>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</si>
  <si>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</si>
  <si>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</si>
  <si>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</si>
  <si>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</si>
  <si>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</si>
  <si>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</si>
  <si>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</si>
  <si>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</si>
  <si>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</si>
  <si>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</si>
  <si>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</si>
  <si>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</si>
  <si>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</si>
  <si>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</si>
  <si>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</si>
  <si>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</si>
  <si>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</si>
  <si>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</si>
  <si>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</si>
  <si>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</si>
  <si>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</si>
  <si>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</si>
  <si>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</si>
  <si>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</si>
  <si>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</si>
  <si>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</si>
  <si>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</si>
  <si>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</si>
  <si>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</si>
  <si>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</si>
  <si>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</si>
  <si>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</si>
  <si>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</si>
  <si>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</si>
  <si>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</si>
  <si>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</si>
  <si>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</si>
  <si>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</si>
  <si>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</si>
  <si>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</si>
  <si>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</si>
  <si>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</si>
  <si>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</si>
  <si>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</si>
  <si>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</si>
  <si>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</si>
  <si>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</si>
  <si>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</si>
  <si>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</si>
  <si>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</si>
  <si>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</si>
  <si>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</si>
  <si>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</si>
  <si>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</si>
  <si>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</si>
  <si>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</si>
  <si>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</si>
  <si>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</si>
  <si>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</si>
  <si>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</si>
  <si>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</si>
  <si>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</si>
  <si>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</si>
  <si>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Row Labels</t>
  </si>
  <si>
    <t>Grand Total</t>
  </si>
  <si>
    <t>Total_Profit</t>
  </si>
  <si>
    <t>Total_Sales</t>
  </si>
  <si>
    <t>Total_Unit_Sold</t>
  </si>
  <si>
    <t>Average Order Value</t>
  </si>
  <si>
    <t>Total_Orders</t>
  </si>
  <si>
    <t>Profit Margin %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</si>
  <si>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</si>
  <si>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</si>
  <si>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</si>
  <si>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</si>
  <si>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</si>
  <si>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</si>
  <si>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</si>
  <si>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</si>
  <si>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</si>
  <si>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</si>
  <si>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</si>
  <si>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</si>
  <si>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</si>
  <si>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</t>
  </si>
  <si>
    <t>Sales</t>
  </si>
  <si>
    <t>Category Wise Profit</t>
  </si>
  <si>
    <t>Category Wise Sales</t>
  </si>
  <si>
    <t xml:space="preserve">Category Wise Unit </t>
  </si>
  <si>
    <t>Unit Sold</t>
  </si>
  <si>
    <t>Top 10 Products by Sales</t>
  </si>
  <si>
    <t>Monthly Sales &amp; Profit Trend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</si>
  <si>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</si>
  <si>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</si>
  <si>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</si>
  <si>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</si>
  <si>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</si>
  <si>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</si>
  <si>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Orders</t>
  </si>
  <si>
    <t>Payment Method</t>
  </si>
  <si>
    <t>Sales and Profit by Fulfillment Method</t>
  </si>
  <si>
    <t>Sales and Profit by Payment Method</t>
  </si>
  <si>
    <t>States</t>
  </si>
  <si>
    <t>State-wise Orders</t>
  </si>
  <si>
    <t xml:space="preserve">State-wise Profit and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</si>
</sst>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0"/>
    <numFmt numFmtId="165" formatCode="0.0%"/>
    <numFmt numFmtId="166" formatCode="[$-F800]dddd\,\ mmmm\ dd\,\ yyyy"/>
    <numFmt numFmtId="169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66" fontId="1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0" borderId="0" xfId="0" applyNumberFormat="1"/>
    <xf numFmtId="169" fontId="0" fillId="0" borderId="0" xfId="0" applyNumberFormat="1"/>
    <xf numFmtId="10" fontId="0" fillId="0" borderId="0" xfId="0" applyNumberFormat="1"/>
    <xf numFmtId="2" fontId="0" fillId="3" borderId="0" xfId="0" applyNumberFormat="1" applyFill="1"/>
    <xf numFmtId="0" fontId="0" fillId="3" borderId="0" xfId="0" applyFill="1"/>
    <xf numFmtId="0" fontId="3" fillId="3" borderId="0" xfId="0" applyFont="1" applyFill="1"/>
    <xf numFmtId="9" fontId="0" fillId="3" borderId="0" xfId="0" applyNumberFormat="1" applyFill="1"/>
  </cellXfs>
  <cellStyles count="2">
    <cellStyle name="Normal" xfId="0" builtinId="0"/>
    <cellStyle name="Percent" xfId="1" builtinId="5"/>
  </cellStyles>
  <dxfs count="10">
    <dxf>
      <numFmt numFmtId="169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numFmt numFmtId="166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Dashboard.xlsx]1.Overall Sales &amp; Profit 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&amp; Profit Trend</a:t>
            </a:r>
            <a:endParaRPr lang="en-IN"/>
          </a:p>
        </c:rich>
      </c:tx>
      <c:layout>
        <c:manualLayout>
          <c:xMode val="edge"/>
          <c:yMode val="edge"/>
          <c:x val="0.28608086900749186"/>
          <c:y val="9.1267579991807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'1.Overall Sales &amp; Profit '!$B$9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'1.Overall Sales &amp; Profit 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'1.Overall Sales &amp; Profit '!$B$10:$B$22</c:f>
              <c:numCache>
                <c:formatCode>"₹"\ #,##0.00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E-41CD-A30A-D290D893F879}"/>
            </c:ext>
          </c:extLst>
        </c:ser>
        <c:ser>
          <c:idx val="1"/>
          <c:order val="1"/>
          <c:tx>
            <c:strRef>
              <c:f>'1.Overall Sales &amp; Profit '!$C$9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'1.Overall Sales &amp; Profit 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'1.Overall Sales &amp; Profit '!$C$10:$C$22</c:f>
              <c:numCache>
                <c:formatCode>\₹#,##0.00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8E-41CD-A30A-D290D893F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07343"/>
        <c:axId val="1083806767"/>
      </c:lineChart>
      <c:catAx>
        <c:axId val="15160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06767"/>
        <c:crosses val="autoZero"/>
        <c:auto val="1"/>
        <c:lblAlgn val="ctr"/>
        <c:lblOffset val="100"/>
        <c:noMultiLvlLbl val="0"/>
      </c:catAx>
      <c:valAx>
        <c:axId val="1083806767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15160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Dashboard.xlsx] 2.Category&amp;Product Performance!PivotTable4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Profit</a:t>
            </a:r>
            <a:endParaRPr lang="en-US"/>
          </a:p>
        </c:rich>
      </c:tx>
      <c:layout>
        <c:manualLayout>
          <c:xMode val="edge"/>
          <c:yMode val="edge"/>
          <c:x val="0.31647446457990114"/>
          <c:y val="6.8878770345400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48764415156507E-2"/>
          <c:y val="0.36338356267766847"/>
          <c:w val="0.92751235584843494"/>
          <c:h val="0.29180599230208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2.Category&amp;Product Performance'!$B$12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Performance'!$A$13:$A$18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 2.Category&amp;Product Performance'!$B$13:$B$18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C-44FE-A85A-464AB3E67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20799"/>
        <c:axId val="1083832687"/>
      </c:barChart>
      <c:catAx>
        <c:axId val="151620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32687"/>
        <c:crosses val="autoZero"/>
        <c:auto val="1"/>
        <c:lblAlgn val="ctr"/>
        <c:lblOffset val="100"/>
        <c:noMultiLvlLbl val="0"/>
      </c:catAx>
      <c:valAx>
        <c:axId val="108383268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5162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Dashboard.xlsx] 2.Category&amp;Product Performance!PivotTable5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Unit Sold</a:t>
            </a:r>
          </a:p>
        </c:rich>
      </c:tx>
      <c:layout>
        <c:manualLayout>
          <c:xMode val="edge"/>
          <c:yMode val="edge"/>
          <c:x val="0.29313438161619526"/>
          <c:y val="5.8735901255586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2.Category&amp;Product Performance'!$B$21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Performance'!$A$22:$A$27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 2.Category&amp;Product Performance'!$B$22:$B$27</c:f>
              <c:numCache>
                <c:formatCode>General</c:formatCode>
                <c:ptCount val="5"/>
                <c:pt idx="0">
                  <c:v>2580</c:v>
                </c:pt>
                <c:pt idx="1">
                  <c:v>1499</c:v>
                </c:pt>
                <c:pt idx="2">
                  <c:v>3045</c:v>
                </c:pt>
                <c:pt idx="3">
                  <c:v>1888</c:v>
                </c:pt>
                <c:pt idx="4">
                  <c:v>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0-4323-B448-6642854C2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04287"/>
        <c:axId val="1083754447"/>
      </c:barChart>
      <c:catAx>
        <c:axId val="1828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54447"/>
        <c:crosses val="autoZero"/>
        <c:auto val="1"/>
        <c:lblAlgn val="ctr"/>
        <c:lblOffset val="100"/>
        <c:noMultiLvlLbl val="0"/>
      </c:catAx>
      <c:valAx>
        <c:axId val="108375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0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[Amazon Sales Data Dashboard.xlsx] 2.Category&amp;Product Performance!PivotTable1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total Sales </a:t>
            </a:r>
          </a:p>
        </c:rich>
      </c:tx>
      <c:layout>
        <c:manualLayout>
          <c:xMode val="edge"/>
          <c:yMode val="edge"/>
          <c:x val="0.29413545269458136"/>
          <c:y val="6.0901312736915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2.Category&amp;Product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 2.Category&amp;Product Performance'!$B$4:$B$9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F-4E0C-BA0F-F8C5EB0B1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2463"/>
        <c:axId val="1083753487"/>
      </c:barChart>
      <c:catAx>
        <c:axId val="7161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53487"/>
        <c:crosses val="autoZero"/>
        <c:auto val="1"/>
        <c:lblAlgn val="ctr"/>
        <c:lblOffset val="100"/>
        <c:noMultiLvlLbl val="0"/>
      </c:catAx>
      <c:valAx>
        <c:axId val="108375348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7161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Dashboard.xlsx] 2.Category&amp;Product Performance!PivotTable6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</a:t>
            </a:r>
            <a:r>
              <a:rPr lang="en-US" baseline="0"/>
              <a:t>s By Sales</a:t>
            </a:r>
          </a:p>
        </c:rich>
      </c:tx>
      <c:layout>
        <c:manualLayout>
          <c:xMode val="edge"/>
          <c:yMode val="edge"/>
          <c:x val="0.36814016172506736"/>
          <c:y val="6.9330956271975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2.Category&amp;Product Performance'!$B$36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Performance'!$A$37:$A$47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 2.Category&amp;Product Performance'!$B$37:$B$47</c:f>
              <c:numCache>
                <c:formatCode>\₹#,##0.00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C-4D9F-A1C0-8C8DF8C0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607359"/>
        <c:axId val="1083827887"/>
      </c:barChart>
      <c:catAx>
        <c:axId val="7160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7887"/>
        <c:crosses val="autoZero"/>
        <c:auto val="1"/>
        <c:lblAlgn val="ctr"/>
        <c:lblOffset val="100"/>
        <c:noMultiLvlLbl val="0"/>
      </c:catAx>
      <c:valAx>
        <c:axId val="1083827887"/>
        <c:scaling>
          <c:orientation val="minMax"/>
        </c:scaling>
        <c:delete val="1"/>
        <c:axPos val="b"/>
        <c:numFmt formatCode="\₹#,##0.00" sourceLinked="1"/>
        <c:majorTickMark val="none"/>
        <c:minorTickMark val="none"/>
        <c:tickLblPos val="nextTo"/>
        <c:crossAx val="7160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Dashboard.xlsx]3.Order Status &amp; Revenue Loss!PivotTable7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</a:p>
        </c:rich>
      </c:tx>
      <c:layout>
        <c:manualLayout>
          <c:xMode val="edge"/>
          <c:yMode val="edge"/>
          <c:x val="0.62176870748299329"/>
          <c:y val="4.2686022271907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'3.Order Status &amp; Revenue Loss'!$B$2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'3.Order Status &amp; Revenue Loss'!$A$3:$A$7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'3.Order Status &amp; Revenue Loss'!$B$3:$B$7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8-4131-8166-8AE0D82CDC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Dashboard.xlsx]4.Payment, Fulfillment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</a:t>
            </a:r>
            <a:r>
              <a:rPr lang="en-IN" baseline="0"/>
              <a:t> Profit Comparison By Payment Method</a:t>
            </a:r>
          </a:p>
        </c:rich>
      </c:tx>
      <c:layout>
        <c:manualLayout>
          <c:xMode val="edge"/>
          <c:yMode val="edge"/>
          <c:x val="0.24284553257209407"/>
          <c:y val="5.9886264216972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7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213293921855975E-2"/>
          <c:y val="0.22663976920240342"/>
          <c:w val="0.81829757946923298"/>
          <c:h val="0.44455217891152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'4.Payment, Fulfillment '!$B$2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0000">
                <a:alpha val="76000"/>
              </a:srgbClr>
            </a:solidFill>
            <a:ln>
              <a:noFill/>
            </a:ln>
            <a:effectLst/>
          </c:spPr>
          <c:invertIfNegative val="0"/>
          <c:cat>
            <c:strRef>
              <c:f>'4.Payment, Fulfillment '!$A$3:$A$8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'4.Payment, Fulfillment '!$B$3:$B$8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D-4D3E-A273-E26BB9D37DB6}"/>
            </c:ext>
          </c:extLst>
        </c:ser>
        <c:ser>
          <c:idx val="1"/>
          <c:order val="1"/>
          <c:tx>
            <c:strRef>
              <c:f>'4.Payment, Fulfillment '!$C$2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'4.Payment, Fulfillment '!$A$3:$A$8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'4.Payment, Fulfillment '!$C$3:$C$8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FD-4D3E-A273-E26BB9D37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3855"/>
        <c:axId val="1083818287"/>
      </c:barChart>
      <c:catAx>
        <c:axId val="71613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18287"/>
        <c:crosses val="autoZero"/>
        <c:auto val="1"/>
        <c:lblAlgn val="ctr"/>
        <c:lblOffset val="100"/>
        <c:noMultiLvlLbl val="0"/>
      </c:catAx>
      <c:valAx>
        <c:axId val="108381828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7161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41256297946679"/>
          <c:y val="0.7302782152230971"/>
          <c:w val="0.11267669526383829"/>
          <c:h val="0.26600420815166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Dashboard.xlsx]4.Payment, Fulfillment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and Profit Comparison By Fulfillment Method</a:t>
            </a:r>
          </a:p>
        </c:rich>
      </c:tx>
      <c:layout>
        <c:manualLayout>
          <c:xMode val="edge"/>
          <c:yMode val="edge"/>
          <c:x val="0.24526567335380497"/>
          <c:y val="2.3693047543369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6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453717754172987E-2"/>
          <c:y val="0.20948638300946326"/>
          <c:w val="0.80046527188653771"/>
          <c:h val="0.57044653821941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'4.Payment, Fulfillment '!$B$13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0000">
                <a:alpha val="66000"/>
              </a:srgbClr>
            </a:solidFill>
            <a:ln>
              <a:noFill/>
            </a:ln>
            <a:effectLst/>
          </c:spPr>
          <c:invertIfNegative val="0"/>
          <c:cat>
            <c:strRef>
              <c:f>'4.Payment, Fulfillment '!$A$14:$A$17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'4.Payment, Fulfillment '!$B$14:$B$17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7-425D-8D83-E2EB31A40566}"/>
            </c:ext>
          </c:extLst>
        </c:ser>
        <c:ser>
          <c:idx val="1"/>
          <c:order val="1"/>
          <c:tx>
            <c:strRef>
              <c:f>'4.Payment, Fulfillment '!$C$13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'4.Payment, Fulfillment '!$A$14:$A$17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'4.Payment, Fulfillment '!$C$14:$C$17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7-425D-8D83-E2EB31A40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39359"/>
        <c:axId val="1083825967"/>
      </c:barChart>
      <c:catAx>
        <c:axId val="1516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5967"/>
        <c:crosses val="autoZero"/>
        <c:auto val="1"/>
        <c:lblAlgn val="ctr"/>
        <c:lblOffset val="100"/>
        <c:noMultiLvlLbl val="0"/>
      </c:catAx>
      <c:valAx>
        <c:axId val="108382596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516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Dashboard.xlsx]4.1 Geographic Performance!PivotTable10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States</a:t>
            </a:r>
          </a:p>
        </c:rich>
      </c:tx>
      <c:layout>
        <c:manualLayout>
          <c:xMode val="edge"/>
          <c:yMode val="edge"/>
          <c:x val="0.44187383293506227"/>
          <c:y val="3.7611803378946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'4.1 Geographic Performance'!$B$2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'4.1 Geographic Performance'!$A$3:$A$13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Performance'!$B$3:$B$13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0-4697-AF89-5A694D98A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937711"/>
        <c:axId val="1083814447"/>
      </c:areaChart>
      <c:catAx>
        <c:axId val="1369937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14447"/>
        <c:crosses val="autoZero"/>
        <c:auto val="1"/>
        <c:lblAlgn val="ctr"/>
        <c:lblOffset val="100"/>
        <c:noMultiLvlLbl val="0"/>
      </c:catAx>
      <c:valAx>
        <c:axId val="10838144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993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Dashboard.xlsx]4.1 Geographic Performance!PivotTable12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Sales and Profit By States</a:t>
            </a:r>
          </a:p>
        </c:rich>
      </c:tx>
      <c:layout>
        <c:manualLayout>
          <c:xMode val="edge"/>
          <c:yMode val="edge"/>
          <c:x val="0.2413748906386701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481700517049102E-2"/>
          <c:y val="0.20907278225202836"/>
          <c:w val="0.76733114610673669"/>
          <c:h val="0.50696157771945172"/>
        </c:manualLayout>
      </c:layout>
      <c:areaChart>
        <c:grouping val="standard"/>
        <c:varyColors val="0"/>
        <c:ser>
          <c:idx val="1"/>
          <c:order val="1"/>
          <c:tx>
            <c:strRef>
              <c:f>'4.1 Geographic Performance'!$C$17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'4.1 Geographic Performance'!$A$18:$A$28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Performance'!$C$18:$C$28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4-4716-BFEA-B026DA927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991263"/>
        <c:axId val="1083838927"/>
      </c:areaChart>
      <c:barChart>
        <c:barDir val="col"/>
        <c:grouping val="clustered"/>
        <c:varyColors val="0"/>
        <c:ser>
          <c:idx val="0"/>
          <c:order val="0"/>
          <c:tx>
            <c:strRef>
              <c:f>'4.1 Geographic Performance'!$B$17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'4.1 Geographic Performance'!$A$18:$A$28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Performance'!$B$18:$B$28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4-4716-BFEA-B026DA927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991263"/>
        <c:axId val="1083838927"/>
      </c:barChart>
      <c:catAx>
        <c:axId val="135499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38927"/>
        <c:crosses val="autoZero"/>
        <c:auto val="1"/>
        <c:lblAlgn val="ctr"/>
        <c:lblOffset val="100"/>
        <c:noMultiLvlLbl val="0"/>
      </c:catAx>
      <c:valAx>
        <c:axId val="108383892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3549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59251968503947"/>
          <c:y val="0.84215332458442715"/>
          <c:w val="0.22985192475940508"/>
          <c:h val="0.1494433508311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Dashboard.xlsx]1.Overall Sales &amp; Profit 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&amp; Profit Trend</a:t>
            </a:r>
            <a:endParaRPr lang="en-IN"/>
          </a:p>
        </c:rich>
      </c:tx>
      <c:layout>
        <c:manualLayout>
          <c:xMode val="edge"/>
          <c:yMode val="edge"/>
          <c:x val="0.29647961078035978"/>
          <c:y val="5.6585446504226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'1.Overall Sales &amp; Profit '!$B$9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'1.Overall Sales &amp; Profit 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'1.Overall Sales &amp; Profit '!$B$10:$B$22</c:f>
              <c:numCache>
                <c:formatCode>"₹"\ #,##0.00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8-4DE0-BFC0-5ACC8266314A}"/>
            </c:ext>
          </c:extLst>
        </c:ser>
        <c:ser>
          <c:idx val="1"/>
          <c:order val="1"/>
          <c:tx>
            <c:strRef>
              <c:f>'1.Overall Sales &amp; Profit '!$C$9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'1.Overall Sales &amp; Profit 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'1.Overall Sales &amp; Profit '!$C$10:$C$22</c:f>
              <c:numCache>
                <c:formatCode>\₹#,##0.00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8-4DE0-BFC0-5ACC82663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07343"/>
        <c:axId val="1083806767"/>
      </c:lineChart>
      <c:catAx>
        <c:axId val="15160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06767"/>
        <c:crosses val="autoZero"/>
        <c:auto val="1"/>
        <c:lblAlgn val="ctr"/>
        <c:lblOffset val="100"/>
        <c:noMultiLvlLbl val="0"/>
      </c:catAx>
      <c:valAx>
        <c:axId val="1083806767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15160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 2.Category&amp;Product Performance!PivotTable1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total Sales </a:t>
            </a:r>
            <a:endParaRPr lang="en-US" baseline="0"/>
          </a:p>
        </c:rich>
      </c:tx>
      <c:layout>
        <c:manualLayout>
          <c:xMode val="edge"/>
          <c:yMode val="edge"/>
          <c:x val="0.29313438161619526"/>
          <c:y val="5.8735901255586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2.Category&amp;Product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 2.Category&amp;Product Performance'!$B$4:$B$9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9-44A2-BD32-13D0C9E1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04287"/>
        <c:axId val="1083754447"/>
      </c:barChart>
      <c:catAx>
        <c:axId val="1828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54447"/>
        <c:crosses val="autoZero"/>
        <c:auto val="1"/>
        <c:lblAlgn val="ctr"/>
        <c:lblOffset val="100"/>
        <c:noMultiLvlLbl val="0"/>
      </c:catAx>
      <c:valAx>
        <c:axId val="108375444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8280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 2.Category&amp;Product Performance!PivotTable6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</a:t>
            </a:r>
            <a:r>
              <a:rPr lang="en-US" baseline="0"/>
              <a:t>s By Sales</a:t>
            </a:r>
          </a:p>
        </c:rich>
      </c:tx>
      <c:layout>
        <c:manualLayout>
          <c:xMode val="edge"/>
          <c:yMode val="edge"/>
          <c:x val="0.34761239522479043"/>
          <c:y val="6.4142896534820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2.Category&amp;Product Performance'!$B$36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Performance'!$A$37:$A$47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 2.Category&amp;Product Performance'!$B$37:$B$47</c:f>
              <c:numCache>
                <c:formatCode>\₹#,##0.00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B-428F-8DA8-C7558BE2C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607359"/>
        <c:axId val="1083827887"/>
      </c:barChart>
      <c:catAx>
        <c:axId val="7160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7887"/>
        <c:crosses val="autoZero"/>
        <c:auto val="1"/>
        <c:lblAlgn val="ctr"/>
        <c:lblOffset val="100"/>
        <c:noMultiLvlLbl val="0"/>
      </c:catAx>
      <c:valAx>
        <c:axId val="1083827887"/>
        <c:scaling>
          <c:orientation val="minMax"/>
        </c:scaling>
        <c:delete val="1"/>
        <c:axPos val="b"/>
        <c:numFmt formatCode="\₹#,##0.00" sourceLinked="1"/>
        <c:majorTickMark val="none"/>
        <c:minorTickMark val="none"/>
        <c:tickLblPos val="nextTo"/>
        <c:crossAx val="7160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Dashboard.xlsx]4.Payment, Fulfillment 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</a:t>
            </a:r>
            <a:r>
              <a:rPr lang="en-IN" baseline="0"/>
              <a:t> Profit Comparison By Payment Method</a:t>
            </a:r>
          </a:p>
        </c:rich>
      </c:tx>
      <c:layout>
        <c:manualLayout>
          <c:xMode val="edge"/>
          <c:yMode val="edge"/>
          <c:x val="0.24284553257209407"/>
          <c:y val="5.9886264216972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7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>
              <a:alpha val="7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  <a:alpha val="76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959572217651896E-2"/>
          <c:y val="0.2541879785687946"/>
          <c:w val="0.81829757946923298"/>
          <c:h val="0.44455217891152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'4.Payment, Fulfillment '!$B$2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50000"/>
                <a:alpha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'4.Payment, Fulfillment '!$A$3:$A$8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'4.Payment, Fulfillment '!$B$3:$B$8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E-4B59-B28E-7CCB375C221D}"/>
            </c:ext>
          </c:extLst>
        </c:ser>
        <c:ser>
          <c:idx val="1"/>
          <c:order val="1"/>
          <c:tx>
            <c:strRef>
              <c:f>'4.Payment, Fulfillment '!$C$2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'4.Payment, Fulfillment '!$A$3:$A$8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'4.Payment, Fulfillment '!$C$3:$C$8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E-4B59-B28E-7CCB375C2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3855"/>
        <c:axId val="1083818287"/>
      </c:barChart>
      <c:catAx>
        <c:axId val="71613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18287"/>
        <c:crosses val="autoZero"/>
        <c:auto val="1"/>
        <c:lblAlgn val="ctr"/>
        <c:lblOffset val="100"/>
        <c:noMultiLvlLbl val="0"/>
      </c:catAx>
      <c:valAx>
        <c:axId val="108381828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7161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24858590537149"/>
          <c:y val="0.83226115857330862"/>
          <c:w val="0.34084073715384505"/>
          <c:h val="0.16773884142669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Dashboard.xlsx]4.Payment, Fulfillment 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and Profit Comparison By Fulfillment Method</a:t>
            </a:r>
          </a:p>
        </c:rich>
      </c:tx>
      <c:layout>
        <c:manualLayout>
          <c:xMode val="edge"/>
          <c:yMode val="edge"/>
          <c:x val="0.24526567335380497"/>
          <c:y val="2.3693047543369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6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>
              <a:alpha val="6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  <a:alpha val="66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453717754172987E-2"/>
          <c:y val="0.20948638300946326"/>
          <c:w val="0.80046527188653771"/>
          <c:h val="0.48617690605285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'4.Payment, Fulfillment '!$B$13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50000"/>
                <a:alpha val="66000"/>
              </a:schemeClr>
            </a:solidFill>
            <a:ln>
              <a:noFill/>
            </a:ln>
            <a:effectLst/>
          </c:spPr>
          <c:invertIfNegative val="0"/>
          <c:cat>
            <c:strRef>
              <c:f>'4.Payment, Fulfillment '!$A$14:$A$17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'4.Payment, Fulfillment '!$B$14:$B$17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6-484A-847B-48B6798F3996}"/>
            </c:ext>
          </c:extLst>
        </c:ser>
        <c:ser>
          <c:idx val="1"/>
          <c:order val="1"/>
          <c:tx>
            <c:strRef>
              <c:f>'4.Payment, Fulfillment '!$C$13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'4.Payment, Fulfillment '!$A$14:$A$17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'4.Payment, Fulfillment '!$C$14:$C$17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6-484A-847B-48B6798F3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39359"/>
        <c:axId val="1083825967"/>
      </c:barChart>
      <c:catAx>
        <c:axId val="1516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5967"/>
        <c:crosses val="autoZero"/>
        <c:auto val="1"/>
        <c:lblAlgn val="ctr"/>
        <c:lblOffset val="100"/>
        <c:noMultiLvlLbl val="0"/>
      </c:catAx>
      <c:valAx>
        <c:axId val="108382596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516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55958005249341"/>
          <c:y val="0.81144881383313539"/>
          <c:w val="0.29410419947506566"/>
          <c:h val="0.178095248438772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Dashboard.xlsx]3.Order Status &amp; Revenue Loss!PivotTable7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</a:p>
        </c:rich>
      </c:tx>
      <c:layout>
        <c:manualLayout>
          <c:xMode val="edge"/>
          <c:yMode val="edge"/>
          <c:x val="0.62176870748299329"/>
          <c:y val="4.2686022271907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'3.Order Status &amp; Revenue Loss'!$B$2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6D-47F3-B306-74B19A538890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6D-47F3-B306-74B19A538890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6D-47F3-B306-74B19A538890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6D-47F3-B306-74B19A53889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'3.Order Status &amp; Revenue Loss'!$A$3:$A$7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'3.Order Status &amp; Revenue Loss'!$B$3:$B$7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6D-47F3-B306-74B19A5388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Dashboard.xlsx]4.1 Geographic Performance!PivotTable10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States</a:t>
            </a:r>
          </a:p>
        </c:rich>
      </c:tx>
      <c:layout>
        <c:manualLayout>
          <c:xMode val="edge"/>
          <c:yMode val="edge"/>
          <c:x val="0.44187383293506227"/>
          <c:y val="3.7611803378946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528285887341006E-2"/>
          <c:y val="0.21913018372703408"/>
          <c:w val="0.89195614778921861"/>
          <c:h val="0.38691863517060365"/>
        </c:manualLayout>
      </c:layout>
      <c:areaChart>
        <c:grouping val="standard"/>
        <c:varyColors val="0"/>
        <c:ser>
          <c:idx val="0"/>
          <c:order val="0"/>
          <c:tx>
            <c:strRef>
              <c:f>'4.1 Geographic Performance'!$B$2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'4.1 Geographic Performance'!$A$3:$A$13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Performance'!$B$3:$B$13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5-496F-8FFC-83B9C07D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937711"/>
        <c:axId val="1083814447"/>
      </c:areaChart>
      <c:catAx>
        <c:axId val="1369937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14447"/>
        <c:crosses val="autoZero"/>
        <c:auto val="1"/>
        <c:lblAlgn val="ctr"/>
        <c:lblOffset val="100"/>
        <c:noMultiLvlLbl val="0"/>
      </c:catAx>
      <c:valAx>
        <c:axId val="10838144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993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Dashboard.xlsx]4.1 Geographic Performance!PivotTable12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Sales and Profit By States</a:t>
            </a:r>
          </a:p>
        </c:rich>
      </c:tx>
      <c:layout>
        <c:manualLayout>
          <c:xMode val="edge"/>
          <c:yMode val="edge"/>
          <c:x val="0.20452393199593769"/>
          <c:y val="3.0252572217464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481700517049102E-2"/>
          <c:y val="0.20907278225202836"/>
          <c:w val="0.78980888695445728"/>
          <c:h val="0.35710561034087923"/>
        </c:manualLayout>
      </c:layout>
      <c:areaChart>
        <c:grouping val="standard"/>
        <c:varyColors val="0"/>
        <c:ser>
          <c:idx val="1"/>
          <c:order val="1"/>
          <c:tx>
            <c:strRef>
              <c:f>'4.1 Geographic Performance'!$C$17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'4.1 Geographic Performance'!$A$18:$A$28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Performance'!$C$18:$C$28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3-49BE-80EB-11058188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991263"/>
        <c:axId val="1083838927"/>
      </c:areaChart>
      <c:barChart>
        <c:barDir val="col"/>
        <c:grouping val="clustered"/>
        <c:varyColors val="0"/>
        <c:ser>
          <c:idx val="0"/>
          <c:order val="0"/>
          <c:tx>
            <c:strRef>
              <c:f>'4.1 Geographic Performance'!$B$17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'4.1 Geographic Performance'!$A$18:$A$28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Performance'!$B$18:$B$28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3-49BE-80EB-11058188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991263"/>
        <c:axId val="1083838927"/>
      </c:barChart>
      <c:catAx>
        <c:axId val="135499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38927"/>
        <c:crosses val="autoZero"/>
        <c:auto val="1"/>
        <c:lblAlgn val="ctr"/>
        <c:lblOffset val="100"/>
        <c:noMultiLvlLbl val="0"/>
      </c:catAx>
      <c:valAx>
        <c:axId val="108383892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3549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32894129439851"/>
          <c:y val="0.7818737806048609"/>
          <c:w val="0.26201189675411174"/>
          <c:h val="0.18605059613360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8</xdr:row>
      <xdr:rowOff>57150</xdr:rowOff>
    </xdr:from>
    <xdr:to>
      <xdr:col>6</xdr:col>
      <xdr:colOff>139700</xdr:colOff>
      <xdr:row>20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09D156-C399-42A9-B73B-8233E8C5F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10</xdr:row>
      <xdr:rowOff>127000</xdr:rowOff>
    </xdr:from>
    <xdr:to>
      <xdr:col>9</xdr:col>
      <xdr:colOff>533400</xdr:colOff>
      <xdr:row>21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0450EA-4D15-FCED-D6FE-BF6B50659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21</xdr:row>
      <xdr:rowOff>158750</xdr:rowOff>
    </xdr:from>
    <xdr:to>
      <xdr:col>9</xdr:col>
      <xdr:colOff>558800</xdr:colOff>
      <xdr:row>33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DB7177-43C5-6E28-49A5-CB03BE1A4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0</xdr:row>
      <xdr:rowOff>0</xdr:rowOff>
    </xdr:from>
    <xdr:to>
      <xdr:col>9</xdr:col>
      <xdr:colOff>514350</xdr:colOff>
      <xdr:row>10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423C1D-9525-4B35-BD06-60CE9041B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419100</xdr:colOff>
      <xdr:row>34</xdr:row>
      <xdr:rowOff>149225</xdr:rowOff>
    </xdr:from>
    <xdr:to>
      <xdr:col>10</xdr:col>
      <xdr:colOff>120650</xdr:colOff>
      <xdr:row>48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4EE4AD-F5B5-7F24-4791-4BB62A42B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1</xdr:row>
      <xdr:rowOff>155575</xdr:rowOff>
    </xdr:from>
    <xdr:to>
      <xdr:col>5</xdr:col>
      <xdr:colOff>774700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FA484-AD98-ADFE-E350-3A795119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158750</xdr:rowOff>
    </xdr:from>
    <xdr:to>
      <xdr:col>10</xdr:col>
      <xdr:colOff>234950</xdr:colOff>
      <xdr:row>13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5B0BD-0589-D278-5EF1-0005F49FF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234950</xdr:colOff>
      <xdr:row>14</xdr:row>
      <xdr:rowOff>57149</xdr:rowOff>
    </xdr:from>
    <xdr:to>
      <xdr:col>10</xdr:col>
      <xdr:colOff>152400</xdr:colOff>
      <xdr:row>27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362A2-4791-7235-C1E6-82182DC16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60325</xdr:rowOff>
    </xdr:from>
    <xdr:to>
      <xdr:col>9</xdr:col>
      <xdr:colOff>273050</xdr:colOff>
      <xdr:row>12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7EFA6-37F9-6B00-8686-5F60CD8D4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12</xdr:row>
      <xdr:rowOff>107949</xdr:rowOff>
    </xdr:from>
    <xdr:to>
      <xdr:col>9</xdr:col>
      <xdr:colOff>374650</xdr:colOff>
      <xdr:row>26</xdr:row>
      <xdr:rowOff>34924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A4ED53-37C5-C8D7-88D6-4B3421E06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139700</xdr:rowOff>
    </xdr:from>
    <xdr:to>
      <xdr:col>2</xdr:col>
      <xdr:colOff>107950</xdr:colOff>
      <xdr:row>7</xdr:row>
      <xdr:rowOff>146050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FF584B8-C3E3-EE7F-8717-8B750671E288}"/>
            </a:ext>
          </a:extLst>
        </xdr:cNvPr>
        <xdr:cNvSpPr/>
      </xdr:nvSpPr>
      <xdr:spPr>
        <a:xfrm>
          <a:off x="0" y="692150"/>
          <a:ext cx="1727200" cy="74295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Total Sales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146050</xdr:colOff>
      <xdr:row>4</xdr:row>
      <xdr:rowOff>0</xdr:rowOff>
    </xdr:from>
    <xdr:to>
      <xdr:col>4</xdr:col>
      <xdr:colOff>203200</xdr:colOff>
      <xdr:row>7</xdr:row>
      <xdr:rowOff>101600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85D2E7F-B542-4D7E-AF6D-B575C815F287}"/>
            </a:ext>
          </a:extLst>
        </xdr:cNvPr>
        <xdr:cNvSpPr/>
      </xdr:nvSpPr>
      <xdr:spPr>
        <a:xfrm>
          <a:off x="1765300" y="736600"/>
          <a:ext cx="1492250" cy="65405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Total Profit</a:t>
          </a:r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₹3,31,67,008.49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4</xdr:col>
      <xdr:colOff>266700</xdr:colOff>
      <xdr:row>4</xdr:row>
      <xdr:rowOff>0</xdr:rowOff>
    </xdr:from>
    <xdr:to>
      <xdr:col>6</xdr:col>
      <xdr:colOff>381000</xdr:colOff>
      <xdr:row>7</xdr:row>
      <xdr:rowOff>114300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4CFC806-9D35-45CF-8AFE-4B83D6BC0380}"/>
            </a:ext>
          </a:extLst>
        </xdr:cNvPr>
        <xdr:cNvSpPr/>
      </xdr:nvSpPr>
      <xdr:spPr>
        <a:xfrm>
          <a:off x="3321050" y="736600"/>
          <a:ext cx="1333500" cy="66675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Total Orders</a:t>
          </a:r>
        </a:p>
        <a:p>
          <a:pPr algn="l"/>
          <a:r>
            <a:rPr lang="en-IN" sz="1100"/>
            <a:t>      10000 </a:t>
          </a:r>
        </a:p>
      </xdr:txBody>
    </xdr:sp>
    <xdr:clientData/>
  </xdr:twoCellAnchor>
  <xdr:twoCellAnchor>
    <xdr:from>
      <xdr:col>6</xdr:col>
      <xdr:colOff>431800</xdr:colOff>
      <xdr:row>3</xdr:row>
      <xdr:rowOff>165100</xdr:rowOff>
    </xdr:from>
    <xdr:to>
      <xdr:col>8</xdr:col>
      <xdr:colOff>482600</xdr:colOff>
      <xdr:row>7</xdr:row>
      <xdr:rowOff>139700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3CFC6B2-612A-408E-B34F-9115F9591F86}"/>
            </a:ext>
          </a:extLst>
        </xdr:cNvPr>
        <xdr:cNvSpPr/>
      </xdr:nvSpPr>
      <xdr:spPr>
        <a:xfrm>
          <a:off x="4705350" y="717550"/>
          <a:ext cx="1270000" cy="7112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Unit</a:t>
          </a:r>
          <a:r>
            <a:rPr lang="en-IN" sz="1100" baseline="0"/>
            <a:t> Sold</a:t>
          </a:r>
        </a:p>
        <a:p>
          <a:pPr algn="l"/>
          <a:r>
            <a:rPr lang="en-IN" sz="1100"/>
            <a:t>     24926</a:t>
          </a:r>
        </a:p>
        <a:p>
          <a:pPr algn="l"/>
          <a:endParaRPr lang="en-IN" sz="1100"/>
        </a:p>
      </xdr:txBody>
    </xdr:sp>
    <xdr:clientData/>
  </xdr:twoCellAnchor>
  <xdr:twoCellAnchor>
    <xdr:from>
      <xdr:col>8</xdr:col>
      <xdr:colOff>520700</xdr:colOff>
      <xdr:row>4</xdr:row>
      <xdr:rowOff>0</xdr:rowOff>
    </xdr:from>
    <xdr:to>
      <xdr:col>11</xdr:col>
      <xdr:colOff>12700</xdr:colOff>
      <xdr:row>7</xdr:row>
      <xdr:rowOff>133350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F235500-F77E-460A-8A5F-54E244585FE1}"/>
            </a:ext>
          </a:extLst>
        </xdr:cNvPr>
        <xdr:cNvSpPr/>
      </xdr:nvSpPr>
      <xdr:spPr>
        <a:xfrm>
          <a:off x="6013450" y="736600"/>
          <a:ext cx="1320800" cy="6858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AOV</a:t>
          </a:r>
          <a:endParaRPr lang="en-IN" sz="1100" baseline="0"/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15578.98939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11</xdr:col>
      <xdr:colOff>57150</xdr:colOff>
      <xdr:row>4</xdr:row>
      <xdr:rowOff>12700</xdr:rowOff>
    </xdr:from>
    <xdr:to>
      <xdr:col>13</xdr:col>
      <xdr:colOff>196850</xdr:colOff>
      <xdr:row>7</xdr:row>
      <xdr:rowOff>127000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E3595F0-471D-495D-83AF-8908D4290F83}"/>
            </a:ext>
          </a:extLst>
        </xdr:cNvPr>
        <xdr:cNvSpPr/>
      </xdr:nvSpPr>
      <xdr:spPr>
        <a:xfrm>
          <a:off x="7378700" y="749300"/>
          <a:ext cx="1358900" cy="66675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Profit</a:t>
          </a:r>
          <a:r>
            <a:rPr lang="en-IN" sz="1100" baseline="0"/>
            <a:t> Margin</a:t>
          </a:r>
        </a:p>
        <a:p>
          <a:pPr algn="l"/>
          <a:r>
            <a:rPr lang="en-IN" sz="1100"/>
            <a:t>           21% </a:t>
          </a:r>
        </a:p>
      </xdr:txBody>
    </xdr:sp>
    <xdr:clientData/>
  </xdr:twoCellAnchor>
  <xdr:twoCellAnchor>
    <xdr:from>
      <xdr:col>0</xdr:col>
      <xdr:colOff>57150</xdr:colOff>
      <xdr:row>8</xdr:row>
      <xdr:rowOff>101600</xdr:rowOff>
    </xdr:from>
    <xdr:to>
      <xdr:col>5</xdr:col>
      <xdr:colOff>381000</xdr:colOff>
      <xdr:row>20</xdr:row>
      <xdr:rowOff>19050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0926614-3738-433D-8861-7BC368CC2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431800</xdr:colOff>
      <xdr:row>8</xdr:row>
      <xdr:rowOff>107951</xdr:rowOff>
    </xdr:from>
    <xdr:to>
      <xdr:col>12</xdr:col>
      <xdr:colOff>184150</xdr:colOff>
      <xdr:row>19</xdr:row>
      <xdr:rowOff>139700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3970FE-2EF8-4575-AFBA-04517AA0A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69850</xdr:colOff>
      <xdr:row>21</xdr:row>
      <xdr:rowOff>50800</xdr:rowOff>
    </xdr:from>
    <xdr:to>
      <xdr:col>5</xdr:col>
      <xdr:colOff>565150</xdr:colOff>
      <xdr:row>33</xdr:row>
      <xdr:rowOff>73025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AD36536-3DCA-4F3E-950B-E7C72329F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279400</xdr:colOff>
      <xdr:row>35</xdr:row>
      <xdr:rowOff>82550</xdr:rowOff>
    </xdr:from>
    <xdr:to>
      <xdr:col>6</xdr:col>
      <xdr:colOff>63500</xdr:colOff>
      <xdr:row>47</xdr:row>
      <xdr:rowOff>114300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5FB01ED-FBB9-40A0-A2A2-8F8E7827E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146050</xdr:colOff>
      <xdr:row>35</xdr:row>
      <xdr:rowOff>88900</xdr:rowOff>
    </xdr:from>
    <xdr:to>
      <xdr:col>12</xdr:col>
      <xdr:colOff>298450</xdr:colOff>
      <xdr:row>47</xdr:row>
      <xdr:rowOff>139701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B5911EC-39D4-4F88-9B41-4D09DC837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184150</xdr:colOff>
      <xdr:row>21</xdr:row>
      <xdr:rowOff>6350</xdr:rowOff>
    </xdr:from>
    <xdr:to>
      <xdr:col>12</xdr:col>
      <xdr:colOff>222250</xdr:colOff>
      <xdr:row>34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54E4622-6BE9-43F3-973E-4E30BF7B5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241300</xdr:colOff>
      <xdr:row>48</xdr:row>
      <xdr:rowOff>1</xdr:rowOff>
    </xdr:from>
    <xdr:to>
      <xdr:col>6</xdr:col>
      <xdr:colOff>107950</xdr:colOff>
      <xdr:row>60</xdr:row>
      <xdr:rowOff>63500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E3517A2-D443-422D-9F79-D22AF0EF5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101600</xdr:colOff>
      <xdr:row>0</xdr:row>
      <xdr:rowOff>127000</xdr:rowOff>
    </xdr:from>
    <xdr:to>
      <xdr:col>10</xdr:col>
      <xdr:colOff>438150</xdr:colOff>
      <xdr:row>3</xdr:row>
      <xdr:rowOff>139700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1D21846-157C-9F9D-6A5B-007C2BFE5D13}"/>
            </a:ext>
          </a:extLst>
        </xdr:cNvPr>
        <xdr:cNvSpPr txBox="1"/>
      </xdr:nvSpPr>
      <xdr:spPr>
        <a:xfrm>
          <a:off x="1720850" y="127000"/>
          <a:ext cx="5429250" cy="565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72 Black" panose="020B0A04030603020204" pitchFamily="34" charset="0"/>
              <a:cs typeface="72 Black" panose="020B0A04030603020204" pitchFamily="34" charset="0"/>
            </a:rPr>
            <a:t>Amazon Sales Data</a:t>
          </a:r>
          <a:r>
            <a:rPr lang="en-IN" sz="2400" baseline="0">
              <a:latin typeface="72 Black" panose="020B0A04030603020204" pitchFamily="34" charset="0"/>
              <a:cs typeface="72 Black" panose="020B0A04030603020204" pitchFamily="34" charset="0"/>
            </a:rPr>
            <a:t> Dashboard</a:t>
          </a:r>
          <a:endParaRPr lang="en-IN" sz="2400"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>
    <xdr:from>
      <xdr:col>6</xdr:col>
      <xdr:colOff>171450</xdr:colOff>
      <xdr:row>48</xdr:row>
      <xdr:rowOff>19050</xdr:rowOff>
    </xdr:from>
    <xdr:to>
      <xdr:col>12</xdr:col>
      <xdr:colOff>304800</xdr:colOff>
      <xdr:row>60</xdr:row>
      <xdr:rowOff>69850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37D9E0B-0A32-4DBC-A89A-FD040AF69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boo Sharma" refreshedDate="46302.514955902778" createdVersion="8" refreshedVersion="8" minRefreshableVersion="3" recordCount="10000" xr:uid="{09F2C1BB-0465-4C5E-941F-381124D7ABEA}">
  <cacheSource type="worksheet">
    <worksheetSource ref="A1:M10001" sheet="Main Sheet"/>
  </cacheSource>
  <cacheFields count="15">
    <cacheField name="Order_ID" numFmtId="0">
      <sharedItems/>
    </cacheField>
    <cacheField name="Months" numFmtId="0">
      <sharedItems containsNonDate="0" containsString="0" containsBlank="1" count="1">
        <m/>
      </sharedItems>
    </cacheField>
    <cacheField name="Order_Date" numFmtId="166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4"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  <cacheField name="Months (Order_Date)" numFmtId="0" databaseField="0">
      <fieldGroup base="2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boo Sharma" refreshedDate="46302.592362962961" createdVersion="8" refreshedVersion="8" minRefreshableVersion="3" recordCount="10000" xr:uid="{C0254713-8C93-42F3-BEEE-B98F33A4DA35}">
  <cacheSource type="worksheet">
    <worksheetSource name="Table1"/>
  </cacheSource>
  <cacheFields count="14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Months" numFmtId="0">
      <sharedItems containsNonDate="0" containsString="0" containsBlank="1"/>
    </cacheField>
    <cacheField name="Order_Date" numFmtId="166">
      <sharedItems containsSemiMixedTypes="0" containsNonDate="0" containsDate="1" containsString="0" minDate="2024-01-01T00:00:00" maxDate="2026-08-31T00:00:00"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s v="Apparel &amp; Fashion"/>
    <s v="Saree with Unstitched Blouse"/>
    <n v="3"/>
    <n v="1129.1400000000001"/>
    <n v="0.25"/>
    <n v="2540.56"/>
    <n v="702.96"/>
    <s v="Cash on Delivery (COD)"/>
    <s v="Seller Flex"/>
    <s v="Delivered"/>
    <s v="Telangana"/>
  </r>
  <r>
    <s v="IN-AMD-100001"/>
    <x v="0"/>
    <x v="1"/>
    <s v="Apparel &amp; Fashion"/>
    <s v="Men Denim Jeans"/>
    <n v="3"/>
    <n v="1159.01"/>
    <n v="0.05"/>
    <n v="3303.18"/>
    <n v="770.96"/>
    <s v="UPI"/>
    <s v="Amazon (FBA)"/>
    <s v="Shipped"/>
    <s v="Kerala"/>
  </r>
  <r>
    <s v="IN-AMD-100002"/>
    <x v="0"/>
    <x v="2"/>
    <s v="Beauty &amp; Personal Care"/>
    <s v="Ubtan Face Wash"/>
    <n v="1"/>
    <n v="287.77"/>
    <n v="0"/>
    <n v="287.77"/>
    <n v="86.73"/>
    <s v="UPI"/>
    <s v="Amazon (FBA)"/>
    <s v="Delivered"/>
    <s v="West Bengal"/>
  </r>
  <r>
    <s v="IN-AMD-100003"/>
    <x v="0"/>
    <x v="3"/>
    <s v="Electronics &amp; Mobiles"/>
    <s v="Wireless Earbuds"/>
    <n v="4"/>
    <n v="20928.14"/>
    <n v="0.05"/>
    <n v="79526.929999999993"/>
    <n v="26466.63"/>
    <s v="Credit/Debit Card"/>
    <s v="Amazon (FBA)"/>
    <s v="Shipped"/>
    <s v="Rajasthan"/>
  </r>
  <r>
    <s v="IN-AMD-100004"/>
    <x v="0"/>
    <x v="4"/>
    <s v="Beauty &amp; Personal Care"/>
    <s v="Sunscreen Gel SPF 50"/>
    <n v="1"/>
    <n v="931.65"/>
    <n v="0.15"/>
    <n v="791.9"/>
    <n v="217.9"/>
    <s v="UPI"/>
    <s v="Seller Flex"/>
    <s v="Delivered"/>
    <s v="Karnataka"/>
  </r>
  <r>
    <s v="IN-AMD-100005"/>
    <x v="0"/>
    <x v="5"/>
    <s v="Home &amp; Kitchen"/>
    <s v="Cotton Bedsheet Double"/>
    <n v="1"/>
    <n v="6953.38"/>
    <n v="0.05"/>
    <n v="6605.71"/>
    <n v="2178.46"/>
    <s v="UPI"/>
    <s v="Merchant (FBM)"/>
    <s v="Delivered"/>
    <s v="Kerala"/>
  </r>
  <r>
    <s v="IN-AMD-100006"/>
    <x v="0"/>
    <x v="6"/>
    <s v="Electronics &amp; Mobiles"/>
    <s v="Laptop Backpack"/>
    <n v="4"/>
    <n v="10571.26"/>
    <n v="0"/>
    <n v="42285.04"/>
    <n v="5342.57"/>
    <s v="Cash on Delivery (COD)"/>
    <s v="Seller Flex"/>
    <s v="Delivered"/>
    <s v="Rajasthan"/>
  </r>
  <r>
    <s v="IN-AMD-100007"/>
    <x v="0"/>
    <x v="7"/>
    <s v="Pantry &amp; Groceries"/>
    <s v="Assorted Dry Fruits 500g"/>
    <n v="3"/>
    <n v="1139.54"/>
    <n v="0.1"/>
    <n v="3076.76"/>
    <n v="749.52"/>
    <s v="UPI"/>
    <s v="Amazon (FBA)"/>
    <s v="Delivered"/>
    <s v="Kerala"/>
  </r>
  <r>
    <s v="IN-AMD-100008"/>
    <x v="0"/>
    <x v="8"/>
    <s v="Apparel &amp; Fashion"/>
    <s v="Sports Shoes"/>
    <n v="3"/>
    <n v="1316.95"/>
    <n v="0"/>
    <n v="3950.85"/>
    <n v="716.74"/>
    <s v="UPI"/>
    <s v="Amazon (FBA)"/>
    <s v="Delivered"/>
    <s v="Maharashtra"/>
  </r>
  <r>
    <s v="IN-AMD-100009"/>
    <x v="0"/>
    <x v="9"/>
    <s v="Electronics &amp; Mobiles"/>
    <s v="Laptop Backpack"/>
    <n v="2"/>
    <n v="16568.45"/>
    <n v="0"/>
    <n v="33136.9"/>
    <n v="0"/>
    <s v="Credit/Debit Card"/>
    <s v="Merchant (FBM)"/>
    <s v="Returned"/>
    <s v="Kerala"/>
  </r>
  <r>
    <s v="IN-AMD-100010"/>
    <x v="0"/>
    <x v="10"/>
    <s v="Apparel &amp; Fashion"/>
    <s v="Men Denim Jeans"/>
    <n v="4"/>
    <n v="2874.25"/>
    <n v="0"/>
    <n v="11497"/>
    <n v="2120.88"/>
    <s v="UPI"/>
    <s v="Amazon (FBA)"/>
    <s v="Delivered"/>
    <s v="Telangana"/>
  </r>
  <r>
    <s v="IN-AMD-100011"/>
    <x v="0"/>
    <x v="11"/>
    <s v="Beauty &amp; Personal Care"/>
    <s v="Ubtan Face Wash"/>
    <n v="1"/>
    <n v="935.43"/>
    <n v="0.15"/>
    <n v="795.12"/>
    <n v="245.28"/>
    <s v="UPI"/>
    <s v="Amazon (FBA)"/>
    <s v="Delivered"/>
    <s v="Delhi"/>
  </r>
  <r>
    <s v="IN-AMD-100012"/>
    <x v="0"/>
    <x v="12"/>
    <s v="Apparel &amp; Fashion"/>
    <s v="Sports Shoes"/>
    <n v="4"/>
    <n v="2602.61"/>
    <n v="0.2"/>
    <n v="8328.35"/>
    <n v="2205.9899999999998"/>
    <s v="Credit/Debit Card"/>
    <s v="Seller Flex"/>
    <s v="Delivered"/>
    <s v="Delhi"/>
  </r>
  <r>
    <s v="IN-AMD-100013"/>
    <x v="0"/>
    <x v="13"/>
    <s v="Electronics &amp; Mobiles"/>
    <s v="5G Smartphone"/>
    <n v="1"/>
    <n v="34141.47"/>
    <n v="0.1"/>
    <n v="30727.32"/>
    <n v="9179.44"/>
    <s v="Credit/Debit Card"/>
    <s v="Merchant (FBM)"/>
    <s v="Shipped"/>
    <s v="Maharashtra"/>
  </r>
  <r>
    <s v="IN-AMD-100014"/>
    <x v="0"/>
    <x v="14"/>
    <s v="Electronics &amp; Mobiles"/>
    <s v="Smartwatch"/>
    <n v="2"/>
    <n v="4785.8100000000004"/>
    <n v="0.05"/>
    <n v="9093.0400000000009"/>
    <n v="2136.5100000000002"/>
    <s v="UPI"/>
    <s v="Amazon (FBA)"/>
    <s v="Delivered"/>
    <s v="Delhi"/>
  </r>
  <r>
    <s v="IN-AMD-100015"/>
    <x v="0"/>
    <x v="15"/>
    <s v="Electronics &amp; Mobiles"/>
    <s v="Power Bank 20000mAh"/>
    <n v="2"/>
    <n v="27239.02"/>
    <n v="0.05"/>
    <n v="51754.14"/>
    <n v="9391.35"/>
    <s v="UPI"/>
    <s v="Amazon (FBA)"/>
    <s v="Delivered"/>
    <s v="Karnataka"/>
  </r>
  <r>
    <s v="IN-AMD-100016"/>
    <x v="0"/>
    <x v="16"/>
    <s v="Beauty &amp; Personal Care"/>
    <s v="Sunscreen Gel SPF 50"/>
    <n v="2"/>
    <n v="877.76"/>
    <n v="0"/>
    <n v="1755.52"/>
    <n v="399.7"/>
    <s v="Credit/Debit Card"/>
    <s v="Amazon (FBA)"/>
    <s v="Shipped"/>
    <s v="Telangana"/>
  </r>
  <r>
    <s v="IN-AMD-100017"/>
    <x v="0"/>
    <x v="17"/>
    <s v="Apparel &amp; Fashion"/>
    <s v="Men Denim Jeans"/>
    <n v="2"/>
    <n v="2906.9"/>
    <n v="0.2"/>
    <n v="4651.04"/>
    <n v="787.91"/>
    <s v="UPI"/>
    <s v="Merchant (FBM)"/>
    <s v="Delivered"/>
    <s v="Tamil Nadu"/>
  </r>
  <r>
    <s v="IN-AMD-100018"/>
    <x v="0"/>
    <x v="18"/>
    <s v="Electronics &amp; Mobiles"/>
    <s v="Power Bank 20000mAh"/>
    <n v="1"/>
    <n v="3336.61"/>
    <n v="0.1"/>
    <n v="3002.95"/>
    <n v="1045.1199999999999"/>
    <s v="Credit/Debit Card"/>
    <s v="Amazon (FBA)"/>
    <s v="Shipped"/>
    <s v="Kerala"/>
  </r>
  <r>
    <s v="IN-AMD-100019"/>
    <x v="0"/>
    <x v="19"/>
    <s v="Electronics &amp; Mobiles"/>
    <s v="Smartwatch"/>
    <n v="3"/>
    <n v="13615.48"/>
    <n v="0"/>
    <n v="40846.44"/>
    <n v="12164.43"/>
    <s v="UPI"/>
    <s v="Merchant (FBM)"/>
    <s v="Delivered"/>
    <s v="Uttar Pradesh"/>
  </r>
  <r>
    <s v="IN-AMD-100020"/>
    <x v="0"/>
    <x v="20"/>
    <s v="Apparel &amp; Fashion"/>
    <s v="Saree with Unstitched Blouse"/>
    <n v="1"/>
    <n v="1375.81"/>
    <n v="0.05"/>
    <n v="1307.02"/>
    <n v="175.6"/>
    <s v="UPI"/>
    <s v="Amazon (FBA)"/>
    <s v="Delivered"/>
    <s v="West Bengal"/>
  </r>
  <r>
    <s v="IN-AMD-100021"/>
    <x v="0"/>
    <x v="21"/>
    <s v="Pantry &amp; Groceries"/>
    <s v="Organic Turmeric Powder"/>
    <n v="2"/>
    <n v="993.64"/>
    <n v="0.1"/>
    <n v="1788.55"/>
    <n v="625.14"/>
    <s v="UPI"/>
    <s v="Merchant (FBM)"/>
    <s v="Delivered"/>
    <s v="West Bengal"/>
  </r>
  <r>
    <s v="IN-AMD-100022"/>
    <x v="0"/>
    <x v="22"/>
    <s v="Apparel &amp; Fashion"/>
    <s v="Cotton Kurta Set"/>
    <n v="3"/>
    <n v="2486.5700000000002"/>
    <n v="0.15"/>
    <n v="6340.75"/>
    <n v="979.38"/>
    <s v="UPI"/>
    <s v="Amazon (FBA)"/>
    <s v="Delivered"/>
    <s v="Maharashtra"/>
  </r>
  <r>
    <s v="IN-AMD-100023"/>
    <x v="0"/>
    <x v="23"/>
    <s v="Pantry &amp; Groceries"/>
    <s v="Basmati Rice 5kg"/>
    <n v="4"/>
    <n v="612.4"/>
    <n v="0.2"/>
    <n v="1959.68"/>
    <n v="531.80999999999995"/>
    <s v="UPI"/>
    <s v="Amazon (FBA)"/>
    <s v="Delivered"/>
    <s v="West Bengal"/>
  </r>
  <r>
    <s v="IN-AMD-100024"/>
    <x v="0"/>
    <x v="24"/>
    <s v="Apparel &amp; Fashion"/>
    <s v="Sports Shoes"/>
    <n v="1"/>
    <n v="515.52"/>
    <n v="0"/>
    <n v="515.52"/>
    <n v="0"/>
    <s v="UPI"/>
    <s v="Amazon (FBA)"/>
    <s v="Cancelled"/>
    <s v="Maharashtra"/>
  </r>
  <r>
    <s v="IN-AMD-100025"/>
    <x v="0"/>
    <x v="25"/>
    <s v="Electronics &amp; Mobiles"/>
    <s v="Wireless Earbuds"/>
    <n v="4"/>
    <n v="19114.759999999998"/>
    <n v="0.15"/>
    <n v="64990.18"/>
    <n v="0"/>
    <s v="UPI"/>
    <s v="Amazon (FBA)"/>
    <s v="Returned"/>
    <s v="Karnataka"/>
  </r>
  <r>
    <s v="IN-AMD-100026"/>
    <x v="0"/>
    <x v="26"/>
    <s v="Beauty &amp; Personal Care"/>
    <s v="Matte Lipstick"/>
    <n v="2"/>
    <n v="1346.9"/>
    <n v="0"/>
    <n v="2693.8"/>
    <n v="765.81"/>
    <s v="UPI"/>
    <s v="Amazon (FBA)"/>
    <s v="Delivered"/>
    <s v="Tamil Nadu"/>
  </r>
  <r>
    <s v="IN-AMD-100027"/>
    <x v="0"/>
    <x v="27"/>
    <s v="Apparel &amp; Fashion"/>
    <s v="Cotton Kurta Set"/>
    <n v="4"/>
    <n v="2121.61"/>
    <n v="0"/>
    <n v="8486.44"/>
    <n v="1608.49"/>
    <s v="Cash on Delivery (COD)"/>
    <s v="Amazon (FBA)"/>
    <s v="Delivered"/>
    <s v="Delhi"/>
  </r>
  <r>
    <s v="IN-AMD-100028"/>
    <x v="0"/>
    <x v="28"/>
    <s v="Home &amp; Kitchen"/>
    <s v="Mixer Grinder 750W"/>
    <n v="3"/>
    <n v="7368.26"/>
    <n v="0"/>
    <n v="22104.78"/>
    <n v="0"/>
    <s v="UPI"/>
    <s v="Amazon (FBA)"/>
    <s v="Returned"/>
    <s v="Rajasthan"/>
  </r>
  <r>
    <s v="IN-AMD-100029"/>
    <x v="0"/>
    <x v="29"/>
    <s v="Pantry &amp; Groceries"/>
    <s v="Ghee 1L"/>
    <n v="3"/>
    <n v="498.83"/>
    <n v="0"/>
    <n v="1496.49"/>
    <n v="405.71"/>
    <s v="UPI"/>
    <s v="Seller Flex"/>
    <s v="Delivered"/>
    <s v="Delhi"/>
  </r>
  <r>
    <s v="IN-AMD-100030"/>
    <x v="0"/>
    <x v="30"/>
    <s v="Electronics &amp; Mobiles"/>
    <s v="Wireless Earbuds"/>
    <n v="3"/>
    <n v="5102.3999999999996"/>
    <n v="0"/>
    <n v="15307.2"/>
    <n v="1926.85"/>
    <s v="UPI"/>
    <s v="Amazon (FBA)"/>
    <s v="Delivered"/>
    <s v="Delhi"/>
  </r>
  <r>
    <s v="IN-AMD-100031"/>
    <x v="0"/>
    <x v="31"/>
    <s v="Electronics &amp; Mobiles"/>
    <s v="Wireless Earbuds"/>
    <n v="1"/>
    <n v="8145.82"/>
    <n v="0"/>
    <n v="8145.82"/>
    <n v="1398.91"/>
    <s v="UPI"/>
    <s v="Amazon (FBA)"/>
    <s v="Delivered"/>
    <s v="West Bengal"/>
  </r>
  <r>
    <s v="IN-AMD-100032"/>
    <x v="0"/>
    <x v="32"/>
    <s v="Home &amp; Kitchen"/>
    <s v="Water Purifier"/>
    <n v="4"/>
    <n v="7941.12"/>
    <n v="0.2"/>
    <n v="25411.58"/>
    <n v="3100.16"/>
    <s v="UPI"/>
    <s v="Amazon (FBA)"/>
    <s v="Delivered"/>
    <s v="Karnataka"/>
  </r>
  <r>
    <s v="IN-AMD-100033"/>
    <x v="0"/>
    <x v="33"/>
    <s v="Electronics &amp; Mobiles"/>
    <s v="Smartwatch"/>
    <n v="4"/>
    <n v="18273.37"/>
    <n v="0"/>
    <n v="73093.48"/>
    <n v="0"/>
    <s v="Net Banking"/>
    <s v="Seller Flex"/>
    <s v="Returned"/>
    <s v="West Bengal"/>
  </r>
  <r>
    <s v="IN-AMD-100034"/>
    <x v="0"/>
    <x v="34"/>
    <s v="Electronics &amp; Mobiles"/>
    <s v="Smartwatch"/>
    <n v="4"/>
    <n v="12275.75"/>
    <n v="0.05"/>
    <n v="46647.85"/>
    <n v="15066.98"/>
    <s v="Credit/Debit Card"/>
    <s v="Amazon (FBA)"/>
    <s v="Delivered"/>
    <s v="Karnataka"/>
  </r>
  <r>
    <s v="IN-AMD-100035"/>
    <x v="0"/>
    <x v="35"/>
    <s v="Electronics &amp; Mobiles"/>
    <s v="Smartwatch"/>
    <n v="2"/>
    <n v="16361.4"/>
    <n v="0.05"/>
    <n v="31086.66"/>
    <n v="6052"/>
    <s v="UPI"/>
    <s v="Amazon (FBA)"/>
    <s v="Delivered"/>
    <s v="Delhi"/>
  </r>
  <r>
    <s v="IN-AMD-100036"/>
    <x v="0"/>
    <x v="36"/>
    <s v="Electronics &amp; Mobiles"/>
    <s v="5G Smartphone"/>
    <n v="1"/>
    <n v="6494.28"/>
    <n v="0.25"/>
    <n v="4870.71"/>
    <n v="937.11"/>
    <s v="Credit/Debit Card"/>
    <s v="Seller Flex"/>
    <s v="Delivered"/>
    <s v="Kerala"/>
  </r>
  <r>
    <s v="IN-AMD-100037"/>
    <x v="0"/>
    <x v="37"/>
    <s v="Beauty &amp; Personal Care"/>
    <s v="Ayurvedic Hair Oil"/>
    <n v="1"/>
    <n v="695.53"/>
    <n v="0.05"/>
    <n v="660.75"/>
    <n v="94.1"/>
    <s v="UPI"/>
    <s v="Amazon (FBA)"/>
    <s v="Delivered"/>
    <s v="Tamil Nadu"/>
  </r>
  <r>
    <s v="IN-AMD-100038"/>
    <x v="0"/>
    <x v="38"/>
    <s v="Electronics &amp; Mobiles"/>
    <s v="Laptop Backpack"/>
    <n v="4"/>
    <n v="3204.83"/>
    <n v="0"/>
    <n v="12819.32"/>
    <n v="1663.59"/>
    <s v="Net Banking"/>
    <s v="Amazon (FBA)"/>
    <s v="Delivered"/>
    <s v="Kerala"/>
  </r>
  <r>
    <s v="IN-AMD-100039"/>
    <x v="0"/>
    <x v="39"/>
    <s v="Apparel &amp; Fashion"/>
    <s v="Cotton Kurta Set"/>
    <n v="1"/>
    <n v="2236.1999999999998"/>
    <n v="0.25"/>
    <n v="1677.15"/>
    <n v="292.16000000000003"/>
    <s v="UPI"/>
    <s v="Amazon (FBA)"/>
    <s v="Delivered"/>
    <s v="Delhi"/>
  </r>
  <r>
    <s v="IN-AMD-100040"/>
    <x v="0"/>
    <x v="40"/>
    <s v="Home &amp; Kitchen"/>
    <s v="Water Purifier"/>
    <n v="4"/>
    <n v="798.15"/>
    <n v="0.1"/>
    <n v="2873.34"/>
    <n v="912.79"/>
    <s v="Net Banking"/>
    <s v="Seller Flex"/>
    <s v="Delivered"/>
    <s v="Maharashtra"/>
  </r>
  <r>
    <s v="IN-AMD-100041"/>
    <x v="0"/>
    <x v="41"/>
    <s v="Apparel &amp; Fashion"/>
    <s v="Cotton Kurta Set"/>
    <n v="4"/>
    <n v="2604.9"/>
    <n v="0"/>
    <n v="10419.6"/>
    <n v="2692.89"/>
    <s v="Credit/Debit Card"/>
    <s v="Amazon (FBA)"/>
    <s v="Delivered"/>
    <s v="Telangana"/>
  </r>
  <r>
    <s v="IN-AMD-100042"/>
    <x v="0"/>
    <x v="42"/>
    <s v="Electronics &amp; Mobiles"/>
    <s v="5G Smartphone"/>
    <n v="4"/>
    <n v="12754.67"/>
    <n v="0"/>
    <n v="51018.68"/>
    <n v="6255.6"/>
    <s v="Cash on Delivery (COD)"/>
    <s v="Amazon (FBA)"/>
    <s v="Delivered"/>
    <s v="Karnataka"/>
  </r>
  <r>
    <s v="IN-AMD-100043"/>
    <x v="0"/>
    <x v="43"/>
    <s v="Beauty &amp; Personal Care"/>
    <s v="Ubtan Face Wash"/>
    <n v="3"/>
    <n v="1244"/>
    <n v="0"/>
    <n v="3732"/>
    <n v="970.98"/>
    <s v="UPI"/>
    <s v="Amazon (FBA)"/>
    <s v="Delivered"/>
    <s v="Telangana"/>
  </r>
  <r>
    <s v="IN-AMD-100044"/>
    <x v="0"/>
    <x v="44"/>
    <s v="Electronics &amp; Mobiles"/>
    <s v="Laptop Backpack"/>
    <n v="2"/>
    <n v="10761.13"/>
    <n v="0.1"/>
    <n v="19370.03"/>
    <n v="2549.59"/>
    <s v="Net Banking"/>
    <s v="Merchant (FBM)"/>
    <s v="Shipped"/>
    <s v="Tamil Nadu"/>
  </r>
  <r>
    <s v="IN-AMD-100045"/>
    <x v="0"/>
    <x v="45"/>
    <s v="Beauty &amp; Personal Care"/>
    <s v="Matte Lipstick"/>
    <n v="1"/>
    <n v="979.4"/>
    <n v="0.15"/>
    <n v="832.49"/>
    <n v="180.03"/>
    <s v="UPI"/>
    <s v="Amazon (FBA)"/>
    <s v="Delivered"/>
    <s v="Rajasthan"/>
  </r>
  <r>
    <s v="IN-AMD-100046"/>
    <x v="0"/>
    <x v="46"/>
    <s v="Beauty &amp; Personal Care"/>
    <s v="Ubtan Face Wash"/>
    <n v="2"/>
    <n v="875.51"/>
    <n v="0.05"/>
    <n v="1663.47"/>
    <n v="557.15"/>
    <s v="Amazon Pay Later"/>
    <s v="Amazon (FBA)"/>
    <s v="Delivered"/>
    <s v="Delhi"/>
  </r>
  <r>
    <s v="IN-AMD-100047"/>
    <x v="0"/>
    <x v="47"/>
    <s v="Apparel &amp; Fashion"/>
    <s v="Saree with Unstitched Blouse"/>
    <n v="3"/>
    <n v="1234.3499999999999"/>
    <n v="0.2"/>
    <n v="2962.44"/>
    <n v="783.04"/>
    <s v="UPI"/>
    <s v="Seller Flex"/>
    <s v="Delivered"/>
    <s v="Gujarat"/>
  </r>
  <r>
    <s v="IN-AMD-100048"/>
    <x v="0"/>
    <x v="48"/>
    <s v="Apparel &amp; Fashion"/>
    <s v="Men Denim Jeans"/>
    <n v="1"/>
    <n v="2201.42"/>
    <n v="0.05"/>
    <n v="2091.35"/>
    <n v="545.29999999999995"/>
    <s v="Credit/Debit Card"/>
    <s v="Amazon (FBA)"/>
    <s v="Shipped"/>
    <s v="Telangana"/>
  </r>
  <r>
    <s v="IN-AMD-100049"/>
    <x v="0"/>
    <x v="47"/>
    <s v="Apparel &amp; Fashion"/>
    <s v="Sports Shoes"/>
    <n v="4"/>
    <n v="2436.69"/>
    <n v="0.05"/>
    <n v="9259.42"/>
    <n v="2547.81"/>
    <s v="Credit/Debit Card"/>
    <s v="Amazon (FBA)"/>
    <s v="Delivered"/>
    <s v="Maharashtra"/>
  </r>
  <r>
    <s v="IN-AMD-100050"/>
    <x v="0"/>
    <x v="49"/>
    <s v="Apparel &amp; Fashion"/>
    <s v="Sports Shoes"/>
    <n v="2"/>
    <n v="1095.3599999999999"/>
    <n v="0"/>
    <n v="2190.7199999999998"/>
    <n v="332.87"/>
    <s v="UPI"/>
    <s v="Amazon (FBA)"/>
    <s v="Delivered"/>
    <s v="Telangana"/>
  </r>
  <r>
    <s v="IN-AMD-100051"/>
    <x v="0"/>
    <x v="50"/>
    <s v="Beauty &amp; Personal Care"/>
    <s v="Electric Trimmer"/>
    <n v="3"/>
    <n v="419.21"/>
    <n v="0"/>
    <n v="1257.6300000000001"/>
    <n v="0"/>
    <s v="UPI"/>
    <s v="Amazon (FBA)"/>
    <s v="Cancelled"/>
    <s v="Uttar Pradesh"/>
  </r>
  <r>
    <s v="IN-AMD-100052"/>
    <x v="0"/>
    <x v="51"/>
    <s v="Beauty &amp; Personal Care"/>
    <s v="Matte Lipstick"/>
    <n v="1"/>
    <n v="225.91"/>
    <n v="0.05"/>
    <n v="214.61"/>
    <n v="0"/>
    <s v="UPI"/>
    <s v="Amazon (FBA)"/>
    <s v="Cancelled"/>
    <s v="Rajasthan"/>
  </r>
  <r>
    <s v="IN-AMD-100053"/>
    <x v="0"/>
    <x v="52"/>
    <s v="Apparel &amp; Fashion"/>
    <s v="Printed T-Shirt"/>
    <n v="1"/>
    <n v="1894.13"/>
    <n v="0.25"/>
    <n v="1420.6"/>
    <n v="232.41"/>
    <s v="UPI"/>
    <s v="Seller Flex"/>
    <s v="Delivered"/>
    <s v="Delhi"/>
  </r>
  <r>
    <s v="IN-AMD-100054"/>
    <x v="0"/>
    <x v="53"/>
    <s v="Home &amp; Kitchen"/>
    <s v="Water Purifier"/>
    <n v="2"/>
    <n v="6327.78"/>
    <n v="0.05"/>
    <n v="12022.78"/>
    <n v="1506.74"/>
    <s v="Credit/Debit Card"/>
    <s v="Amazon (FBA)"/>
    <s v="Shipped"/>
    <s v="Tamil Nadu"/>
  </r>
  <r>
    <s v="IN-AMD-100055"/>
    <x v="0"/>
    <x v="54"/>
    <s v="Pantry &amp; Groceries"/>
    <s v="Filter Coffee Powder"/>
    <n v="2"/>
    <n v="324.89999999999998"/>
    <n v="0.1"/>
    <n v="584.82000000000005"/>
    <n v="115.94"/>
    <s v="Amazon Pay Later"/>
    <s v="Amazon (FBA)"/>
    <s v="Shipped"/>
    <s v="Telangana"/>
  </r>
  <r>
    <s v="IN-AMD-100056"/>
    <x v="0"/>
    <x v="19"/>
    <s v="Pantry &amp; Groceries"/>
    <s v="Basmati Rice 5kg"/>
    <n v="1"/>
    <n v="634.25"/>
    <n v="0"/>
    <n v="634.25"/>
    <n v="148.63999999999999"/>
    <s v="Credit/Debit Card"/>
    <s v="Amazon (FBA)"/>
    <s v="Delivered"/>
    <s v="Uttar Pradesh"/>
  </r>
  <r>
    <s v="IN-AMD-100057"/>
    <x v="0"/>
    <x v="55"/>
    <s v="Apparel &amp; Fashion"/>
    <s v="Sports Shoes"/>
    <n v="1"/>
    <n v="1076.5"/>
    <n v="0"/>
    <n v="1076.5"/>
    <n v="141.65"/>
    <s v="Cash on Delivery (COD)"/>
    <s v="Seller Flex"/>
    <s v="Delivered"/>
    <s v="Uttar Pradesh"/>
  </r>
  <r>
    <s v="IN-AMD-100058"/>
    <x v="0"/>
    <x v="56"/>
    <s v="Apparel &amp; Fashion"/>
    <s v="Cotton Kurta Set"/>
    <n v="3"/>
    <n v="2047.15"/>
    <n v="0.1"/>
    <n v="5527.31"/>
    <n v="1898.87"/>
    <s v="Credit/Debit Card"/>
    <s v="Amazon (FBA)"/>
    <s v="Delivered"/>
    <s v="Delhi"/>
  </r>
  <r>
    <s v="IN-AMD-100059"/>
    <x v="0"/>
    <x v="57"/>
    <s v="Electronics &amp; Mobiles"/>
    <s v="5G Smartphone"/>
    <n v="4"/>
    <n v="12885.74"/>
    <n v="0.1"/>
    <n v="46388.66"/>
    <n v="13730.38"/>
    <s v="Credit/Debit Card"/>
    <s v="Amazon (FBA)"/>
    <s v="Delivered"/>
    <s v="West Bengal"/>
  </r>
  <r>
    <s v="IN-AMD-100060"/>
    <x v="0"/>
    <x v="7"/>
    <s v="Pantry &amp; Groceries"/>
    <s v="Basmati Rice 5kg"/>
    <n v="4"/>
    <n v="222.94"/>
    <n v="0"/>
    <n v="891.76"/>
    <n v="258.32"/>
    <s v="Cash on Delivery (COD)"/>
    <s v="Amazon (FBA)"/>
    <s v="Delivered"/>
    <s v="Maharashtra"/>
  </r>
  <r>
    <s v="IN-AMD-100061"/>
    <x v="0"/>
    <x v="58"/>
    <s v="Electronics &amp; Mobiles"/>
    <s v="Laptop Backpack"/>
    <n v="3"/>
    <n v="3931.15"/>
    <n v="0.2"/>
    <n v="9434.76"/>
    <n v="3042.07"/>
    <s v="UPI"/>
    <s v="Amazon (FBA)"/>
    <s v="Delivered"/>
    <s v="Maharashtra"/>
  </r>
  <r>
    <s v="IN-AMD-100062"/>
    <x v="0"/>
    <x v="59"/>
    <s v="Home &amp; Kitchen"/>
    <s v="Induction Cooktop"/>
    <n v="1"/>
    <n v="5309.49"/>
    <n v="0.1"/>
    <n v="4778.54"/>
    <n v="1222.2"/>
    <s v="UPI"/>
    <s v="Amazon (FBA)"/>
    <s v="Delivered"/>
    <s v="Gujarat"/>
  </r>
  <r>
    <s v="IN-AMD-100063"/>
    <x v="0"/>
    <x v="60"/>
    <s v="Electronics &amp; Mobiles"/>
    <s v="Power Bank 20000mAh"/>
    <n v="2"/>
    <n v="23562.23"/>
    <n v="0.05"/>
    <n v="44768.24"/>
    <n v="9884.06"/>
    <s v="UPI"/>
    <s v="Merchant (FBM)"/>
    <s v="Delivered"/>
    <s v="Kerala"/>
  </r>
  <r>
    <s v="IN-AMD-100064"/>
    <x v="0"/>
    <x v="61"/>
    <s v="Electronics &amp; Mobiles"/>
    <s v="Laptop Backpack"/>
    <n v="2"/>
    <n v="4306.7"/>
    <n v="0.15"/>
    <n v="7321.39"/>
    <n v="1694.41"/>
    <s v="Credit/Debit Card"/>
    <s v="Amazon (FBA)"/>
    <s v="Delivered"/>
    <s v="Telangana"/>
  </r>
  <r>
    <s v="IN-AMD-100065"/>
    <x v="0"/>
    <x v="62"/>
    <s v="Apparel &amp; Fashion"/>
    <s v="Sports Shoes"/>
    <n v="1"/>
    <n v="1301.94"/>
    <n v="0"/>
    <n v="1301.94"/>
    <n v="215.24"/>
    <s v="UPI"/>
    <s v="Amazon (FBA)"/>
    <s v="Delivered"/>
    <s v="Maharashtra"/>
  </r>
  <r>
    <s v="IN-AMD-100066"/>
    <x v="0"/>
    <x v="63"/>
    <s v="Pantry &amp; Groceries"/>
    <s v="Ghee 1L"/>
    <n v="3"/>
    <n v="335.11"/>
    <n v="0.05"/>
    <n v="955.06"/>
    <n v="198.12"/>
    <s v="Cash on Delivery (COD)"/>
    <s v="Amazon (FBA)"/>
    <s v="Delivered"/>
    <s v="Tamil Nadu"/>
  </r>
  <r>
    <s v="IN-AMD-100067"/>
    <x v="0"/>
    <x v="64"/>
    <s v="Electronics &amp; Mobiles"/>
    <s v="Wireless Earbuds"/>
    <n v="1"/>
    <n v="21210.54"/>
    <n v="0.1"/>
    <n v="19089.490000000002"/>
    <n v="5793.01"/>
    <s v="UPI"/>
    <s v="Amazon (FBA)"/>
    <s v="Delivered"/>
    <s v="Karnataka"/>
  </r>
  <r>
    <s v="IN-AMD-100068"/>
    <x v="0"/>
    <x v="65"/>
    <s v="Home &amp; Kitchen"/>
    <s v="Mixer Grinder 750W"/>
    <n v="2"/>
    <n v="4655.8500000000004"/>
    <n v="0.15"/>
    <n v="7914.95"/>
    <n v="1864.01"/>
    <s v="Credit/Debit Card"/>
    <s v="Merchant (FBM)"/>
    <s v="Delivered"/>
    <s v="Tamil Nadu"/>
  </r>
  <r>
    <s v="IN-AMD-100069"/>
    <x v="0"/>
    <x v="66"/>
    <s v="Electronics &amp; Mobiles"/>
    <s v="Wireless Earbuds"/>
    <n v="1"/>
    <n v="25882.48"/>
    <n v="0.05"/>
    <n v="24588.36"/>
    <n v="0"/>
    <s v="UPI"/>
    <s v="Amazon (FBA)"/>
    <s v="Cancelled"/>
    <s v="Karnataka"/>
  </r>
  <r>
    <s v="IN-AMD-100070"/>
    <x v="0"/>
    <x v="67"/>
    <s v="Electronics &amp; Mobiles"/>
    <s v="Wireless Earbuds"/>
    <n v="1"/>
    <n v="25526.91"/>
    <n v="0.2"/>
    <n v="20421.53"/>
    <n v="6500.93"/>
    <s v="UPI"/>
    <s v="Seller Flex"/>
    <s v="Delivered"/>
    <s v="Maharashtra"/>
  </r>
  <r>
    <s v="IN-AMD-100071"/>
    <x v="0"/>
    <x v="68"/>
    <s v="Apparel &amp; Fashion"/>
    <s v="Printed T-Shirt"/>
    <n v="3"/>
    <n v="548.35"/>
    <n v="0.1"/>
    <n v="1480.55"/>
    <n v="399.03"/>
    <s v="UPI"/>
    <s v="Amazon (FBA)"/>
    <s v="Delivered"/>
    <s v="Karnataka"/>
  </r>
  <r>
    <s v="IN-AMD-100072"/>
    <x v="0"/>
    <x v="69"/>
    <s v="Apparel &amp; Fashion"/>
    <s v="Cotton Kurta Set"/>
    <n v="4"/>
    <n v="1698.83"/>
    <n v="0.15"/>
    <n v="5776.02"/>
    <n v="0"/>
    <s v="UPI"/>
    <s v="Amazon (FBA)"/>
    <s v="Cancelled"/>
    <s v="Gujarat"/>
  </r>
  <r>
    <s v="IN-AMD-100073"/>
    <x v="0"/>
    <x v="70"/>
    <s v="Electronics &amp; Mobiles"/>
    <s v="Smartwatch"/>
    <n v="2"/>
    <n v="9476.67"/>
    <n v="0.25"/>
    <n v="14215"/>
    <n v="4874.8599999999997"/>
    <s v="Cash on Delivery (COD)"/>
    <s v="Amazon (FBA)"/>
    <s v="Delivered"/>
    <s v="Maharashtra"/>
  </r>
  <r>
    <s v="IN-AMD-100074"/>
    <x v="0"/>
    <x v="71"/>
    <s v="Apparel &amp; Fashion"/>
    <s v="Saree with Unstitched Blouse"/>
    <n v="2"/>
    <n v="1761.2"/>
    <n v="0.15"/>
    <n v="2994.04"/>
    <n v="996.42"/>
    <s v="UPI"/>
    <s v="Amazon (FBA)"/>
    <s v="Delivered"/>
    <s v="Maharashtra"/>
  </r>
  <r>
    <s v="IN-AMD-100075"/>
    <x v="0"/>
    <x v="72"/>
    <s v="Electronics &amp; Mobiles"/>
    <s v="Wireless Earbuds"/>
    <n v="1"/>
    <n v="5759.42"/>
    <n v="0.05"/>
    <n v="5471.45"/>
    <n v="840.96"/>
    <s v="Cash on Delivery (COD)"/>
    <s v="Amazon (FBA)"/>
    <s v="Delivered"/>
    <s v="Karnataka"/>
  </r>
  <r>
    <s v="IN-AMD-100076"/>
    <x v="0"/>
    <x v="29"/>
    <s v="Apparel &amp; Fashion"/>
    <s v="Cotton Kurta Set"/>
    <n v="2"/>
    <n v="1861.35"/>
    <n v="0.1"/>
    <n v="3350.43"/>
    <n v="974.12"/>
    <s v="UPI"/>
    <s v="Amazon (FBA)"/>
    <s v="Delivered"/>
    <s v="Tamil Nadu"/>
  </r>
  <r>
    <s v="IN-AMD-100077"/>
    <x v="0"/>
    <x v="73"/>
    <s v="Pantry &amp; Groceries"/>
    <s v="Assorted Dry Fruits 500g"/>
    <n v="2"/>
    <n v="606.74"/>
    <n v="0.2"/>
    <n v="970.78"/>
    <n v="0"/>
    <s v="Credit/Debit Card"/>
    <s v="Amazon (FBA)"/>
    <s v="Returned"/>
    <s v="Maharashtra"/>
  </r>
  <r>
    <s v="IN-AMD-100078"/>
    <x v="0"/>
    <x v="74"/>
    <s v="Pantry &amp; Groceries"/>
    <s v="Basmati Rice 5kg"/>
    <n v="4"/>
    <n v="987.98"/>
    <n v="0.1"/>
    <n v="3556.73"/>
    <n v="1131.74"/>
    <s v="UPI"/>
    <s v="Merchant (FBM)"/>
    <s v="Delivered"/>
    <s v="Tamil Nadu"/>
  </r>
  <r>
    <s v="IN-AMD-100079"/>
    <x v="0"/>
    <x v="75"/>
    <s v="Apparel &amp; Fashion"/>
    <s v="Sports Shoes"/>
    <n v="2"/>
    <n v="979.37"/>
    <n v="0.1"/>
    <n v="1762.87"/>
    <n v="571.99"/>
    <s v="UPI"/>
    <s v="Amazon (FBA)"/>
    <s v="Delivered"/>
    <s v="Telangana"/>
  </r>
  <r>
    <s v="IN-AMD-100080"/>
    <x v="0"/>
    <x v="76"/>
    <s v="Home &amp; Kitchen"/>
    <s v="Stainless Steel Dinner Set"/>
    <n v="2"/>
    <n v="3916.08"/>
    <n v="0"/>
    <n v="7832.16"/>
    <n v="2392.25"/>
    <s v="UPI"/>
    <s v="Amazon (FBA)"/>
    <s v="Delivered"/>
    <s v="Tamil Nadu"/>
  </r>
  <r>
    <s v="IN-AMD-100081"/>
    <x v="0"/>
    <x v="77"/>
    <s v="Pantry &amp; Groceries"/>
    <s v="Basmati Rice 5kg"/>
    <n v="3"/>
    <n v="566.66999999999996"/>
    <n v="0.15"/>
    <n v="1445.01"/>
    <n v="0"/>
    <s v="UPI"/>
    <s v="Amazon (FBA)"/>
    <s v="Returned"/>
    <s v="Telangana"/>
  </r>
  <r>
    <s v="IN-AMD-100082"/>
    <x v="0"/>
    <x v="78"/>
    <s v="Electronics &amp; Mobiles"/>
    <s v="5G Smartphone"/>
    <n v="3"/>
    <n v="31262.080000000002"/>
    <n v="0.15"/>
    <n v="79718.3"/>
    <n v="14566.64"/>
    <s v="UPI"/>
    <s v="Amazon (FBA)"/>
    <s v="Delivered"/>
    <s v="Tamil Nadu"/>
  </r>
  <r>
    <s v="IN-AMD-100083"/>
    <x v="0"/>
    <x v="79"/>
    <s v="Beauty &amp; Personal Care"/>
    <s v="Sunscreen Gel SPF 50"/>
    <n v="3"/>
    <n v="1015.24"/>
    <n v="0.2"/>
    <n v="2436.58"/>
    <n v="0"/>
    <s v="Net Banking"/>
    <s v="Amazon (FBA)"/>
    <s v="Cancelled"/>
    <s v="Maharashtra"/>
  </r>
  <r>
    <s v="IN-AMD-100084"/>
    <x v="0"/>
    <x v="80"/>
    <s v="Pantry &amp; Groceries"/>
    <s v="Basmati Rice 5kg"/>
    <n v="3"/>
    <n v="699.27"/>
    <n v="0.15"/>
    <n v="1783.14"/>
    <n v="245.07"/>
    <s v="UPI"/>
    <s v="Amazon (FBA)"/>
    <s v="Delivered"/>
    <s v="Uttar Pradesh"/>
  </r>
  <r>
    <s v="IN-AMD-100085"/>
    <x v="0"/>
    <x v="81"/>
    <s v="Electronics &amp; Mobiles"/>
    <s v="Power Bank 20000mAh"/>
    <n v="3"/>
    <n v="24567.69"/>
    <n v="0.2"/>
    <n v="58962.46"/>
    <n v="18245.22"/>
    <s v="UPI"/>
    <s v="Merchant (FBM)"/>
    <s v="Delivered"/>
    <s v="Karnataka"/>
  </r>
  <r>
    <s v="IN-AMD-100086"/>
    <x v="0"/>
    <x v="82"/>
    <s v="Electronics &amp; Mobiles"/>
    <s v="5G Smartphone"/>
    <n v="4"/>
    <n v="27613.94"/>
    <n v="0"/>
    <n v="110455.76"/>
    <n v="0"/>
    <s v="UPI"/>
    <s v="Amazon (FBA)"/>
    <s v="Returned"/>
    <s v="Tamil Nadu"/>
  </r>
  <r>
    <s v="IN-AMD-100087"/>
    <x v="0"/>
    <x v="17"/>
    <s v="Pantry &amp; Groceries"/>
    <s v="Assorted Dry Fruits 500g"/>
    <n v="2"/>
    <n v="472.04"/>
    <n v="0.15"/>
    <n v="802.47"/>
    <n v="143.93"/>
    <s v="Amazon Pay Later"/>
    <s v="Amazon (FBA)"/>
    <s v="Delivered"/>
    <s v="Rajasthan"/>
  </r>
  <r>
    <s v="IN-AMD-100088"/>
    <x v="0"/>
    <x v="61"/>
    <s v="Apparel &amp; Fashion"/>
    <s v="Men Denim Jeans"/>
    <n v="1"/>
    <n v="841.42"/>
    <n v="0.25"/>
    <n v="631.05999999999995"/>
    <n v="174.02"/>
    <s v="UPI"/>
    <s v="Amazon (FBA)"/>
    <s v="Delivered"/>
    <s v="Karnataka"/>
  </r>
  <r>
    <s v="IN-AMD-100089"/>
    <x v="0"/>
    <x v="83"/>
    <s v="Electronics &amp; Mobiles"/>
    <s v="5G Smartphone"/>
    <n v="4"/>
    <n v="20922.21"/>
    <n v="0.15"/>
    <n v="71135.509999999995"/>
    <n v="8550.1200000000008"/>
    <s v="UPI"/>
    <s v="Amazon (FBA)"/>
    <s v="Delivered"/>
    <s v="West Bengal"/>
  </r>
  <r>
    <s v="IN-AMD-100090"/>
    <x v="0"/>
    <x v="84"/>
    <s v="Electronics &amp; Mobiles"/>
    <s v="Power Bank 20000mAh"/>
    <n v="1"/>
    <n v="13751.81"/>
    <n v="0.1"/>
    <n v="12376.63"/>
    <n v="2045.12"/>
    <s v="Net Banking"/>
    <s v="Seller Flex"/>
    <s v="Delivered"/>
    <s v="Tamil Nadu"/>
  </r>
  <r>
    <s v="IN-AMD-100091"/>
    <x v="0"/>
    <x v="85"/>
    <s v="Apparel &amp; Fashion"/>
    <s v="Saree with Unstitched Blouse"/>
    <n v="3"/>
    <n v="1444.24"/>
    <n v="0.2"/>
    <n v="3466.18"/>
    <n v="0"/>
    <s v="UPI"/>
    <s v="Merchant (FBM)"/>
    <s v="Cancelled"/>
    <s v="Kerala"/>
  </r>
  <r>
    <s v="IN-AMD-100092"/>
    <x v="0"/>
    <x v="86"/>
    <s v="Home &amp; Kitchen"/>
    <s v="Mixer Grinder 750W"/>
    <n v="2"/>
    <n v="977.44"/>
    <n v="0"/>
    <n v="1954.88"/>
    <n v="330.02"/>
    <s v="Net Banking"/>
    <s v="Merchant (FBM)"/>
    <s v="Delivered"/>
    <s v="Kerala"/>
  </r>
  <r>
    <s v="IN-AMD-100093"/>
    <x v="0"/>
    <x v="87"/>
    <s v="Home &amp; Kitchen"/>
    <s v="Induction Cooktop"/>
    <n v="3"/>
    <n v="3678.01"/>
    <n v="0"/>
    <n v="11034.03"/>
    <n v="2193.52"/>
    <s v="Credit/Debit Card"/>
    <s v="Amazon (FBA)"/>
    <s v="Delivered"/>
    <s v="Telangana"/>
  </r>
  <r>
    <s v="IN-AMD-100094"/>
    <x v="0"/>
    <x v="88"/>
    <s v="Pantry &amp; Groceries"/>
    <s v="Assorted Dry Fruits 500g"/>
    <n v="4"/>
    <n v="508.12"/>
    <n v="0.25"/>
    <n v="1524.36"/>
    <n v="0"/>
    <s v="UPI"/>
    <s v="Seller Flex"/>
    <s v="Cancelled"/>
    <s v="Karnataka"/>
  </r>
  <r>
    <s v="IN-AMD-100095"/>
    <x v="0"/>
    <x v="89"/>
    <s v="Electronics &amp; Mobiles"/>
    <s v="5G Smartphone"/>
    <n v="1"/>
    <n v="9297.49"/>
    <n v="0.1"/>
    <n v="8367.74"/>
    <n v="1011.78"/>
    <s v="UPI"/>
    <s v="Amazon (FBA)"/>
    <s v="Delivered"/>
    <s v="Rajasthan"/>
  </r>
  <r>
    <s v="IN-AMD-100096"/>
    <x v="0"/>
    <x v="90"/>
    <s v="Apparel &amp; Fashion"/>
    <s v="Sports Shoes"/>
    <n v="2"/>
    <n v="2868.03"/>
    <n v="0"/>
    <n v="5736.06"/>
    <n v="1343.13"/>
    <s v="Cash on Delivery (COD)"/>
    <s v="Amazon (FBA)"/>
    <s v="Delivered"/>
    <s v="West Bengal"/>
  </r>
  <r>
    <s v="IN-AMD-100097"/>
    <x v="0"/>
    <x v="91"/>
    <s v="Apparel &amp; Fashion"/>
    <s v="Cotton Kurta Set"/>
    <n v="4"/>
    <n v="681.42"/>
    <n v="0.05"/>
    <n v="2589.4"/>
    <n v="352.72"/>
    <s v="UPI"/>
    <s v="Seller Flex"/>
    <s v="Delivered"/>
    <s v="Rajasthan"/>
  </r>
  <r>
    <s v="IN-AMD-100098"/>
    <x v="0"/>
    <x v="92"/>
    <s v="Apparel &amp; Fashion"/>
    <s v="Men Denim Jeans"/>
    <n v="4"/>
    <n v="675.72"/>
    <n v="0.15"/>
    <n v="2297.4499999999998"/>
    <n v="656.33"/>
    <s v="Cash on Delivery (COD)"/>
    <s v="Amazon (FBA)"/>
    <s v="Delivered"/>
    <s v="Rajasthan"/>
  </r>
  <r>
    <s v="IN-AMD-100099"/>
    <x v="0"/>
    <x v="93"/>
    <s v="Electronics &amp; Mobiles"/>
    <s v="Wireless Earbuds"/>
    <n v="2"/>
    <n v="13799.73"/>
    <n v="0.15"/>
    <n v="23459.54"/>
    <n v="3146.48"/>
    <s v="UPI"/>
    <s v="Merchant (FBM)"/>
    <s v="Delivered"/>
    <s v="Delhi"/>
  </r>
  <r>
    <s v="IN-AMD-100100"/>
    <x v="0"/>
    <x v="94"/>
    <s v="Pantry &amp; Groceries"/>
    <s v="Basmati Rice 5kg"/>
    <n v="2"/>
    <n v="1100.67"/>
    <n v="0"/>
    <n v="2201.34"/>
    <n v="652.26"/>
    <s v="Cash on Delivery (COD)"/>
    <s v="Merchant (FBM)"/>
    <s v="Delivered"/>
    <s v="Maharashtra"/>
  </r>
  <r>
    <s v="IN-AMD-100101"/>
    <x v="0"/>
    <x v="95"/>
    <s v="Beauty &amp; Personal Care"/>
    <s v="Ubtan Face Wash"/>
    <n v="4"/>
    <n v="499.91"/>
    <n v="0.05"/>
    <n v="1899.66"/>
    <n v="254.86"/>
    <s v="UPI"/>
    <s v="Amazon (FBA)"/>
    <s v="Delivered"/>
    <s v="Tamil Nadu"/>
  </r>
  <r>
    <s v="IN-AMD-100102"/>
    <x v="0"/>
    <x v="47"/>
    <s v="Apparel &amp; Fashion"/>
    <s v="Printed T-Shirt"/>
    <n v="1"/>
    <n v="1178.95"/>
    <n v="0.15"/>
    <n v="1002.11"/>
    <n v="0"/>
    <s v="UPI"/>
    <s v="Amazon (FBA)"/>
    <s v="Returned"/>
    <s v="Maharashtra"/>
  </r>
  <r>
    <s v="IN-AMD-100103"/>
    <x v="0"/>
    <x v="96"/>
    <s v="Home &amp; Kitchen"/>
    <s v="Induction Cooktop"/>
    <n v="1"/>
    <n v="6853.36"/>
    <n v="0.25"/>
    <n v="5140.0200000000004"/>
    <n v="1044.24"/>
    <s v="UPI"/>
    <s v="Amazon (FBA)"/>
    <s v="Delivered"/>
    <s v="Tamil Nadu"/>
  </r>
  <r>
    <s v="IN-AMD-100104"/>
    <x v="0"/>
    <x v="97"/>
    <s v="Electronics &amp; Mobiles"/>
    <s v="5G Smartphone"/>
    <n v="4"/>
    <n v="4350.8900000000003"/>
    <n v="0.1"/>
    <n v="15663.2"/>
    <n v="2960.43"/>
    <s v="Net Banking"/>
    <s v="Amazon (FBA)"/>
    <s v="Delivered"/>
    <s v="Tamil Nadu"/>
  </r>
  <r>
    <s v="IN-AMD-100105"/>
    <x v="0"/>
    <x v="98"/>
    <s v="Apparel &amp; Fashion"/>
    <s v="Men Denim Jeans"/>
    <n v="4"/>
    <n v="979.42"/>
    <n v="0.1"/>
    <n v="3525.91"/>
    <n v="670.8"/>
    <s v="UPI"/>
    <s v="Amazon (FBA)"/>
    <s v="Delivered"/>
    <s v="Tamil Nadu"/>
  </r>
  <r>
    <s v="IN-AMD-100106"/>
    <x v="0"/>
    <x v="3"/>
    <s v="Home &amp; Kitchen"/>
    <s v="Induction Cooktop"/>
    <n v="3"/>
    <n v="7370.09"/>
    <n v="0.05"/>
    <n v="21004.76"/>
    <n v="3688.17"/>
    <s v="Cash on Delivery (COD)"/>
    <s v="Amazon (FBA)"/>
    <s v="Delivered"/>
    <s v="Maharashtra"/>
  </r>
  <r>
    <s v="IN-AMD-100107"/>
    <x v="0"/>
    <x v="99"/>
    <s v="Apparel &amp; Fashion"/>
    <s v="Saree with Unstitched Blouse"/>
    <n v="3"/>
    <n v="1726.92"/>
    <n v="0.1"/>
    <n v="4662.68"/>
    <n v="749.58"/>
    <s v="UPI"/>
    <s v="Amazon (FBA)"/>
    <s v="Delivered"/>
    <s v="Gujarat"/>
  </r>
  <r>
    <s v="IN-AMD-100108"/>
    <x v="0"/>
    <x v="100"/>
    <s v="Pantry &amp; Groceries"/>
    <s v="Basmati Rice 5kg"/>
    <n v="1"/>
    <n v="381.67"/>
    <n v="0"/>
    <n v="381.67"/>
    <n v="118.61"/>
    <s v="UPI"/>
    <s v="Amazon (FBA)"/>
    <s v="Delivered"/>
    <s v="Delhi"/>
  </r>
  <r>
    <s v="IN-AMD-100109"/>
    <x v="0"/>
    <x v="101"/>
    <s v="Home &amp; Kitchen"/>
    <s v="Water Purifier"/>
    <n v="3"/>
    <n v="7986.76"/>
    <n v="0.05"/>
    <n v="22762.27"/>
    <n v="5146.5200000000004"/>
    <s v="UPI"/>
    <s v="Amazon (FBA)"/>
    <s v="Delivered"/>
    <s v="Telangana"/>
  </r>
  <r>
    <s v="IN-AMD-100110"/>
    <x v="0"/>
    <x v="102"/>
    <s v="Apparel &amp; Fashion"/>
    <s v="Sports Shoes"/>
    <n v="1"/>
    <n v="1189.52"/>
    <n v="0.1"/>
    <n v="1070.57"/>
    <n v="153.05000000000001"/>
    <s v="Credit/Debit Card"/>
    <s v="Amazon (FBA)"/>
    <s v="Delivered"/>
    <s v="Maharashtra"/>
  </r>
  <r>
    <s v="IN-AMD-100111"/>
    <x v="0"/>
    <x v="103"/>
    <s v="Beauty &amp; Personal Care"/>
    <s v="Ayurvedic Hair Oil"/>
    <n v="2"/>
    <n v="448.2"/>
    <n v="0"/>
    <n v="896.4"/>
    <n v="276.39999999999998"/>
    <s v="UPI"/>
    <s v="Amazon (FBA)"/>
    <s v="Delivered"/>
    <s v="Telangana"/>
  </r>
  <r>
    <s v="IN-AMD-100112"/>
    <x v="0"/>
    <x v="104"/>
    <s v="Electronics &amp; Mobiles"/>
    <s v="Smartwatch"/>
    <n v="3"/>
    <n v="20915.21"/>
    <n v="0.05"/>
    <n v="59608.35"/>
    <n v="18954.900000000001"/>
    <s v="Net Banking"/>
    <s v="Amazon (FBA)"/>
    <s v="Delivered"/>
    <s v="Delhi"/>
  </r>
  <r>
    <s v="IN-AMD-100113"/>
    <x v="0"/>
    <x v="105"/>
    <s v="Apparel &amp; Fashion"/>
    <s v="Sports Shoes"/>
    <n v="1"/>
    <n v="712.73"/>
    <n v="0.25"/>
    <n v="534.54999999999995"/>
    <n v="177.69"/>
    <s v="UPI"/>
    <s v="Merchant (FBM)"/>
    <s v="Delivered"/>
    <s v="Telangana"/>
  </r>
  <r>
    <s v="IN-AMD-100114"/>
    <x v="0"/>
    <x v="106"/>
    <s v="Apparel &amp; Fashion"/>
    <s v="Saree with Unstitched Blouse"/>
    <n v="1"/>
    <n v="1876.77"/>
    <n v="0"/>
    <n v="1876.77"/>
    <n v="245.37"/>
    <s v="Cash on Delivery (COD)"/>
    <s v="Amazon (FBA)"/>
    <s v="Delivered"/>
    <s v="Kerala"/>
  </r>
  <r>
    <s v="IN-AMD-100115"/>
    <x v="0"/>
    <x v="107"/>
    <s v="Apparel &amp; Fashion"/>
    <s v="Men Denim Jeans"/>
    <n v="4"/>
    <n v="1160.57"/>
    <n v="0.05"/>
    <n v="4410.17"/>
    <n v="1010.21"/>
    <s v="UPI"/>
    <s v="Seller Flex"/>
    <s v="Delivered"/>
    <s v="Telangana"/>
  </r>
  <r>
    <s v="IN-AMD-100116"/>
    <x v="0"/>
    <x v="108"/>
    <s v="Beauty &amp; Personal Care"/>
    <s v="Electric Trimmer"/>
    <n v="1"/>
    <n v="494.37"/>
    <n v="0.1"/>
    <n v="444.93"/>
    <n v="0"/>
    <s v="Net Banking"/>
    <s v="Amazon (FBA)"/>
    <s v="Cancelled"/>
    <s v="Uttar Pradesh"/>
  </r>
  <r>
    <s v="IN-AMD-100117"/>
    <x v="0"/>
    <x v="109"/>
    <s v="Apparel &amp; Fashion"/>
    <s v="Men Denim Jeans"/>
    <n v="3"/>
    <n v="2523.0300000000002"/>
    <n v="0"/>
    <n v="7569.09"/>
    <n v="2375.23"/>
    <s v="Credit/Debit Card"/>
    <s v="Seller Flex"/>
    <s v="Delivered"/>
    <s v="Telangana"/>
  </r>
  <r>
    <s v="IN-AMD-100118"/>
    <x v="0"/>
    <x v="110"/>
    <s v="Beauty &amp; Personal Care"/>
    <s v="Sunscreen Gel SPF 50"/>
    <n v="4"/>
    <n v="1471.71"/>
    <n v="0.1"/>
    <n v="5298.16"/>
    <n v="1391.53"/>
    <s v="Credit/Debit Card"/>
    <s v="Amazon (FBA)"/>
    <s v="Delivered"/>
    <s v="Telangana"/>
  </r>
  <r>
    <s v="IN-AMD-100119"/>
    <x v="0"/>
    <x v="111"/>
    <s v="Home &amp; Kitchen"/>
    <s v="Stainless Steel Dinner Set"/>
    <n v="4"/>
    <n v="4795.76"/>
    <n v="0"/>
    <n v="19183.04"/>
    <n v="4321.7"/>
    <s v="Credit/Debit Card"/>
    <s v="Amazon (FBA)"/>
    <s v="Delivered"/>
    <s v="Tamil Nadu"/>
  </r>
  <r>
    <s v="IN-AMD-100120"/>
    <x v="0"/>
    <x v="112"/>
    <s v="Apparel &amp; Fashion"/>
    <s v="Men Denim Jeans"/>
    <n v="3"/>
    <n v="1087.18"/>
    <n v="0.1"/>
    <n v="2935.39"/>
    <n v="867.74"/>
    <s v="Net Banking"/>
    <s v="Merchant (FBM)"/>
    <s v="Delivered"/>
    <s v="West Bengal"/>
  </r>
  <r>
    <s v="IN-AMD-100121"/>
    <x v="0"/>
    <x v="113"/>
    <s v="Beauty &amp; Personal Care"/>
    <s v="Ubtan Face Wash"/>
    <n v="2"/>
    <n v="849.67"/>
    <n v="0.15"/>
    <n v="1444.44"/>
    <n v="327.25"/>
    <s v="UPI"/>
    <s v="Amazon (FBA)"/>
    <s v="Shipped"/>
    <s v="Tamil Nadu"/>
  </r>
  <r>
    <s v="IN-AMD-100122"/>
    <x v="0"/>
    <x v="114"/>
    <s v="Electronics &amp; Mobiles"/>
    <s v="Wireless Earbuds"/>
    <n v="3"/>
    <n v="14435.35"/>
    <n v="0.1"/>
    <n v="38975.449999999997"/>
    <n v="7237.24"/>
    <s v="UPI"/>
    <s v="Amazon (FBA)"/>
    <s v="Shipped"/>
    <s v="Uttar Pradesh"/>
  </r>
  <r>
    <s v="IN-AMD-100123"/>
    <x v="0"/>
    <x v="115"/>
    <s v="Electronics &amp; Mobiles"/>
    <s v="Laptop Backpack"/>
    <n v="3"/>
    <n v="9814.75"/>
    <n v="0"/>
    <n v="29444.25"/>
    <n v="7486.32"/>
    <s v="UPI"/>
    <s v="Merchant (FBM)"/>
    <s v="Delivered"/>
    <s v="Delhi"/>
  </r>
  <r>
    <s v="IN-AMD-100124"/>
    <x v="0"/>
    <x v="116"/>
    <s v="Apparel &amp; Fashion"/>
    <s v="Men Denim Jeans"/>
    <n v="4"/>
    <n v="1198.01"/>
    <n v="0.15"/>
    <n v="4073.23"/>
    <n v="967.74"/>
    <s v="Amazon Pay Later"/>
    <s v="Amazon (FBA)"/>
    <s v="Delivered"/>
    <s v="Rajasthan"/>
  </r>
  <r>
    <s v="IN-AMD-100125"/>
    <x v="0"/>
    <x v="117"/>
    <s v="Electronics &amp; Mobiles"/>
    <s v="Power Bank 20000mAh"/>
    <n v="3"/>
    <n v="1356.27"/>
    <n v="0"/>
    <n v="4068.81"/>
    <n v="944.8"/>
    <s v="UPI"/>
    <s v="Amazon (FBA)"/>
    <s v="Delivered"/>
    <s v="Tamil Nadu"/>
  </r>
  <r>
    <s v="IN-AMD-100126"/>
    <x v="0"/>
    <x v="118"/>
    <s v="Electronics &amp; Mobiles"/>
    <s v="5G Smartphone"/>
    <n v="2"/>
    <n v="11980.41"/>
    <n v="0.1"/>
    <n v="21564.74"/>
    <n v="3538.4"/>
    <s v="Net Banking"/>
    <s v="Seller Flex"/>
    <s v="Delivered"/>
    <s v="Karnataka"/>
  </r>
  <r>
    <s v="IN-AMD-100127"/>
    <x v="0"/>
    <x v="119"/>
    <s v="Home &amp; Kitchen"/>
    <s v="Cotton Bedsheet Double"/>
    <n v="2"/>
    <n v="1062.67"/>
    <n v="0.1"/>
    <n v="1912.81"/>
    <n v="601.49"/>
    <s v="UPI"/>
    <s v="Seller Flex"/>
    <s v="Delivered"/>
    <s v="Karnataka"/>
  </r>
  <r>
    <s v="IN-AMD-100128"/>
    <x v="0"/>
    <x v="120"/>
    <s v="Apparel &amp; Fashion"/>
    <s v="Men Denim Jeans"/>
    <n v="2"/>
    <n v="1315.69"/>
    <n v="0.15"/>
    <n v="2236.67"/>
    <n v="297.75"/>
    <s v="UPI"/>
    <s v="Amazon (FBA)"/>
    <s v="Delivered"/>
    <s v="Maharashtra"/>
  </r>
  <r>
    <s v="IN-AMD-100129"/>
    <x v="0"/>
    <x v="121"/>
    <s v="Apparel &amp; Fashion"/>
    <s v="Cotton Kurta Set"/>
    <n v="4"/>
    <n v="778.33"/>
    <n v="0.1"/>
    <n v="2801.99"/>
    <n v="370.73"/>
    <s v="Credit/Debit Card"/>
    <s v="Amazon (FBA)"/>
    <s v="Delivered"/>
    <s v="Maharashtra"/>
  </r>
  <r>
    <s v="IN-AMD-100130"/>
    <x v="0"/>
    <x v="122"/>
    <s v="Pantry &amp; Groceries"/>
    <s v="Assorted Dry Fruits 500g"/>
    <n v="3"/>
    <n v="1132.51"/>
    <n v="0.05"/>
    <n v="3227.65"/>
    <n v="491.18"/>
    <s v="Amazon Pay Later"/>
    <s v="Seller Flex"/>
    <s v="Shipped"/>
    <s v="Kerala"/>
  </r>
  <r>
    <s v="IN-AMD-100131"/>
    <x v="0"/>
    <x v="37"/>
    <s v="Home &amp; Kitchen"/>
    <s v="Cotton Bedsheet Double"/>
    <n v="1"/>
    <n v="4745.8500000000004"/>
    <n v="0.1"/>
    <n v="4271.2700000000004"/>
    <n v="0"/>
    <s v="Credit/Debit Card"/>
    <s v="Amazon (FBA)"/>
    <s v="Cancelled"/>
    <s v="Uttar Pradesh"/>
  </r>
  <r>
    <s v="IN-AMD-100132"/>
    <x v="0"/>
    <x v="123"/>
    <s v="Beauty &amp; Personal Care"/>
    <s v="Ubtan Face Wash"/>
    <n v="3"/>
    <n v="1386.17"/>
    <n v="0.1"/>
    <n v="3742.66"/>
    <n v="1208.9000000000001"/>
    <s v="UPI"/>
    <s v="Amazon (FBA)"/>
    <s v="Delivered"/>
    <s v="Maharashtra"/>
  </r>
  <r>
    <s v="IN-AMD-100133"/>
    <x v="0"/>
    <x v="124"/>
    <s v="Electronics &amp; Mobiles"/>
    <s v="5G Smartphone"/>
    <n v="2"/>
    <n v="9290.27"/>
    <n v="0.15"/>
    <n v="15793.46"/>
    <n v="0"/>
    <s v="Cash on Delivery (COD)"/>
    <s v="Amazon (FBA)"/>
    <s v="Cancelled"/>
    <s v="West Bengal"/>
  </r>
  <r>
    <s v="IN-AMD-100134"/>
    <x v="0"/>
    <x v="23"/>
    <s v="Home &amp; Kitchen"/>
    <s v="Stainless Steel Dinner Set"/>
    <n v="3"/>
    <n v="2702.84"/>
    <n v="0"/>
    <n v="8108.52"/>
    <n v="1504.01"/>
    <s v="Credit/Debit Card"/>
    <s v="Seller Flex"/>
    <s v="Delivered"/>
    <s v="Tamil Nadu"/>
  </r>
  <r>
    <s v="IN-AMD-100135"/>
    <x v="0"/>
    <x v="125"/>
    <s v="Beauty &amp; Personal Care"/>
    <s v="Ubtan Face Wash"/>
    <n v="4"/>
    <n v="831.34"/>
    <n v="0.15"/>
    <n v="2826.56"/>
    <n v="511.85"/>
    <s v="UPI"/>
    <s v="Amazon (FBA)"/>
    <s v="Delivered"/>
    <s v="Maharashtra"/>
  </r>
  <r>
    <s v="IN-AMD-100136"/>
    <x v="0"/>
    <x v="126"/>
    <s v="Home &amp; Kitchen"/>
    <s v="Mixer Grinder 750W"/>
    <n v="3"/>
    <n v="1771.28"/>
    <n v="0.05"/>
    <n v="5048.1499999999996"/>
    <n v="1076.6500000000001"/>
    <s v="Credit/Debit Card"/>
    <s v="Amazon (FBA)"/>
    <s v="Delivered"/>
    <s v="Delhi"/>
  </r>
  <r>
    <s v="IN-AMD-100137"/>
    <x v="0"/>
    <x v="127"/>
    <s v="Home &amp; Kitchen"/>
    <s v="Water Purifier"/>
    <n v="4"/>
    <n v="1216.05"/>
    <n v="0.15"/>
    <n v="4134.57"/>
    <n v="991.86"/>
    <s v="Net Banking"/>
    <s v="Merchant (FBM)"/>
    <s v="Delivered"/>
    <s v="Delhi"/>
  </r>
  <r>
    <s v="IN-AMD-100138"/>
    <x v="0"/>
    <x v="128"/>
    <s v="Apparel &amp; Fashion"/>
    <s v="Saree with Unstitched Blouse"/>
    <n v="1"/>
    <n v="1643.24"/>
    <n v="0.05"/>
    <n v="1561.08"/>
    <n v="306.08"/>
    <s v="UPI"/>
    <s v="Amazon (FBA)"/>
    <s v="Delivered"/>
    <s v="Karnataka"/>
  </r>
  <r>
    <s v="IN-AMD-100139"/>
    <x v="0"/>
    <x v="129"/>
    <s v="Electronics &amp; Mobiles"/>
    <s v="5G Smartphone"/>
    <n v="1"/>
    <n v="33437.93"/>
    <n v="0.15"/>
    <n v="28422.240000000002"/>
    <n v="9330.76"/>
    <s v="Amazon Pay Later"/>
    <s v="Merchant (FBM)"/>
    <s v="Delivered"/>
    <s v="Delhi"/>
  </r>
  <r>
    <s v="IN-AMD-100140"/>
    <x v="0"/>
    <x v="130"/>
    <s v="Apparel &amp; Fashion"/>
    <s v="Printed T-Shirt"/>
    <n v="4"/>
    <n v="1079.75"/>
    <n v="0.15"/>
    <n v="3671.15"/>
    <n v="481.32"/>
    <s v="UPI"/>
    <s v="Merchant (FBM)"/>
    <s v="Delivered"/>
    <s v="Uttar Pradesh"/>
  </r>
  <r>
    <s v="IN-AMD-100141"/>
    <x v="0"/>
    <x v="131"/>
    <s v="Apparel &amp; Fashion"/>
    <s v="Saree with Unstitched Blouse"/>
    <n v="3"/>
    <n v="2973.62"/>
    <n v="0.1"/>
    <n v="8028.77"/>
    <n v="2738.57"/>
    <s v="Credit/Debit Card"/>
    <s v="Seller Flex"/>
    <s v="Delivered"/>
    <s v="Tamil Nadu"/>
  </r>
  <r>
    <s v="IN-AMD-100142"/>
    <x v="0"/>
    <x v="132"/>
    <s v="Beauty &amp; Personal Care"/>
    <s v="Ayurvedic Hair Oil"/>
    <n v="2"/>
    <n v="1168.71"/>
    <n v="0.1"/>
    <n v="2103.6799999999998"/>
    <n v="527.97"/>
    <s v="UPI"/>
    <s v="Amazon (FBA)"/>
    <s v="Delivered"/>
    <s v="Karnataka"/>
  </r>
  <r>
    <s v="IN-AMD-100143"/>
    <x v="0"/>
    <x v="133"/>
    <s v="Electronics &amp; Mobiles"/>
    <s v="Laptop Backpack"/>
    <n v="4"/>
    <n v="18168.29"/>
    <n v="0.15"/>
    <n v="61772.19"/>
    <n v="20839.7"/>
    <s v="Cash on Delivery (COD)"/>
    <s v="Amazon (FBA)"/>
    <s v="Delivered"/>
    <s v="Telangana"/>
  </r>
  <r>
    <s v="IN-AMD-100144"/>
    <x v="0"/>
    <x v="134"/>
    <s v="Pantry &amp; Groceries"/>
    <s v="Basmati Rice 5kg"/>
    <n v="3"/>
    <n v="800.92"/>
    <n v="0.1"/>
    <n v="2162.48"/>
    <n v="605.51"/>
    <s v="Credit/Debit Card"/>
    <s v="Amazon (FBA)"/>
    <s v="Delivered"/>
    <s v="Rajasthan"/>
  </r>
  <r>
    <s v="IN-AMD-100145"/>
    <x v="0"/>
    <x v="135"/>
    <s v="Pantry &amp; Groceries"/>
    <s v="Basmati Rice 5kg"/>
    <n v="3"/>
    <n v="863.37"/>
    <n v="0.15"/>
    <n v="2201.59"/>
    <n v="340.97"/>
    <s v="UPI"/>
    <s v="Seller Flex"/>
    <s v="Delivered"/>
    <s v="Rajasthan"/>
  </r>
  <r>
    <s v="IN-AMD-100146"/>
    <x v="0"/>
    <x v="136"/>
    <s v="Electronics &amp; Mobiles"/>
    <s v="Wireless Earbuds"/>
    <n v="3"/>
    <n v="16341.67"/>
    <n v="0.15"/>
    <n v="41671.26"/>
    <n v="11646.88"/>
    <s v="Credit/Debit Card"/>
    <s v="Seller Flex"/>
    <s v="Shipped"/>
    <s v="Rajasthan"/>
  </r>
  <r>
    <s v="IN-AMD-100147"/>
    <x v="0"/>
    <x v="137"/>
    <s v="Apparel &amp; Fashion"/>
    <s v="Saree with Unstitched Blouse"/>
    <n v="2"/>
    <n v="360.67"/>
    <n v="0"/>
    <n v="721.34"/>
    <n v="247.28"/>
    <s v="UPI"/>
    <s v="Amazon (FBA)"/>
    <s v="Delivered"/>
    <s v="Tamil Nadu"/>
  </r>
  <r>
    <s v="IN-AMD-100148"/>
    <x v="0"/>
    <x v="138"/>
    <s v="Beauty &amp; Personal Care"/>
    <s v="Electric Trimmer"/>
    <n v="2"/>
    <n v="1192.99"/>
    <n v="0"/>
    <n v="2385.98"/>
    <n v="560.70000000000005"/>
    <s v="UPI"/>
    <s v="Amazon (FBA)"/>
    <s v="Delivered"/>
    <s v="Maharashtra"/>
  </r>
  <r>
    <s v="IN-AMD-100149"/>
    <x v="0"/>
    <x v="139"/>
    <s v="Pantry &amp; Groceries"/>
    <s v="Organic Turmeric Powder"/>
    <n v="2"/>
    <n v="223.69"/>
    <n v="0.25"/>
    <n v="335.54"/>
    <n v="108.01"/>
    <s v="Credit/Debit Card"/>
    <s v="Amazon (FBA)"/>
    <s v="Delivered"/>
    <s v="Telangana"/>
  </r>
  <r>
    <s v="IN-AMD-100150"/>
    <x v="0"/>
    <x v="118"/>
    <s v="Apparel &amp; Fashion"/>
    <s v="Saree with Unstitched Blouse"/>
    <n v="4"/>
    <n v="941.27"/>
    <n v="0.2"/>
    <n v="3012.06"/>
    <n v="1047.25"/>
    <s v="Credit/Debit Card"/>
    <s v="Amazon (FBA)"/>
    <s v="Delivered"/>
    <s v="Uttar Pradesh"/>
  </r>
  <r>
    <s v="IN-AMD-100151"/>
    <x v="0"/>
    <x v="140"/>
    <s v="Apparel &amp; Fashion"/>
    <s v="Sports Shoes"/>
    <n v="4"/>
    <n v="1748.8"/>
    <n v="0.1"/>
    <n v="6295.68"/>
    <n v="1245.6500000000001"/>
    <s v="UPI"/>
    <s v="Seller Flex"/>
    <s v="Delivered"/>
    <s v="Rajasthan"/>
  </r>
  <r>
    <s v="IN-AMD-100152"/>
    <x v="0"/>
    <x v="141"/>
    <s v="Apparel &amp; Fashion"/>
    <s v="Sports Shoes"/>
    <n v="2"/>
    <n v="2168.5100000000002"/>
    <n v="0"/>
    <n v="4337.0200000000004"/>
    <n v="931.93"/>
    <s v="Net Banking"/>
    <s v="Amazon (FBA)"/>
    <s v="Delivered"/>
    <s v="Delhi"/>
  </r>
  <r>
    <s v="IN-AMD-100153"/>
    <x v="0"/>
    <x v="142"/>
    <s v="Home &amp; Kitchen"/>
    <s v="Stainless Steel Dinner Set"/>
    <n v="4"/>
    <n v="5031.72"/>
    <n v="0.2"/>
    <n v="16101.5"/>
    <n v="2950.28"/>
    <s v="UPI"/>
    <s v="Amazon (FBA)"/>
    <s v="Delivered"/>
    <s v="Rajasthan"/>
  </r>
  <r>
    <s v="IN-AMD-100154"/>
    <x v="0"/>
    <x v="143"/>
    <s v="Electronics &amp; Mobiles"/>
    <s v="5G Smartphone"/>
    <n v="2"/>
    <n v="32699.4"/>
    <n v="0.15"/>
    <n v="55588.98"/>
    <n v="18498.95"/>
    <s v="UPI"/>
    <s v="Amazon (FBA)"/>
    <s v="Delivered"/>
    <s v="Maharashtra"/>
  </r>
  <r>
    <s v="IN-AMD-100155"/>
    <x v="0"/>
    <x v="144"/>
    <s v="Home &amp; Kitchen"/>
    <s v="Induction Cooktop"/>
    <n v="4"/>
    <n v="5994.23"/>
    <n v="0.25"/>
    <n v="17982.689999999999"/>
    <n v="4748.9799999999996"/>
    <s v="UPI"/>
    <s v="Amazon (FBA)"/>
    <s v="Delivered"/>
    <s v="Delhi"/>
  </r>
  <r>
    <s v="IN-AMD-100156"/>
    <x v="0"/>
    <x v="145"/>
    <s v="Electronics &amp; Mobiles"/>
    <s v="Power Bank 20000mAh"/>
    <n v="3"/>
    <n v="34352.080000000002"/>
    <n v="0"/>
    <n v="103056.24"/>
    <n v="30315.3"/>
    <s v="UPI"/>
    <s v="Amazon (FBA)"/>
    <s v="Delivered"/>
    <s v="Telangana"/>
  </r>
  <r>
    <s v="IN-AMD-100157"/>
    <x v="0"/>
    <x v="146"/>
    <s v="Electronics &amp; Mobiles"/>
    <s v="5G Smartphone"/>
    <n v="2"/>
    <n v="34698.97"/>
    <n v="0"/>
    <n v="69397.94"/>
    <n v="11507.9"/>
    <s v="UPI"/>
    <s v="Amazon (FBA)"/>
    <s v="Delivered"/>
    <s v="Uttar Pradesh"/>
  </r>
  <r>
    <s v="IN-AMD-100158"/>
    <x v="0"/>
    <x v="147"/>
    <s v="Apparel &amp; Fashion"/>
    <s v="Cotton Kurta Set"/>
    <n v="4"/>
    <n v="2818.03"/>
    <n v="0.1"/>
    <n v="10144.91"/>
    <n v="2219.1799999999998"/>
    <s v="Cash on Delivery (COD)"/>
    <s v="Amazon (FBA)"/>
    <s v="Delivered"/>
    <s v="Karnataka"/>
  </r>
  <r>
    <s v="IN-AMD-100159"/>
    <x v="0"/>
    <x v="148"/>
    <s v="Apparel &amp; Fashion"/>
    <s v="Saree with Unstitched Blouse"/>
    <n v="3"/>
    <n v="965.36"/>
    <n v="0.2"/>
    <n v="2316.86"/>
    <n v="617.46"/>
    <s v="UPI"/>
    <s v="Amazon (FBA)"/>
    <s v="Delivered"/>
    <s v="Delhi"/>
  </r>
  <r>
    <s v="IN-AMD-100160"/>
    <x v="0"/>
    <x v="149"/>
    <s v="Apparel &amp; Fashion"/>
    <s v="Saree with Unstitched Blouse"/>
    <n v="3"/>
    <n v="580.46"/>
    <n v="0.25"/>
    <n v="1306.04"/>
    <n v="377.78"/>
    <s v="UPI"/>
    <s v="Amazon (FBA)"/>
    <s v="Delivered"/>
    <s v="Maharashtra"/>
  </r>
  <r>
    <s v="IN-AMD-100161"/>
    <x v="0"/>
    <x v="150"/>
    <s v="Apparel &amp; Fashion"/>
    <s v="Cotton Kurta Set"/>
    <n v="4"/>
    <n v="2946.36"/>
    <n v="0.05"/>
    <n v="11196.17"/>
    <n v="3035.1"/>
    <s v="Credit/Debit Card"/>
    <s v="Amazon (FBA)"/>
    <s v="Delivered"/>
    <s v="Rajasthan"/>
  </r>
  <r>
    <s v="IN-AMD-100162"/>
    <x v="0"/>
    <x v="151"/>
    <s v="Apparel &amp; Fashion"/>
    <s v="Saree with Unstitched Blouse"/>
    <n v="3"/>
    <n v="1067.55"/>
    <n v="0"/>
    <n v="3202.65"/>
    <n v="907.03"/>
    <s v="Cash on Delivery (COD)"/>
    <s v="Merchant (FBM)"/>
    <s v="Delivered"/>
    <s v="Tamil Nadu"/>
  </r>
  <r>
    <s v="IN-AMD-100163"/>
    <x v="0"/>
    <x v="152"/>
    <s v="Electronics &amp; Mobiles"/>
    <s v="Laptop Backpack"/>
    <n v="1"/>
    <n v="24376.82"/>
    <n v="0"/>
    <n v="24376.82"/>
    <n v="6377.6"/>
    <s v="Cash on Delivery (COD)"/>
    <s v="Merchant (FBM)"/>
    <s v="Delivered"/>
    <s v="Gujarat"/>
  </r>
  <r>
    <s v="IN-AMD-100164"/>
    <x v="0"/>
    <x v="153"/>
    <s v="Apparel &amp; Fashion"/>
    <s v="Sports Shoes"/>
    <n v="2"/>
    <n v="1632"/>
    <n v="0.2"/>
    <n v="2611.1999999999998"/>
    <n v="429.95"/>
    <s v="UPI"/>
    <s v="Amazon (FBA)"/>
    <s v="Delivered"/>
    <s v="Delhi"/>
  </r>
  <r>
    <s v="IN-AMD-100165"/>
    <x v="0"/>
    <x v="154"/>
    <s v="Pantry &amp; Groceries"/>
    <s v="Ghee 1L"/>
    <n v="2"/>
    <n v="575.07000000000005"/>
    <n v="0.05"/>
    <n v="1092.6300000000001"/>
    <n v="268.27999999999997"/>
    <s v="Cash on Delivery (COD)"/>
    <s v="Seller Flex"/>
    <s v="Delivered"/>
    <s v="Karnataka"/>
  </r>
  <r>
    <s v="IN-AMD-100166"/>
    <x v="0"/>
    <x v="17"/>
    <s v="Apparel &amp; Fashion"/>
    <s v="Printed T-Shirt"/>
    <n v="3"/>
    <n v="2981.11"/>
    <n v="0.2"/>
    <n v="7154.66"/>
    <n v="2330.59"/>
    <s v="Net Banking"/>
    <s v="Amazon (FBA)"/>
    <s v="Delivered"/>
    <s v="Tamil Nadu"/>
  </r>
  <r>
    <s v="IN-AMD-100167"/>
    <x v="0"/>
    <x v="155"/>
    <s v="Apparel &amp; Fashion"/>
    <s v="Cotton Kurta Set"/>
    <n v="4"/>
    <n v="463.86"/>
    <n v="0.05"/>
    <n v="1762.67"/>
    <n v="0"/>
    <s v="UPI"/>
    <s v="Amazon (FBA)"/>
    <s v="Cancelled"/>
    <s v="Telangana"/>
  </r>
  <r>
    <s v="IN-AMD-100168"/>
    <x v="0"/>
    <x v="156"/>
    <s v="Home &amp; Kitchen"/>
    <s v="Induction Cooktop"/>
    <n v="1"/>
    <n v="2662.64"/>
    <n v="0"/>
    <n v="2662.64"/>
    <n v="464.35"/>
    <s v="Credit/Debit Card"/>
    <s v="Amazon (FBA)"/>
    <s v="Delivered"/>
    <s v="Kerala"/>
  </r>
  <r>
    <s v="IN-AMD-100169"/>
    <x v="0"/>
    <x v="157"/>
    <s v="Pantry &amp; Groceries"/>
    <s v="Ghee 1L"/>
    <n v="4"/>
    <n v="519.38"/>
    <n v="0.1"/>
    <n v="1869.77"/>
    <n v="413.8"/>
    <s v="Net Banking"/>
    <s v="Merchant (FBM)"/>
    <s v="Delivered"/>
    <s v="Karnataka"/>
  </r>
  <r>
    <s v="IN-AMD-100170"/>
    <x v="0"/>
    <x v="158"/>
    <s v="Electronics &amp; Mobiles"/>
    <s v="Laptop Backpack"/>
    <n v="2"/>
    <n v="10922.87"/>
    <n v="0.05"/>
    <n v="20753.45"/>
    <n v="2840.26"/>
    <s v="Amazon Pay Later"/>
    <s v="Amazon (FBA)"/>
    <s v="Delivered"/>
    <s v="Maharashtra"/>
  </r>
  <r>
    <s v="IN-AMD-100171"/>
    <x v="0"/>
    <x v="159"/>
    <s v="Home &amp; Kitchen"/>
    <s v="Mixer Grinder 750W"/>
    <n v="3"/>
    <n v="972.04"/>
    <n v="0.05"/>
    <n v="2770.31"/>
    <n v="573.91"/>
    <s v="UPI"/>
    <s v="Amazon (FBA)"/>
    <s v="Delivered"/>
    <s v="Maharashtra"/>
  </r>
  <r>
    <s v="IN-AMD-100172"/>
    <x v="0"/>
    <x v="77"/>
    <s v="Home &amp; Kitchen"/>
    <s v="Mixer Grinder 750W"/>
    <n v="1"/>
    <n v="794.39"/>
    <n v="0.2"/>
    <n v="635.51"/>
    <n v="137.21"/>
    <s v="Net Banking"/>
    <s v="Seller Flex"/>
    <s v="Delivered"/>
    <s v="Karnataka"/>
  </r>
  <r>
    <s v="IN-AMD-100173"/>
    <x v="0"/>
    <x v="100"/>
    <s v="Home &amp; Kitchen"/>
    <s v="Cotton Bedsheet Double"/>
    <n v="3"/>
    <n v="5520.36"/>
    <n v="0.05"/>
    <n v="15733.03"/>
    <n v="4861.57"/>
    <s v="Cash on Delivery (COD)"/>
    <s v="Amazon (FBA)"/>
    <s v="Delivered"/>
    <s v="Uttar Pradesh"/>
  </r>
  <r>
    <s v="IN-AMD-100174"/>
    <x v="0"/>
    <x v="160"/>
    <s v="Electronics &amp; Mobiles"/>
    <s v="Laptop Backpack"/>
    <n v="1"/>
    <n v="34757.879999999997"/>
    <n v="0.15"/>
    <n v="29544.2"/>
    <n v="0"/>
    <s v="Cash on Delivery (COD)"/>
    <s v="Amazon (FBA)"/>
    <s v="Returned"/>
    <s v="Telangana"/>
  </r>
  <r>
    <s v="IN-AMD-100175"/>
    <x v="0"/>
    <x v="161"/>
    <s v="Home &amp; Kitchen"/>
    <s v="Stainless Steel Dinner Set"/>
    <n v="3"/>
    <n v="3570.4"/>
    <n v="0"/>
    <n v="10711.2"/>
    <n v="1753.42"/>
    <s v="UPI"/>
    <s v="Amazon (FBA)"/>
    <s v="Delivered"/>
    <s v="Delhi"/>
  </r>
  <r>
    <s v="IN-AMD-100176"/>
    <x v="0"/>
    <x v="162"/>
    <s v="Electronics &amp; Mobiles"/>
    <s v="Wireless Earbuds"/>
    <n v="4"/>
    <n v="4207.0600000000004"/>
    <n v="0.05"/>
    <n v="15986.83"/>
    <n v="2685.08"/>
    <s v="Credit/Debit Card"/>
    <s v="Amazon (FBA)"/>
    <s v="Delivered"/>
    <s v="Kerala"/>
  </r>
  <r>
    <s v="IN-AMD-100177"/>
    <x v="0"/>
    <x v="163"/>
    <s v="Home &amp; Kitchen"/>
    <s v="Induction Cooktop"/>
    <n v="2"/>
    <n v="719.49"/>
    <n v="0.1"/>
    <n v="1295.08"/>
    <n v="426.96"/>
    <s v="UPI"/>
    <s v="Amazon (FBA)"/>
    <s v="Delivered"/>
    <s v="Delhi"/>
  </r>
  <r>
    <s v="IN-AMD-100178"/>
    <x v="0"/>
    <x v="148"/>
    <s v="Home &amp; Kitchen"/>
    <s v="Water Purifier"/>
    <n v="3"/>
    <n v="6332.68"/>
    <n v="0"/>
    <n v="18998.04"/>
    <n v="6169.33"/>
    <s v="Credit/Debit Card"/>
    <s v="Merchant (FBM)"/>
    <s v="Shipped"/>
    <s v="Tamil Nadu"/>
  </r>
  <r>
    <s v="IN-AMD-100179"/>
    <x v="0"/>
    <x v="164"/>
    <s v="Electronics &amp; Mobiles"/>
    <s v="Smartwatch"/>
    <n v="3"/>
    <n v="10867.81"/>
    <n v="0.05"/>
    <n v="30973.26"/>
    <n v="10573.74"/>
    <s v="Cash on Delivery (COD)"/>
    <s v="Seller Flex"/>
    <s v="Delivered"/>
    <s v="Gujarat"/>
  </r>
  <r>
    <s v="IN-AMD-100180"/>
    <x v="0"/>
    <x v="165"/>
    <s v="Beauty &amp; Personal Care"/>
    <s v="Sunscreen Gel SPF 50"/>
    <n v="1"/>
    <n v="448"/>
    <n v="0.15"/>
    <n v="380.8"/>
    <n v="119.33"/>
    <s v="UPI"/>
    <s v="Amazon (FBA)"/>
    <s v="Shipped"/>
    <s v="Maharashtra"/>
  </r>
  <r>
    <s v="IN-AMD-100181"/>
    <x v="0"/>
    <x v="166"/>
    <s v="Electronics &amp; Mobiles"/>
    <s v="Smartwatch"/>
    <n v="4"/>
    <n v="15317.1"/>
    <n v="0"/>
    <n v="61268.4"/>
    <n v="15056.47"/>
    <s v="UPI"/>
    <s v="Amazon (FBA)"/>
    <s v="Delivered"/>
    <s v="Uttar Pradesh"/>
  </r>
  <r>
    <s v="IN-AMD-100182"/>
    <x v="0"/>
    <x v="167"/>
    <s v="Beauty &amp; Personal Care"/>
    <s v="Ubtan Face Wash"/>
    <n v="4"/>
    <n v="289.25"/>
    <n v="0"/>
    <n v="1157"/>
    <n v="292.29000000000002"/>
    <s v="UPI"/>
    <s v="Amazon (FBA)"/>
    <s v="Delivered"/>
    <s v="Tamil Nadu"/>
  </r>
  <r>
    <s v="IN-AMD-100183"/>
    <x v="0"/>
    <x v="168"/>
    <s v="Apparel &amp; Fashion"/>
    <s v="Men Denim Jeans"/>
    <n v="1"/>
    <n v="2803.45"/>
    <n v="0"/>
    <n v="2803.45"/>
    <n v="0"/>
    <s v="Credit/Debit Card"/>
    <s v="Amazon (FBA)"/>
    <s v="Returned"/>
    <s v="Delhi"/>
  </r>
  <r>
    <s v="IN-AMD-100184"/>
    <x v="0"/>
    <x v="169"/>
    <s v="Electronics &amp; Mobiles"/>
    <s v="Smartwatch"/>
    <n v="4"/>
    <n v="2234.85"/>
    <n v="0.2"/>
    <n v="7151.52"/>
    <n v="875.71"/>
    <s v="Credit/Debit Card"/>
    <s v="Seller Flex"/>
    <s v="Delivered"/>
    <s v="Delhi"/>
  </r>
  <r>
    <s v="IN-AMD-100185"/>
    <x v="0"/>
    <x v="120"/>
    <s v="Electronics &amp; Mobiles"/>
    <s v="Wireless Earbuds"/>
    <n v="2"/>
    <n v="8822.2999999999993"/>
    <n v="0.15"/>
    <n v="14997.91"/>
    <n v="3507.19"/>
    <s v="Credit/Debit Card"/>
    <s v="Amazon (FBA)"/>
    <s v="Shipped"/>
    <s v="Telangana"/>
  </r>
  <r>
    <s v="IN-AMD-100186"/>
    <x v="0"/>
    <x v="170"/>
    <s v="Pantry &amp; Groceries"/>
    <s v="Assorted Dry Fruits 500g"/>
    <n v="3"/>
    <n v="295.08999999999997"/>
    <n v="0.15"/>
    <n v="752.48"/>
    <n v="242.45"/>
    <s v="Cash on Delivery (COD)"/>
    <s v="Amazon (FBA)"/>
    <s v="Shipped"/>
    <s v="Tamil Nadu"/>
  </r>
  <r>
    <s v="IN-AMD-100187"/>
    <x v="0"/>
    <x v="171"/>
    <s v="Electronics &amp; Mobiles"/>
    <s v="5G Smartphone"/>
    <n v="1"/>
    <n v="29321.37"/>
    <n v="0.05"/>
    <n v="27855.3"/>
    <n v="4039.39"/>
    <s v="Cash on Delivery (COD)"/>
    <s v="Amazon (FBA)"/>
    <s v="Delivered"/>
    <s v="Uttar Pradesh"/>
  </r>
  <r>
    <s v="IN-AMD-100188"/>
    <x v="0"/>
    <x v="172"/>
    <s v="Electronics &amp; Mobiles"/>
    <s v="Wireless Earbuds"/>
    <n v="4"/>
    <n v="4615.18"/>
    <n v="0"/>
    <n v="18460.72"/>
    <n v="3101.95"/>
    <s v="Credit/Debit Card"/>
    <s v="Amazon (FBA)"/>
    <s v="Delivered"/>
    <s v="Delhi"/>
  </r>
  <r>
    <s v="IN-AMD-100189"/>
    <x v="0"/>
    <x v="173"/>
    <s v="Apparel &amp; Fashion"/>
    <s v="Men Denim Jeans"/>
    <n v="2"/>
    <n v="2278.41"/>
    <n v="0"/>
    <n v="4556.82"/>
    <n v="729.27"/>
    <s v="UPI"/>
    <s v="Amazon (FBA)"/>
    <s v="Delivered"/>
    <s v="Delhi"/>
  </r>
  <r>
    <s v="IN-AMD-100190"/>
    <x v="0"/>
    <x v="174"/>
    <s v="Home &amp; Kitchen"/>
    <s v="Stainless Steel Dinner Set"/>
    <n v="2"/>
    <n v="5383.91"/>
    <n v="0.1"/>
    <n v="9691.0400000000009"/>
    <n v="1189.44"/>
    <s v="Cash on Delivery (COD)"/>
    <s v="Amazon (FBA)"/>
    <s v="Delivered"/>
    <s v="Tamil Nadu"/>
  </r>
  <r>
    <s v="IN-AMD-100191"/>
    <x v="0"/>
    <x v="175"/>
    <s v="Apparel &amp; Fashion"/>
    <s v="Saree with Unstitched Blouse"/>
    <n v="4"/>
    <n v="1687.88"/>
    <n v="0.15"/>
    <n v="5738.79"/>
    <n v="871.98"/>
    <s v="Net Banking"/>
    <s v="Amazon (FBA)"/>
    <s v="Delivered"/>
    <s v="Delhi"/>
  </r>
  <r>
    <s v="IN-AMD-100192"/>
    <x v="0"/>
    <x v="176"/>
    <s v="Electronics &amp; Mobiles"/>
    <s v="5G Smartphone"/>
    <n v="4"/>
    <n v="16396.490000000002"/>
    <n v="0.05"/>
    <n v="62306.66"/>
    <n v="13972.2"/>
    <s v="Cash on Delivery (COD)"/>
    <s v="Merchant (FBM)"/>
    <s v="Delivered"/>
    <s v="Gujarat"/>
  </r>
  <r>
    <s v="IN-AMD-100193"/>
    <x v="0"/>
    <x v="177"/>
    <s v="Electronics &amp; Mobiles"/>
    <s v="Wireless Earbuds"/>
    <n v="1"/>
    <n v="10962.14"/>
    <n v="0.1"/>
    <n v="9865.93"/>
    <n v="3010.43"/>
    <s v="UPI"/>
    <s v="Amazon (FBA)"/>
    <s v="Delivered"/>
    <s v="Gujarat"/>
  </r>
  <r>
    <s v="IN-AMD-100194"/>
    <x v="0"/>
    <x v="178"/>
    <s v="Electronics &amp; Mobiles"/>
    <s v="Laptop Backpack"/>
    <n v="4"/>
    <n v="5930.76"/>
    <n v="0"/>
    <n v="23723.040000000001"/>
    <n v="3066.26"/>
    <s v="Credit/Debit Card"/>
    <s v="Amazon (FBA)"/>
    <s v="Delivered"/>
    <s v="Maharashtra"/>
  </r>
  <r>
    <s v="IN-AMD-100195"/>
    <x v="0"/>
    <x v="179"/>
    <s v="Electronics &amp; Mobiles"/>
    <s v="Smartwatch"/>
    <n v="1"/>
    <n v="10758.29"/>
    <n v="0.05"/>
    <n v="10220.379999999999"/>
    <n v="2216.02"/>
    <s v="Cash on Delivery (COD)"/>
    <s v="Amazon (FBA)"/>
    <s v="Delivered"/>
    <s v="Maharashtra"/>
  </r>
  <r>
    <s v="IN-AMD-100196"/>
    <x v="0"/>
    <x v="180"/>
    <s v="Apparel &amp; Fashion"/>
    <s v="Saree with Unstitched Blouse"/>
    <n v="3"/>
    <n v="1402.91"/>
    <n v="0.15"/>
    <n v="3577.42"/>
    <n v="0"/>
    <s v="Credit/Debit Card"/>
    <s v="Amazon (FBA)"/>
    <s v="Returned"/>
    <s v="Karnataka"/>
  </r>
  <r>
    <s v="IN-AMD-100197"/>
    <x v="0"/>
    <x v="181"/>
    <s v="Home &amp; Kitchen"/>
    <s v="Cotton Bedsheet Double"/>
    <n v="2"/>
    <n v="7131.42"/>
    <n v="0.15"/>
    <n v="12123.41"/>
    <n v="0"/>
    <s v="UPI"/>
    <s v="Amazon (FBA)"/>
    <s v="Returned"/>
    <s v="Maharashtra"/>
  </r>
  <r>
    <s v="IN-AMD-100198"/>
    <x v="0"/>
    <x v="182"/>
    <s v="Electronics &amp; Mobiles"/>
    <s v="5G Smartphone"/>
    <n v="1"/>
    <n v="13232.69"/>
    <n v="0"/>
    <n v="13232.69"/>
    <n v="1822.78"/>
    <s v="Net Banking"/>
    <s v="Seller Flex"/>
    <s v="Shipped"/>
    <s v="Tamil Nadu"/>
  </r>
  <r>
    <s v="IN-AMD-100199"/>
    <x v="0"/>
    <x v="55"/>
    <s v="Apparel &amp; Fashion"/>
    <s v="Men Denim Jeans"/>
    <n v="2"/>
    <n v="527.87"/>
    <n v="0.2"/>
    <n v="844.59"/>
    <n v="230.28"/>
    <s v="UPI"/>
    <s v="Amazon (FBA)"/>
    <s v="Shipped"/>
    <s v="Maharashtra"/>
  </r>
  <r>
    <s v="IN-AMD-100200"/>
    <x v="0"/>
    <x v="149"/>
    <s v="Apparel &amp; Fashion"/>
    <s v="Men Denim Jeans"/>
    <n v="3"/>
    <n v="1245.4100000000001"/>
    <n v="0"/>
    <n v="3736.23"/>
    <n v="1041.93"/>
    <s v="Amazon Pay Later"/>
    <s v="Seller Flex"/>
    <s v="Delivered"/>
    <s v="West Bengal"/>
  </r>
  <r>
    <s v="IN-AMD-100201"/>
    <x v="0"/>
    <x v="139"/>
    <s v="Pantry &amp; Groceries"/>
    <s v="Organic Turmeric Powder"/>
    <n v="4"/>
    <n v="307.72000000000003"/>
    <n v="0.2"/>
    <n v="984.7"/>
    <n v="337.46"/>
    <s v="Credit/Debit Card"/>
    <s v="Merchant (FBM)"/>
    <s v="Delivered"/>
    <s v="Uttar Pradesh"/>
  </r>
  <r>
    <s v="IN-AMD-100202"/>
    <x v="0"/>
    <x v="107"/>
    <s v="Pantry &amp; Groceries"/>
    <s v="Filter Coffee Powder"/>
    <n v="1"/>
    <n v="807.41"/>
    <n v="0.1"/>
    <n v="726.67"/>
    <n v="92.44"/>
    <s v="UPI"/>
    <s v="Amazon (FBA)"/>
    <s v="Delivered"/>
    <s v="Karnataka"/>
  </r>
  <r>
    <s v="IN-AMD-100203"/>
    <x v="0"/>
    <x v="183"/>
    <s v="Beauty &amp; Personal Care"/>
    <s v="Ubtan Face Wash"/>
    <n v="4"/>
    <n v="377.56"/>
    <n v="0.05"/>
    <n v="1434.73"/>
    <n v="436.88"/>
    <s v="UPI"/>
    <s v="Amazon (FBA)"/>
    <s v="Delivered"/>
    <s v="Karnataka"/>
  </r>
  <r>
    <s v="IN-AMD-100204"/>
    <x v="0"/>
    <x v="184"/>
    <s v="Electronics &amp; Mobiles"/>
    <s v="Wireless Earbuds"/>
    <n v="2"/>
    <n v="20853.25"/>
    <n v="0.05"/>
    <n v="39621.17"/>
    <n v="10360.709999999999"/>
    <s v="UPI"/>
    <s v="Amazon (FBA)"/>
    <s v="Delivered"/>
    <s v="Karnataka"/>
  </r>
  <r>
    <s v="IN-AMD-100205"/>
    <x v="0"/>
    <x v="185"/>
    <s v="Electronics &amp; Mobiles"/>
    <s v="Laptop Backpack"/>
    <n v="1"/>
    <n v="14116.14"/>
    <n v="0.2"/>
    <n v="11292.91"/>
    <n v="1539.27"/>
    <s v="UPI"/>
    <s v="Amazon (FBA)"/>
    <s v="Delivered"/>
    <s v="Kerala"/>
  </r>
  <r>
    <s v="IN-AMD-100206"/>
    <x v="0"/>
    <x v="186"/>
    <s v="Apparel &amp; Fashion"/>
    <s v="Sports Shoes"/>
    <n v="3"/>
    <n v="1157.33"/>
    <n v="0"/>
    <n v="3471.99"/>
    <n v="688.33"/>
    <s v="Net Banking"/>
    <s v="Seller Flex"/>
    <s v="Delivered"/>
    <s v="Gujarat"/>
  </r>
  <r>
    <s v="IN-AMD-100207"/>
    <x v="0"/>
    <x v="187"/>
    <s v="Electronics &amp; Mobiles"/>
    <s v="Power Bank 20000mAh"/>
    <n v="3"/>
    <n v="6431.88"/>
    <n v="0.1"/>
    <n v="17366.080000000002"/>
    <n v="0"/>
    <s v="Credit/Debit Card"/>
    <s v="Amazon (FBA)"/>
    <s v="Cancelled"/>
    <s v="Tamil Nadu"/>
  </r>
  <r>
    <s v="IN-AMD-100208"/>
    <x v="0"/>
    <x v="188"/>
    <s v="Apparel &amp; Fashion"/>
    <s v="Men Denim Jeans"/>
    <n v="4"/>
    <n v="626.66999999999996"/>
    <n v="0.05"/>
    <n v="2381.35"/>
    <n v="314.83999999999997"/>
    <s v="Cash on Delivery (COD)"/>
    <s v="Seller Flex"/>
    <s v="Delivered"/>
    <s v="Delhi"/>
  </r>
  <r>
    <s v="IN-AMD-100209"/>
    <x v="0"/>
    <x v="123"/>
    <s v="Beauty &amp; Personal Care"/>
    <s v="Sunscreen Gel SPF 50"/>
    <n v="3"/>
    <n v="1328.67"/>
    <n v="0.2"/>
    <n v="3188.81"/>
    <n v="900.22"/>
    <s v="UPI"/>
    <s v="Amazon (FBA)"/>
    <s v="Delivered"/>
    <s v="Delhi"/>
  </r>
  <r>
    <s v="IN-AMD-100210"/>
    <x v="0"/>
    <x v="189"/>
    <s v="Beauty &amp; Personal Care"/>
    <s v="Matte Lipstick"/>
    <n v="3"/>
    <n v="245.01"/>
    <n v="0"/>
    <n v="735.03"/>
    <n v="235.95"/>
    <s v="UPI"/>
    <s v="Amazon (FBA)"/>
    <s v="Shipped"/>
    <s v="Tamil Nadu"/>
  </r>
  <r>
    <s v="IN-AMD-100211"/>
    <x v="0"/>
    <x v="190"/>
    <s v="Beauty &amp; Personal Care"/>
    <s v="Matte Lipstick"/>
    <n v="4"/>
    <n v="234.82"/>
    <n v="0.1"/>
    <n v="845.35"/>
    <n v="207.94"/>
    <s v="UPI"/>
    <s v="Amazon (FBA)"/>
    <s v="Delivered"/>
    <s v="Tamil Nadu"/>
  </r>
  <r>
    <s v="IN-AMD-100212"/>
    <x v="0"/>
    <x v="191"/>
    <s v="Apparel &amp; Fashion"/>
    <s v="Sports Shoes"/>
    <n v="4"/>
    <n v="2724.02"/>
    <n v="0.05"/>
    <n v="10351.280000000001"/>
    <n v="2863.17"/>
    <s v="Net Banking"/>
    <s v="Amazon (FBA)"/>
    <s v="Delivered"/>
    <s v="Maharashtra"/>
  </r>
  <r>
    <s v="IN-AMD-100213"/>
    <x v="0"/>
    <x v="192"/>
    <s v="Home &amp; Kitchen"/>
    <s v="Cotton Bedsheet Double"/>
    <n v="1"/>
    <n v="6372.96"/>
    <n v="0.1"/>
    <n v="5735.66"/>
    <n v="1518.73"/>
    <s v="UPI"/>
    <s v="Seller Flex"/>
    <s v="Delivered"/>
    <s v="Delhi"/>
  </r>
  <r>
    <s v="IN-AMD-100214"/>
    <x v="0"/>
    <x v="193"/>
    <s v="Apparel &amp; Fashion"/>
    <s v="Men Denim Jeans"/>
    <n v="1"/>
    <n v="2545.11"/>
    <n v="0"/>
    <n v="2545.11"/>
    <n v="339.41"/>
    <s v="Cash on Delivery (COD)"/>
    <s v="Amazon (FBA)"/>
    <s v="Delivered"/>
    <s v="Kerala"/>
  </r>
  <r>
    <s v="IN-AMD-100215"/>
    <x v="0"/>
    <x v="42"/>
    <s v="Electronics &amp; Mobiles"/>
    <s v="5G Smartphone"/>
    <n v="4"/>
    <n v="15132.49"/>
    <n v="0.05"/>
    <n v="57503.46"/>
    <n v="11139.89"/>
    <s v="UPI"/>
    <s v="Merchant (FBM)"/>
    <s v="Delivered"/>
    <s v="Delhi"/>
  </r>
  <r>
    <s v="IN-AMD-100216"/>
    <x v="0"/>
    <x v="194"/>
    <s v="Home &amp; Kitchen"/>
    <s v="Induction Cooktop"/>
    <n v="2"/>
    <n v="691.07"/>
    <n v="0"/>
    <n v="1382.14"/>
    <n v="433.42"/>
    <s v="UPI"/>
    <s v="Amazon (FBA)"/>
    <s v="Delivered"/>
    <s v="Telangana"/>
  </r>
  <r>
    <s v="IN-AMD-100217"/>
    <x v="0"/>
    <x v="150"/>
    <s v="Electronics &amp; Mobiles"/>
    <s v="Smartwatch"/>
    <n v="2"/>
    <n v="28569.19"/>
    <n v="0.25"/>
    <n v="42853.78"/>
    <n v="12879.21"/>
    <s v="Cash on Delivery (COD)"/>
    <s v="Seller Flex"/>
    <s v="Delivered"/>
    <s v="Rajasthan"/>
  </r>
  <r>
    <s v="IN-AMD-100218"/>
    <x v="0"/>
    <x v="195"/>
    <s v="Apparel &amp; Fashion"/>
    <s v="Printed T-Shirt"/>
    <n v="1"/>
    <n v="1326.91"/>
    <n v="0"/>
    <n v="1326.91"/>
    <n v="263.88"/>
    <s v="UPI"/>
    <s v="Amazon (FBA)"/>
    <s v="Delivered"/>
    <s v="Tamil Nadu"/>
  </r>
  <r>
    <s v="IN-AMD-100219"/>
    <x v="0"/>
    <x v="196"/>
    <s v="Apparel &amp; Fashion"/>
    <s v="Cotton Kurta Set"/>
    <n v="1"/>
    <n v="2929.49"/>
    <n v="0.25"/>
    <n v="2197.12"/>
    <n v="526.83000000000004"/>
    <s v="UPI"/>
    <s v="Seller Flex"/>
    <s v="Delivered"/>
    <s v="Tamil Nadu"/>
  </r>
  <r>
    <s v="IN-AMD-100220"/>
    <x v="0"/>
    <x v="192"/>
    <s v="Home &amp; Kitchen"/>
    <s v="Water Purifier"/>
    <n v="4"/>
    <n v="1184.76"/>
    <n v="0.05"/>
    <n v="4502.09"/>
    <n v="1502.84"/>
    <s v="UPI"/>
    <s v="Amazon (FBA)"/>
    <s v="Delivered"/>
    <s v="Karnataka"/>
  </r>
  <r>
    <s v="IN-AMD-100221"/>
    <x v="0"/>
    <x v="140"/>
    <s v="Beauty &amp; Personal Care"/>
    <s v="Ubtan Face Wash"/>
    <n v="2"/>
    <n v="1344.92"/>
    <n v="0"/>
    <n v="2689.84"/>
    <n v="928.93"/>
    <s v="Cash on Delivery (COD)"/>
    <s v="Amazon (FBA)"/>
    <s v="Delivered"/>
    <s v="Karnataka"/>
  </r>
  <r>
    <s v="IN-AMD-100222"/>
    <x v="0"/>
    <x v="197"/>
    <s v="Apparel &amp; Fashion"/>
    <s v="Cotton Kurta Set"/>
    <n v="4"/>
    <n v="1521.43"/>
    <n v="0"/>
    <n v="6085.72"/>
    <n v="1856.39"/>
    <s v="Credit/Debit Card"/>
    <s v="Amazon (FBA)"/>
    <s v="Delivered"/>
    <s v="Tamil Nadu"/>
  </r>
  <r>
    <s v="IN-AMD-100223"/>
    <x v="0"/>
    <x v="93"/>
    <s v="Beauty &amp; Personal Care"/>
    <s v="Sunscreen Gel SPF 50"/>
    <n v="1"/>
    <n v="599.41"/>
    <n v="0.1"/>
    <n v="539.47"/>
    <n v="99.08"/>
    <s v="Credit/Debit Card"/>
    <s v="Amazon (FBA)"/>
    <s v="Delivered"/>
    <s v="Uttar Pradesh"/>
  </r>
  <r>
    <s v="IN-AMD-100224"/>
    <x v="0"/>
    <x v="70"/>
    <s v="Electronics &amp; Mobiles"/>
    <s v="Power Bank 20000mAh"/>
    <n v="3"/>
    <n v="32315.43"/>
    <n v="0.1"/>
    <n v="87251.66"/>
    <n v="12474.78"/>
    <s v="UPI"/>
    <s v="Merchant (FBM)"/>
    <s v="Delivered"/>
    <s v="Delhi"/>
  </r>
  <r>
    <s v="IN-AMD-100225"/>
    <x v="0"/>
    <x v="198"/>
    <s v="Apparel &amp; Fashion"/>
    <s v="Saree with Unstitched Blouse"/>
    <n v="3"/>
    <n v="2540.38"/>
    <n v="0.1"/>
    <n v="6859.03"/>
    <n v="2237.09"/>
    <s v="UPI"/>
    <s v="Amazon (FBA)"/>
    <s v="Delivered"/>
    <s v="Maharashtra"/>
  </r>
  <r>
    <s v="IN-AMD-100226"/>
    <x v="0"/>
    <x v="47"/>
    <s v="Home &amp; Kitchen"/>
    <s v="Induction Cooktop"/>
    <n v="3"/>
    <n v="2030.44"/>
    <n v="0"/>
    <n v="6091.32"/>
    <n v="1656.74"/>
    <s v="UPI"/>
    <s v="Amazon (FBA)"/>
    <s v="Delivered"/>
    <s v="Tamil Nadu"/>
  </r>
  <r>
    <s v="IN-AMD-100227"/>
    <x v="0"/>
    <x v="12"/>
    <s v="Home &amp; Kitchen"/>
    <s v="Cotton Bedsheet Double"/>
    <n v="4"/>
    <n v="4683.6000000000004"/>
    <n v="0.05"/>
    <n v="17797.68"/>
    <n v="5557.94"/>
    <s v="UPI"/>
    <s v="Seller Flex"/>
    <s v="Delivered"/>
    <s v="Tamil Nadu"/>
  </r>
  <r>
    <s v="IN-AMD-100228"/>
    <x v="0"/>
    <x v="199"/>
    <s v="Pantry &amp; Groceries"/>
    <s v="Assorted Dry Fruits 500g"/>
    <n v="2"/>
    <n v="299.02999999999997"/>
    <n v="0.05"/>
    <n v="568.16"/>
    <n v="78.27"/>
    <s v="Cash on Delivery (COD)"/>
    <s v="Amazon (FBA)"/>
    <s v="Shipped"/>
    <s v="Maharashtra"/>
  </r>
  <r>
    <s v="IN-AMD-100229"/>
    <x v="0"/>
    <x v="200"/>
    <s v="Electronics &amp; Mobiles"/>
    <s v="Power Bank 20000mAh"/>
    <n v="1"/>
    <n v="20858.43"/>
    <n v="0.15"/>
    <n v="17729.669999999998"/>
    <n v="4423.6099999999997"/>
    <s v="Cash on Delivery (COD)"/>
    <s v="Amazon (FBA)"/>
    <s v="Delivered"/>
    <s v="Maharashtra"/>
  </r>
  <r>
    <s v="IN-AMD-100230"/>
    <x v="0"/>
    <x v="201"/>
    <s v="Home &amp; Kitchen"/>
    <s v="Water Purifier"/>
    <n v="2"/>
    <n v="3665.35"/>
    <n v="0.05"/>
    <n v="6964.16"/>
    <n v="2235.58"/>
    <s v="UPI"/>
    <s v="Seller Flex"/>
    <s v="Delivered"/>
    <s v="Karnataka"/>
  </r>
  <r>
    <s v="IN-AMD-100231"/>
    <x v="0"/>
    <x v="202"/>
    <s v="Home &amp; Kitchen"/>
    <s v="Induction Cooktop"/>
    <n v="2"/>
    <n v="6586.98"/>
    <n v="0.1"/>
    <n v="11856.56"/>
    <n v="1590.14"/>
    <s v="UPI"/>
    <s v="Amazon (FBA)"/>
    <s v="Delivered"/>
    <s v="Uttar Pradesh"/>
  </r>
  <r>
    <s v="IN-AMD-100232"/>
    <x v="0"/>
    <x v="139"/>
    <s v="Pantry &amp; Groceries"/>
    <s v="Organic Turmeric Powder"/>
    <n v="1"/>
    <n v="708.45"/>
    <n v="0"/>
    <n v="708.45"/>
    <n v="236.83"/>
    <s v="UPI"/>
    <s v="Amazon (FBA)"/>
    <s v="Delivered"/>
    <s v="Maharashtra"/>
  </r>
  <r>
    <s v="IN-AMD-100233"/>
    <x v="0"/>
    <x v="46"/>
    <s v="Electronics &amp; Mobiles"/>
    <s v="Smartwatch"/>
    <n v="2"/>
    <n v="3741.82"/>
    <n v="0.15"/>
    <n v="6361.09"/>
    <n v="1726.22"/>
    <s v="Net Banking"/>
    <s v="Merchant (FBM)"/>
    <s v="Delivered"/>
    <s v="Delhi"/>
  </r>
  <r>
    <s v="IN-AMD-100234"/>
    <x v="0"/>
    <x v="203"/>
    <s v="Beauty &amp; Personal Care"/>
    <s v="Electric Trimmer"/>
    <n v="3"/>
    <n v="587.52"/>
    <n v="0"/>
    <n v="1762.56"/>
    <n v="360.77"/>
    <s v="UPI"/>
    <s v="Amazon (FBA)"/>
    <s v="Delivered"/>
    <s v="Maharashtra"/>
  </r>
  <r>
    <s v="IN-AMD-100235"/>
    <x v="0"/>
    <x v="204"/>
    <s v="Home &amp; Kitchen"/>
    <s v="Stainless Steel Dinner Set"/>
    <n v="1"/>
    <n v="5780.31"/>
    <n v="0.25"/>
    <n v="4335.2299999999996"/>
    <n v="1195.0999999999999"/>
    <s v="Credit/Debit Card"/>
    <s v="Amazon (FBA)"/>
    <s v="Delivered"/>
    <s v="Delhi"/>
  </r>
  <r>
    <s v="IN-AMD-100236"/>
    <x v="0"/>
    <x v="205"/>
    <s v="Electronics &amp; Mobiles"/>
    <s v="Wireless Earbuds"/>
    <n v="3"/>
    <n v="12122.3"/>
    <n v="0.1"/>
    <n v="32730.21"/>
    <n v="9304.9699999999993"/>
    <s v="UPI"/>
    <s v="Seller Flex"/>
    <s v="Delivered"/>
    <s v="Telangana"/>
  </r>
  <r>
    <s v="IN-AMD-100237"/>
    <x v="0"/>
    <x v="206"/>
    <s v="Apparel &amp; Fashion"/>
    <s v="Sports Shoes"/>
    <n v="4"/>
    <n v="2831.81"/>
    <n v="0"/>
    <n v="11327.24"/>
    <n v="3016.72"/>
    <s v="Credit/Debit Card"/>
    <s v="Seller Flex"/>
    <s v="Delivered"/>
    <s v="Delhi"/>
  </r>
  <r>
    <s v="IN-AMD-100238"/>
    <x v="0"/>
    <x v="47"/>
    <s v="Apparel &amp; Fashion"/>
    <s v="Men Denim Jeans"/>
    <n v="3"/>
    <n v="788.91"/>
    <n v="0.15"/>
    <n v="2011.72"/>
    <n v="577.64"/>
    <s v="UPI"/>
    <s v="Amazon (FBA)"/>
    <s v="Delivered"/>
    <s v="West Bengal"/>
  </r>
  <r>
    <s v="IN-AMD-100239"/>
    <x v="0"/>
    <x v="207"/>
    <s v="Home &amp; Kitchen"/>
    <s v="Stainless Steel Dinner Set"/>
    <n v="4"/>
    <n v="5105.78"/>
    <n v="0.15"/>
    <n v="17359.650000000001"/>
    <n v="2614.8200000000002"/>
    <s v="Cash on Delivery (COD)"/>
    <s v="Amazon (FBA)"/>
    <s v="Delivered"/>
    <s v="Kerala"/>
  </r>
  <r>
    <s v="IN-AMD-100240"/>
    <x v="0"/>
    <x v="208"/>
    <s v="Beauty &amp; Personal Care"/>
    <s v="Ayurvedic Hair Oil"/>
    <n v="4"/>
    <n v="1433.82"/>
    <n v="0.15"/>
    <n v="4874.99"/>
    <n v="1189.1500000000001"/>
    <s v="UPI"/>
    <s v="Seller Flex"/>
    <s v="Delivered"/>
    <s v="Karnataka"/>
  </r>
  <r>
    <s v="IN-AMD-100241"/>
    <x v="0"/>
    <x v="209"/>
    <s v="Home &amp; Kitchen"/>
    <s v="Induction Cooktop"/>
    <n v="1"/>
    <n v="1494.82"/>
    <n v="0"/>
    <n v="1494.82"/>
    <n v="287.95"/>
    <s v="Credit/Debit Card"/>
    <s v="Amazon (FBA)"/>
    <s v="Delivered"/>
    <s v="Uttar Pradesh"/>
  </r>
  <r>
    <s v="IN-AMD-100242"/>
    <x v="0"/>
    <x v="210"/>
    <s v="Home &amp; Kitchen"/>
    <s v="Mixer Grinder 750W"/>
    <n v="3"/>
    <n v="6493.37"/>
    <n v="0.25"/>
    <n v="14610.08"/>
    <n v="2187.1"/>
    <s v="Credit/Debit Card"/>
    <s v="Seller Flex"/>
    <s v="Delivered"/>
    <s v="Karnataka"/>
  </r>
  <r>
    <s v="IN-AMD-100243"/>
    <x v="0"/>
    <x v="211"/>
    <s v="Apparel &amp; Fashion"/>
    <s v="Cotton Kurta Set"/>
    <n v="3"/>
    <n v="544.51"/>
    <n v="0"/>
    <n v="1633.53"/>
    <n v="460.99"/>
    <s v="Cash on Delivery (COD)"/>
    <s v="Merchant (FBM)"/>
    <s v="Delivered"/>
    <s v="Tamil Nadu"/>
  </r>
  <r>
    <s v="IN-AMD-100244"/>
    <x v="0"/>
    <x v="212"/>
    <s v="Electronics &amp; Mobiles"/>
    <s v="Wireless Earbuds"/>
    <n v="3"/>
    <n v="34039.86"/>
    <n v="0.05"/>
    <n v="97013.6"/>
    <n v="25044.62"/>
    <s v="Net Banking"/>
    <s v="Amazon (FBA)"/>
    <s v="Delivered"/>
    <s v="Maharashtra"/>
  </r>
  <r>
    <s v="IN-AMD-100245"/>
    <x v="0"/>
    <x v="213"/>
    <s v="Electronics &amp; Mobiles"/>
    <s v="5G Smartphone"/>
    <n v="1"/>
    <n v="29075.279999999999"/>
    <n v="0"/>
    <n v="29075.279999999999"/>
    <n v="10172.530000000001"/>
    <s v="Credit/Debit Card"/>
    <s v="Merchant (FBM)"/>
    <s v="Delivered"/>
    <s v="Uttar Pradesh"/>
  </r>
  <r>
    <s v="IN-AMD-100246"/>
    <x v="0"/>
    <x v="99"/>
    <s v="Apparel &amp; Fashion"/>
    <s v="Cotton Kurta Set"/>
    <n v="4"/>
    <n v="1939.03"/>
    <n v="0.05"/>
    <n v="7368.31"/>
    <n v="2306.1999999999998"/>
    <s v="UPI"/>
    <s v="Seller Flex"/>
    <s v="Delivered"/>
    <s v="Maharashtra"/>
  </r>
  <r>
    <s v="IN-AMD-100247"/>
    <x v="0"/>
    <x v="214"/>
    <s v="Apparel &amp; Fashion"/>
    <s v="Men Denim Jeans"/>
    <n v="4"/>
    <n v="2936.12"/>
    <n v="0"/>
    <n v="11744.48"/>
    <n v="0"/>
    <s v="Cash on Delivery (COD)"/>
    <s v="Seller Flex"/>
    <s v="Cancelled"/>
    <s v="Delhi"/>
  </r>
  <r>
    <s v="IN-AMD-100248"/>
    <x v="0"/>
    <x v="215"/>
    <s v="Electronics &amp; Mobiles"/>
    <s v="Laptop Backpack"/>
    <n v="4"/>
    <n v="25768.7"/>
    <n v="0.1"/>
    <n v="92767.32"/>
    <n v="27763.99"/>
    <s v="Credit/Debit Card"/>
    <s v="Amazon (FBA)"/>
    <s v="Delivered"/>
    <s v="Karnataka"/>
  </r>
  <r>
    <s v="IN-AMD-100249"/>
    <x v="0"/>
    <x v="216"/>
    <s v="Apparel &amp; Fashion"/>
    <s v="Sports Shoes"/>
    <n v="1"/>
    <n v="1222.25"/>
    <n v="0"/>
    <n v="1222.25"/>
    <n v="198.96"/>
    <s v="UPI"/>
    <s v="Amazon (FBA)"/>
    <s v="Delivered"/>
    <s v="West Bengal"/>
  </r>
  <r>
    <s v="IN-AMD-100250"/>
    <x v="0"/>
    <x v="217"/>
    <s v="Apparel &amp; Fashion"/>
    <s v="Sports Shoes"/>
    <n v="1"/>
    <n v="1905.82"/>
    <n v="0.1"/>
    <n v="1715.24"/>
    <n v="391.39"/>
    <s v="UPI"/>
    <s v="Amazon (FBA)"/>
    <s v="Delivered"/>
    <s v="Karnataka"/>
  </r>
  <r>
    <s v="IN-AMD-100251"/>
    <x v="0"/>
    <x v="203"/>
    <s v="Electronics &amp; Mobiles"/>
    <s v="Power Bank 20000mAh"/>
    <n v="2"/>
    <n v="16444.95"/>
    <n v="0"/>
    <n v="32889.9"/>
    <n v="6998.68"/>
    <s v="Cash on Delivery (COD)"/>
    <s v="Amazon (FBA)"/>
    <s v="Shipped"/>
    <s v="Rajasthan"/>
  </r>
  <r>
    <s v="IN-AMD-100252"/>
    <x v="0"/>
    <x v="56"/>
    <s v="Apparel &amp; Fashion"/>
    <s v="Cotton Kurta Set"/>
    <n v="3"/>
    <n v="2233.38"/>
    <n v="0"/>
    <n v="6700.14"/>
    <n v="1745.1"/>
    <s v="Credit/Debit Card"/>
    <s v="Merchant (FBM)"/>
    <s v="Delivered"/>
    <s v="Maharashtra"/>
  </r>
  <r>
    <s v="IN-AMD-100253"/>
    <x v="0"/>
    <x v="218"/>
    <s v="Electronics &amp; Mobiles"/>
    <s v="Power Bank 20000mAh"/>
    <n v="4"/>
    <n v="16698.64"/>
    <n v="0.05"/>
    <n v="63454.83"/>
    <n v="19359.46"/>
    <s v="UPI"/>
    <s v="Amazon (FBA)"/>
    <s v="Delivered"/>
    <s v="Delhi"/>
  </r>
  <r>
    <s v="IN-AMD-100254"/>
    <x v="0"/>
    <x v="154"/>
    <s v="Pantry &amp; Groceries"/>
    <s v="Basmati Rice 5kg"/>
    <n v="2"/>
    <n v="833.1"/>
    <n v="0.1"/>
    <n v="1499.58"/>
    <n v="339.18"/>
    <s v="Cash on Delivery (COD)"/>
    <s v="Amazon (FBA)"/>
    <s v="Delivered"/>
    <s v="Telangana"/>
  </r>
  <r>
    <s v="IN-AMD-100255"/>
    <x v="0"/>
    <x v="18"/>
    <s v="Beauty &amp; Personal Care"/>
    <s v="Electric Trimmer"/>
    <n v="2"/>
    <n v="478.33"/>
    <n v="0.1"/>
    <n v="860.99"/>
    <n v="274.57"/>
    <s v="Credit/Debit Card"/>
    <s v="Amazon (FBA)"/>
    <s v="Delivered"/>
    <s v="Maharashtra"/>
  </r>
  <r>
    <s v="IN-AMD-100256"/>
    <x v="0"/>
    <x v="219"/>
    <s v="Home &amp; Kitchen"/>
    <s v="Mixer Grinder 750W"/>
    <n v="3"/>
    <n v="4787.0200000000004"/>
    <n v="0.1"/>
    <n v="12924.95"/>
    <n v="3789.82"/>
    <s v="UPI"/>
    <s v="Amazon (FBA)"/>
    <s v="Delivered"/>
    <s v="Karnataka"/>
  </r>
  <r>
    <s v="IN-AMD-100257"/>
    <x v="0"/>
    <x v="220"/>
    <s v="Electronics &amp; Mobiles"/>
    <s v="Wireless Earbuds"/>
    <n v="1"/>
    <n v="3021.37"/>
    <n v="0.2"/>
    <n v="2417.1"/>
    <n v="440.25"/>
    <s v="UPI"/>
    <s v="Merchant (FBM)"/>
    <s v="Delivered"/>
    <s v="Delhi"/>
  </r>
  <r>
    <s v="IN-AMD-100258"/>
    <x v="0"/>
    <x v="221"/>
    <s v="Beauty &amp; Personal Care"/>
    <s v="Ubtan Face Wash"/>
    <n v="2"/>
    <n v="1258.17"/>
    <n v="0"/>
    <n v="2516.34"/>
    <n v="610.34"/>
    <s v="Net Banking"/>
    <s v="Amazon (FBA)"/>
    <s v="Delivered"/>
    <s v="Telangana"/>
  </r>
  <r>
    <s v="IN-AMD-100259"/>
    <x v="0"/>
    <x v="222"/>
    <s v="Beauty &amp; Personal Care"/>
    <s v="Ubtan Face Wash"/>
    <n v="1"/>
    <n v="481.98"/>
    <n v="0.05"/>
    <n v="457.88"/>
    <n v="144.51"/>
    <s v="Cash on Delivery (COD)"/>
    <s v="Merchant (FBM)"/>
    <s v="Delivered"/>
    <s v="West Bengal"/>
  </r>
  <r>
    <s v="IN-AMD-100260"/>
    <x v="0"/>
    <x v="127"/>
    <s v="Beauty &amp; Personal Care"/>
    <s v="Electric Trimmer"/>
    <n v="1"/>
    <n v="662.63"/>
    <n v="0"/>
    <n v="662.63"/>
    <n v="194.33"/>
    <s v="UPI"/>
    <s v="Amazon (FBA)"/>
    <s v="Delivered"/>
    <s v="Gujarat"/>
  </r>
  <r>
    <s v="IN-AMD-100261"/>
    <x v="0"/>
    <x v="223"/>
    <s v="Electronics &amp; Mobiles"/>
    <s v="Power Bank 20000mAh"/>
    <n v="3"/>
    <n v="27053.1"/>
    <n v="0.1"/>
    <n v="73043.37"/>
    <n v="22555.85"/>
    <s v="UPI"/>
    <s v="Amazon (FBA)"/>
    <s v="Delivered"/>
    <s v="Karnataka"/>
  </r>
  <r>
    <s v="IN-AMD-100262"/>
    <x v="0"/>
    <x v="224"/>
    <s v="Home &amp; Kitchen"/>
    <s v="Water Purifier"/>
    <n v="2"/>
    <n v="7496.97"/>
    <n v="0"/>
    <n v="14993.94"/>
    <n v="2689.43"/>
    <s v="UPI"/>
    <s v="Amazon (FBA)"/>
    <s v="Delivered"/>
    <s v="Maharashtra"/>
  </r>
  <r>
    <s v="IN-AMD-100263"/>
    <x v="0"/>
    <x v="225"/>
    <s v="Beauty &amp; Personal Care"/>
    <s v="Ayurvedic Hair Oil"/>
    <n v="4"/>
    <n v="696.07"/>
    <n v="0.1"/>
    <n v="2505.85"/>
    <n v="750.23"/>
    <s v="UPI"/>
    <s v="Amazon (FBA)"/>
    <s v="Delivered"/>
    <s v="Telangana"/>
  </r>
  <r>
    <s v="IN-AMD-100264"/>
    <x v="0"/>
    <x v="226"/>
    <s v="Home &amp; Kitchen"/>
    <s v="Mixer Grinder 750W"/>
    <n v="2"/>
    <n v="6946.96"/>
    <n v="0.15"/>
    <n v="11809.83"/>
    <n v="2519.2199999999998"/>
    <s v="UPI"/>
    <s v="Amazon (FBA)"/>
    <s v="Delivered"/>
    <s v="Maharashtra"/>
  </r>
  <r>
    <s v="IN-AMD-100265"/>
    <x v="0"/>
    <x v="227"/>
    <s v="Home &amp; Kitchen"/>
    <s v="Cotton Bedsheet Double"/>
    <n v="4"/>
    <n v="5495.09"/>
    <n v="0.1"/>
    <n v="19782.32"/>
    <n v="6741.86"/>
    <s v="Net Banking"/>
    <s v="Amazon (FBA)"/>
    <s v="Shipped"/>
    <s v="Delhi"/>
  </r>
  <r>
    <s v="IN-AMD-100266"/>
    <x v="0"/>
    <x v="228"/>
    <s v="Apparel &amp; Fashion"/>
    <s v="Men Denim Jeans"/>
    <n v="4"/>
    <n v="382.39"/>
    <n v="0.15"/>
    <n v="1300.1300000000001"/>
    <n v="295.33"/>
    <s v="UPI"/>
    <s v="Amazon (FBA)"/>
    <s v="Delivered"/>
    <s v="West Bengal"/>
  </r>
  <r>
    <s v="IN-AMD-100267"/>
    <x v="0"/>
    <x v="179"/>
    <s v="Apparel &amp; Fashion"/>
    <s v="Cotton Kurta Set"/>
    <n v="1"/>
    <n v="1127.8900000000001"/>
    <n v="0.1"/>
    <n v="1015.1"/>
    <n v="331.23"/>
    <s v="UPI"/>
    <s v="Amazon (FBA)"/>
    <s v="Delivered"/>
    <s v="Uttar Pradesh"/>
  </r>
  <r>
    <s v="IN-AMD-100268"/>
    <x v="0"/>
    <x v="229"/>
    <s v="Electronics &amp; Mobiles"/>
    <s v="Wireless Earbuds"/>
    <n v="4"/>
    <n v="10536.72"/>
    <n v="0.2"/>
    <n v="33717.5"/>
    <n v="9188.58"/>
    <s v="UPI"/>
    <s v="Amazon (FBA)"/>
    <s v="Delivered"/>
    <s v="Gujarat"/>
  </r>
  <r>
    <s v="IN-AMD-100269"/>
    <x v="0"/>
    <x v="230"/>
    <s v="Home &amp; Kitchen"/>
    <s v="Stainless Steel Dinner Set"/>
    <n v="3"/>
    <n v="5782.2"/>
    <n v="0.2"/>
    <n v="13877.28"/>
    <n v="0"/>
    <s v="UPI"/>
    <s v="Seller Flex"/>
    <s v="Cancelled"/>
    <s v="Uttar Pradesh"/>
  </r>
  <r>
    <s v="IN-AMD-100270"/>
    <x v="0"/>
    <x v="231"/>
    <s v="Electronics &amp; Mobiles"/>
    <s v="Power Bank 20000mAh"/>
    <n v="2"/>
    <n v="4640.4799999999996"/>
    <n v="0.1"/>
    <n v="8352.86"/>
    <n v="2089.36"/>
    <s v="UPI"/>
    <s v="Seller Flex"/>
    <s v="Delivered"/>
    <s v="Delhi"/>
  </r>
  <r>
    <s v="IN-AMD-100271"/>
    <x v="0"/>
    <x v="27"/>
    <s v="Apparel &amp; Fashion"/>
    <s v="Sports Shoes"/>
    <n v="1"/>
    <n v="2369.71"/>
    <n v="0.15"/>
    <n v="2014.25"/>
    <n v="351.7"/>
    <s v="Credit/Debit Card"/>
    <s v="Seller Flex"/>
    <s v="Delivered"/>
    <s v="Maharashtra"/>
  </r>
  <r>
    <s v="IN-AMD-100272"/>
    <x v="0"/>
    <x v="232"/>
    <s v="Electronics &amp; Mobiles"/>
    <s v="Power Bank 20000mAh"/>
    <n v="1"/>
    <n v="26141.97"/>
    <n v="0.05"/>
    <n v="24834.87"/>
    <n v="6705.62"/>
    <s v="UPI"/>
    <s v="Amazon (FBA)"/>
    <s v="Shipped"/>
    <s v="Maharashtra"/>
  </r>
  <r>
    <s v="IN-AMD-100273"/>
    <x v="0"/>
    <x v="225"/>
    <s v="Apparel &amp; Fashion"/>
    <s v="Saree with Unstitched Blouse"/>
    <n v="4"/>
    <n v="1713.74"/>
    <n v="0.15"/>
    <n v="5826.72"/>
    <n v="1043.25"/>
    <s v="UPI"/>
    <s v="Amazon (FBA)"/>
    <s v="Delivered"/>
    <s v="Karnataka"/>
  </r>
  <r>
    <s v="IN-AMD-100274"/>
    <x v="0"/>
    <x v="159"/>
    <s v="Electronics &amp; Mobiles"/>
    <s v="Laptop Backpack"/>
    <n v="1"/>
    <n v="20970.169999999998"/>
    <n v="0"/>
    <n v="20970.169999999998"/>
    <n v="6619.49"/>
    <s v="UPI"/>
    <s v="Amazon (FBA)"/>
    <s v="Delivered"/>
    <s v="Uttar Pradesh"/>
  </r>
  <r>
    <s v="IN-AMD-100275"/>
    <x v="0"/>
    <x v="233"/>
    <s v="Home &amp; Kitchen"/>
    <s v="Induction Cooktop"/>
    <n v="3"/>
    <n v="6508.22"/>
    <n v="0.25"/>
    <n v="14643.5"/>
    <n v="2045.85"/>
    <s v="Cash on Delivery (COD)"/>
    <s v="Amazon (FBA)"/>
    <s v="Delivered"/>
    <s v="Telangana"/>
  </r>
  <r>
    <s v="IN-AMD-100276"/>
    <x v="0"/>
    <x v="234"/>
    <s v="Beauty &amp; Personal Care"/>
    <s v="Matte Lipstick"/>
    <n v="3"/>
    <n v="821.28"/>
    <n v="0.2"/>
    <n v="1971.07"/>
    <n v="0"/>
    <s v="UPI"/>
    <s v="Amazon (FBA)"/>
    <s v="Cancelled"/>
    <s v="Delhi"/>
  </r>
  <r>
    <s v="IN-AMD-100277"/>
    <x v="0"/>
    <x v="80"/>
    <s v="Electronics &amp; Mobiles"/>
    <s v="Wireless Earbuds"/>
    <n v="1"/>
    <n v="18694.560000000001"/>
    <n v="0.2"/>
    <n v="14955.65"/>
    <n v="4489.88"/>
    <s v="UPI"/>
    <s v="Amazon (FBA)"/>
    <s v="Delivered"/>
    <s v="Gujarat"/>
  </r>
  <r>
    <s v="IN-AMD-100278"/>
    <x v="0"/>
    <x v="189"/>
    <s v="Electronics &amp; Mobiles"/>
    <s v="5G Smartphone"/>
    <n v="1"/>
    <n v="23885.38"/>
    <n v="0"/>
    <n v="23885.38"/>
    <n v="5160.22"/>
    <s v="UPI"/>
    <s v="Amazon (FBA)"/>
    <s v="Delivered"/>
    <s v="Kerala"/>
  </r>
  <r>
    <s v="IN-AMD-100279"/>
    <x v="0"/>
    <x v="225"/>
    <s v="Electronics &amp; Mobiles"/>
    <s v="Wireless Earbuds"/>
    <n v="3"/>
    <n v="4677.1499999999996"/>
    <n v="0"/>
    <n v="14031.45"/>
    <n v="2195.96"/>
    <s v="Amazon Pay Later"/>
    <s v="Amazon (FBA)"/>
    <s v="Delivered"/>
    <s v="Karnataka"/>
  </r>
  <r>
    <s v="IN-AMD-100280"/>
    <x v="0"/>
    <x v="83"/>
    <s v="Beauty &amp; Personal Care"/>
    <s v="Ubtan Face Wash"/>
    <n v="4"/>
    <n v="517.84"/>
    <n v="0.05"/>
    <n v="1967.79"/>
    <n v="686.15"/>
    <s v="Cash on Delivery (COD)"/>
    <s v="Amazon (FBA)"/>
    <s v="Delivered"/>
    <s v="Delhi"/>
  </r>
  <r>
    <s v="IN-AMD-100281"/>
    <x v="0"/>
    <x v="235"/>
    <s v="Apparel &amp; Fashion"/>
    <s v="Cotton Kurta Set"/>
    <n v="1"/>
    <n v="2801.95"/>
    <n v="0.2"/>
    <n v="2241.56"/>
    <n v="504.34"/>
    <s v="Net Banking"/>
    <s v="Seller Flex"/>
    <s v="Delivered"/>
    <s v="Delhi"/>
  </r>
  <r>
    <s v="IN-AMD-100282"/>
    <x v="0"/>
    <x v="236"/>
    <s v="Apparel &amp; Fashion"/>
    <s v="Men Denim Jeans"/>
    <n v="4"/>
    <n v="1757.88"/>
    <n v="0.2"/>
    <n v="5625.22"/>
    <n v="1293.56"/>
    <s v="Net Banking"/>
    <s v="Amazon (FBA)"/>
    <s v="Delivered"/>
    <s v="Karnataka"/>
  </r>
  <r>
    <s v="IN-AMD-100283"/>
    <x v="0"/>
    <x v="85"/>
    <s v="Electronics &amp; Mobiles"/>
    <s v="Wireless Earbuds"/>
    <n v="1"/>
    <n v="7732.3"/>
    <n v="0"/>
    <n v="7732.3"/>
    <n v="1555.32"/>
    <s v="Credit/Debit Card"/>
    <s v="Amazon (FBA)"/>
    <s v="Delivered"/>
    <s v="Uttar Pradesh"/>
  </r>
  <r>
    <s v="IN-AMD-100284"/>
    <x v="0"/>
    <x v="237"/>
    <s v="Home &amp; Kitchen"/>
    <s v="Induction Cooktop"/>
    <n v="3"/>
    <n v="7955.41"/>
    <n v="0.1"/>
    <n v="21479.61"/>
    <n v="2903.84"/>
    <s v="Credit/Debit Card"/>
    <s v="Amazon (FBA)"/>
    <s v="Delivered"/>
    <s v="Kerala"/>
  </r>
  <r>
    <s v="IN-AMD-100285"/>
    <x v="0"/>
    <x v="238"/>
    <s v="Beauty &amp; Personal Care"/>
    <s v="Matte Lipstick"/>
    <n v="1"/>
    <n v="1224.7"/>
    <n v="0.05"/>
    <n v="1163.46"/>
    <n v="204.35"/>
    <s v="Net Banking"/>
    <s v="Amazon (FBA)"/>
    <s v="Delivered"/>
    <s v="Delhi"/>
  </r>
  <r>
    <s v="IN-AMD-100286"/>
    <x v="0"/>
    <x v="203"/>
    <s v="Beauty &amp; Personal Care"/>
    <s v="Ayurvedic Hair Oil"/>
    <n v="1"/>
    <n v="743.22"/>
    <n v="0.1"/>
    <n v="668.9"/>
    <n v="123.38"/>
    <s v="Net Banking"/>
    <s v="Amazon (FBA)"/>
    <s v="Delivered"/>
    <s v="Karnataka"/>
  </r>
  <r>
    <s v="IN-AMD-100287"/>
    <x v="0"/>
    <x v="204"/>
    <s v="Home &amp; Kitchen"/>
    <s v="Stainless Steel Dinner Set"/>
    <n v="1"/>
    <n v="5420.6"/>
    <n v="0"/>
    <n v="5420.6"/>
    <n v="1362.52"/>
    <s v="Cash on Delivery (COD)"/>
    <s v="Amazon (FBA)"/>
    <s v="Delivered"/>
    <s v="Karnataka"/>
  </r>
  <r>
    <s v="IN-AMD-100288"/>
    <x v="0"/>
    <x v="239"/>
    <s v="Electronics &amp; Mobiles"/>
    <s v="Smartwatch"/>
    <n v="3"/>
    <n v="14087.36"/>
    <n v="0"/>
    <n v="42262.080000000002"/>
    <n v="14171.69"/>
    <s v="Cash on Delivery (COD)"/>
    <s v="Amazon (FBA)"/>
    <s v="Delivered"/>
    <s v="Telangana"/>
  </r>
  <r>
    <s v="IN-AMD-100289"/>
    <x v="0"/>
    <x v="240"/>
    <s v="Electronics &amp; Mobiles"/>
    <s v="5G Smartphone"/>
    <n v="3"/>
    <n v="33311.480000000003"/>
    <n v="0"/>
    <n v="99934.44"/>
    <n v="15204.82"/>
    <s v="Cash on Delivery (COD)"/>
    <s v="Amazon (FBA)"/>
    <s v="Delivered"/>
    <s v="Telangana"/>
  </r>
  <r>
    <s v="IN-AMD-100290"/>
    <x v="0"/>
    <x v="241"/>
    <s v="Electronics &amp; Mobiles"/>
    <s v="Laptop Backpack"/>
    <n v="3"/>
    <n v="13488.49"/>
    <n v="0.05"/>
    <n v="38442.199999999997"/>
    <n v="13230.86"/>
    <s v="UPI"/>
    <s v="Amazon (FBA)"/>
    <s v="Delivered"/>
    <s v="Tamil Nadu"/>
  </r>
  <r>
    <s v="IN-AMD-100291"/>
    <x v="0"/>
    <x v="110"/>
    <s v="Electronics &amp; Mobiles"/>
    <s v="5G Smartphone"/>
    <n v="2"/>
    <n v="6510.47"/>
    <n v="0.2"/>
    <n v="10416.75"/>
    <n v="0"/>
    <s v="UPI"/>
    <s v="Seller Flex"/>
    <s v="Cancelled"/>
    <s v="Telangana"/>
  </r>
  <r>
    <s v="IN-AMD-100292"/>
    <x v="0"/>
    <x v="154"/>
    <s v="Electronics &amp; Mobiles"/>
    <s v="5G Smartphone"/>
    <n v="2"/>
    <n v="10172.27"/>
    <n v="0.1"/>
    <n v="18310.09"/>
    <n v="4652.47"/>
    <s v="Cash on Delivery (COD)"/>
    <s v="Amazon (FBA)"/>
    <s v="Delivered"/>
    <s v="Tamil Nadu"/>
  </r>
  <r>
    <s v="IN-AMD-100293"/>
    <x v="0"/>
    <x v="92"/>
    <s v="Electronics &amp; Mobiles"/>
    <s v="Power Bank 20000mAh"/>
    <n v="2"/>
    <n v="8972.66"/>
    <n v="0.15"/>
    <n v="15253.52"/>
    <n v="0"/>
    <s v="Net Banking"/>
    <s v="Amazon (FBA)"/>
    <s v="Returned"/>
    <s v="Karnataka"/>
  </r>
  <r>
    <s v="IN-AMD-100294"/>
    <x v="0"/>
    <x v="221"/>
    <s v="Apparel &amp; Fashion"/>
    <s v="Sports Shoes"/>
    <n v="2"/>
    <n v="1898.8"/>
    <n v="0.2"/>
    <n v="3038.08"/>
    <n v="0"/>
    <s v="Amazon Pay Later"/>
    <s v="Seller Flex"/>
    <s v="Cancelled"/>
    <s v="Maharashtra"/>
  </r>
  <r>
    <s v="IN-AMD-100295"/>
    <x v="0"/>
    <x v="213"/>
    <s v="Pantry &amp; Groceries"/>
    <s v="Ghee 1L"/>
    <n v="3"/>
    <n v="453.03"/>
    <n v="0.05"/>
    <n v="1291.1400000000001"/>
    <n v="412.46"/>
    <s v="UPI"/>
    <s v="Amazon (FBA)"/>
    <s v="Delivered"/>
    <s v="Tamil Nadu"/>
  </r>
  <r>
    <s v="IN-AMD-100296"/>
    <x v="0"/>
    <x v="242"/>
    <s v="Home &amp; Kitchen"/>
    <s v="Water Purifier"/>
    <n v="1"/>
    <n v="1799.51"/>
    <n v="0.05"/>
    <n v="1709.53"/>
    <n v="501.35"/>
    <s v="Credit/Debit Card"/>
    <s v="Amazon (FBA)"/>
    <s v="Shipped"/>
    <s v="West Bengal"/>
  </r>
  <r>
    <s v="IN-AMD-100297"/>
    <x v="0"/>
    <x v="243"/>
    <s v="Beauty &amp; Personal Care"/>
    <s v="Electric Trimmer"/>
    <n v="3"/>
    <n v="415.71"/>
    <n v="0.05"/>
    <n v="1184.77"/>
    <n v="181.76"/>
    <s v="Credit/Debit Card"/>
    <s v="Amazon (FBA)"/>
    <s v="Delivered"/>
    <s v="Kerala"/>
  </r>
  <r>
    <s v="IN-AMD-100298"/>
    <x v="0"/>
    <x v="244"/>
    <s v="Home &amp; Kitchen"/>
    <s v="Water Purifier"/>
    <n v="2"/>
    <n v="4829.8599999999997"/>
    <n v="0"/>
    <n v="9659.7199999999993"/>
    <n v="2058"/>
    <s v="UPI"/>
    <s v="Seller Flex"/>
    <s v="Delivered"/>
    <s v="Maharashtra"/>
  </r>
  <r>
    <s v="IN-AMD-100299"/>
    <x v="0"/>
    <x v="245"/>
    <s v="Electronics &amp; Mobiles"/>
    <s v="Laptop Backpack"/>
    <n v="4"/>
    <n v="25087.4"/>
    <n v="0.15"/>
    <n v="85297.16"/>
    <n v="0"/>
    <s v="Credit/Debit Card"/>
    <s v="Amazon (FBA)"/>
    <s v="Cancelled"/>
    <s v="Kerala"/>
  </r>
  <r>
    <s v="IN-AMD-100300"/>
    <x v="0"/>
    <x v="246"/>
    <s v="Home &amp; Kitchen"/>
    <s v="Induction Cooktop"/>
    <n v="4"/>
    <n v="2756.57"/>
    <n v="0.2"/>
    <n v="8821.02"/>
    <n v="1914.83"/>
    <s v="UPI"/>
    <s v="Amazon (FBA)"/>
    <s v="Delivered"/>
    <s v="Maharashtra"/>
  </r>
  <r>
    <s v="IN-AMD-100301"/>
    <x v="0"/>
    <x v="247"/>
    <s v="Electronics &amp; Mobiles"/>
    <s v="5G Smartphone"/>
    <n v="3"/>
    <n v="4763.7700000000004"/>
    <n v="0.15"/>
    <n v="12147.61"/>
    <n v="2431.96"/>
    <s v="Net Banking"/>
    <s v="Amazon (FBA)"/>
    <s v="Delivered"/>
    <s v="Uttar Pradesh"/>
  </r>
  <r>
    <s v="IN-AMD-100302"/>
    <x v="0"/>
    <x v="248"/>
    <s v="Home &amp; Kitchen"/>
    <s v="Stainless Steel Dinner Set"/>
    <n v="1"/>
    <n v="3016.24"/>
    <n v="0"/>
    <n v="3016.24"/>
    <n v="421.34"/>
    <s v="UPI"/>
    <s v="Seller Flex"/>
    <s v="Delivered"/>
    <s v="Delhi"/>
  </r>
  <r>
    <s v="IN-AMD-100303"/>
    <x v="0"/>
    <x v="249"/>
    <s v="Apparel &amp; Fashion"/>
    <s v="Saree with Unstitched Blouse"/>
    <n v="2"/>
    <n v="828.25"/>
    <n v="0"/>
    <n v="1656.5"/>
    <n v="229.14"/>
    <s v="UPI"/>
    <s v="Amazon (FBA)"/>
    <s v="Delivered"/>
    <s v="Telangana"/>
  </r>
  <r>
    <s v="IN-AMD-100304"/>
    <x v="0"/>
    <x v="164"/>
    <s v="Pantry &amp; Groceries"/>
    <s v="Organic Turmeric Powder"/>
    <n v="1"/>
    <n v="221.03"/>
    <n v="0.1"/>
    <n v="198.93"/>
    <n v="43.67"/>
    <s v="Credit/Debit Card"/>
    <s v="Seller Flex"/>
    <s v="Shipped"/>
    <s v="Tamil Nadu"/>
  </r>
  <r>
    <s v="IN-AMD-100305"/>
    <x v="0"/>
    <x v="250"/>
    <s v="Electronics &amp; Mobiles"/>
    <s v="5G Smartphone"/>
    <n v="1"/>
    <n v="18826.63"/>
    <n v="0.05"/>
    <n v="17885.3"/>
    <n v="4369.2700000000004"/>
    <s v="UPI"/>
    <s v="Amazon (FBA)"/>
    <s v="Delivered"/>
    <s v="Delhi"/>
  </r>
  <r>
    <s v="IN-AMD-100306"/>
    <x v="0"/>
    <x v="251"/>
    <s v="Electronics &amp; Mobiles"/>
    <s v="Laptop Backpack"/>
    <n v="1"/>
    <n v="11976.36"/>
    <n v="0"/>
    <n v="11976.36"/>
    <n v="3709.13"/>
    <s v="UPI"/>
    <s v="Amazon (FBA)"/>
    <s v="Delivered"/>
    <s v="Maharashtra"/>
  </r>
  <r>
    <s v="IN-AMD-100307"/>
    <x v="0"/>
    <x v="252"/>
    <s v="Pantry &amp; Groceries"/>
    <s v="Organic Turmeric Powder"/>
    <n v="2"/>
    <n v="1011.02"/>
    <n v="0.1"/>
    <n v="1819.84"/>
    <n v="598.08000000000004"/>
    <s v="Cash on Delivery (COD)"/>
    <s v="Amazon (FBA)"/>
    <s v="Delivered"/>
    <s v="Maharashtra"/>
  </r>
  <r>
    <s v="IN-AMD-100308"/>
    <x v="0"/>
    <x v="253"/>
    <s v="Electronics &amp; Mobiles"/>
    <s v="Power Bank 20000mAh"/>
    <n v="3"/>
    <n v="11545.35"/>
    <n v="0.1"/>
    <n v="31172.45"/>
    <n v="6606.84"/>
    <s v="UPI"/>
    <s v="Amazon (FBA)"/>
    <s v="Delivered"/>
    <s v="Karnataka"/>
  </r>
  <r>
    <s v="IN-AMD-100309"/>
    <x v="0"/>
    <x v="254"/>
    <s v="Home &amp; Kitchen"/>
    <s v="Induction Cooktop"/>
    <n v="2"/>
    <n v="1084.69"/>
    <n v="0.15"/>
    <n v="1843.97"/>
    <n v="579"/>
    <s v="Amazon Pay Later"/>
    <s v="Amazon (FBA)"/>
    <s v="Shipped"/>
    <s v="Telangana"/>
  </r>
  <r>
    <s v="IN-AMD-100310"/>
    <x v="0"/>
    <x v="255"/>
    <s v="Home &amp; Kitchen"/>
    <s v="Stainless Steel Dinner Set"/>
    <n v="2"/>
    <n v="1857.09"/>
    <n v="0.25"/>
    <n v="2785.64"/>
    <n v="0"/>
    <s v="UPI"/>
    <s v="Amazon (FBA)"/>
    <s v="Returned"/>
    <s v="Uttar Pradesh"/>
  </r>
  <r>
    <s v="IN-AMD-100311"/>
    <x v="0"/>
    <x v="256"/>
    <s v="Beauty &amp; Personal Care"/>
    <s v="Ubtan Face Wash"/>
    <n v="3"/>
    <n v="422.65"/>
    <n v="0.1"/>
    <n v="1141.1600000000001"/>
    <n v="392.23"/>
    <s v="Credit/Debit Card"/>
    <s v="Seller Flex"/>
    <s v="Shipped"/>
    <s v="Delhi"/>
  </r>
  <r>
    <s v="IN-AMD-100312"/>
    <x v="0"/>
    <x v="41"/>
    <s v="Pantry &amp; Groceries"/>
    <s v="Basmati Rice 5kg"/>
    <n v="3"/>
    <n v="925.89"/>
    <n v="0.05"/>
    <n v="2638.79"/>
    <n v="880.6"/>
    <s v="UPI"/>
    <s v="Merchant (FBM)"/>
    <s v="Shipped"/>
    <s v="Tamil Nadu"/>
  </r>
  <r>
    <s v="IN-AMD-100313"/>
    <x v="0"/>
    <x v="257"/>
    <s v="Pantry &amp; Groceries"/>
    <s v="Basmati Rice 5kg"/>
    <n v="3"/>
    <n v="558.48"/>
    <n v="0.25"/>
    <n v="1256.58"/>
    <n v="356.9"/>
    <s v="Credit/Debit Card"/>
    <s v="Amazon (FBA)"/>
    <s v="Delivered"/>
    <s v="Uttar Pradesh"/>
  </r>
  <r>
    <s v="IN-AMD-100314"/>
    <x v="0"/>
    <x v="258"/>
    <s v="Electronics &amp; Mobiles"/>
    <s v="5G Smartphone"/>
    <n v="4"/>
    <n v="24579.35"/>
    <n v="0.1"/>
    <n v="88485.66"/>
    <n v="14469.26"/>
    <s v="UPI"/>
    <s v="Amazon (FBA)"/>
    <s v="Shipped"/>
    <s v="Maharashtra"/>
  </r>
  <r>
    <s v="IN-AMD-100315"/>
    <x v="0"/>
    <x v="259"/>
    <s v="Beauty &amp; Personal Care"/>
    <s v="Matte Lipstick"/>
    <n v="4"/>
    <n v="759.67"/>
    <n v="0.1"/>
    <n v="2734.81"/>
    <n v="0"/>
    <s v="Credit/Debit Card"/>
    <s v="Merchant (FBM)"/>
    <s v="Cancelled"/>
    <s v="Karnataka"/>
  </r>
  <r>
    <s v="IN-AMD-100316"/>
    <x v="0"/>
    <x v="142"/>
    <s v="Home &amp; Kitchen"/>
    <s v="Stainless Steel Dinner Set"/>
    <n v="3"/>
    <n v="5560.08"/>
    <n v="0.05"/>
    <n v="15846.23"/>
    <n v="2327.1799999999998"/>
    <s v="UPI"/>
    <s v="Amazon (FBA)"/>
    <s v="Delivered"/>
    <s v="Gujarat"/>
  </r>
  <r>
    <s v="IN-AMD-100317"/>
    <x v="0"/>
    <x v="260"/>
    <s v="Home &amp; Kitchen"/>
    <s v="Induction Cooktop"/>
    <n v="1"/>
    <n v="1889.79"/>
    <n v="0.05"/>
    <n v="1795.3"/>
    <n v="553.35"/>
    <s v="Credit/Debit Card"/>
    <s v="Amazon (FBA)"/>
    <s v="Delivered"/>
    <s v="Telangana"/>
  </r>
  <r>
    <s v="IN-AMD-100318"/>
    <x v="0"/>
    <x v="261"/>
    <s v="Electronics &amp; Mobiles"/>
    <s v="Power Bank 20000mAh"/>
    <n v="4"/>
    <n v="10083.98"/>
    <n v="0.05"/>
    <n v="38319.120000000003"/>
    <n v="8954.61"/>
    <s v="Credit/Debit Card"/>
    <s v="Merchant (FBM)"/>
    <s v="Delivered"/>
    <s v="Maharashtra"/>
  </r>
  <r>
    <s v="IN-AMD-100319"/>
    <x v="0"/>
    <x v="262"/>
    <s v="Home &amp; Kitchen"/>
    <s v="Mixer Grinder 750W"/>
    <n v="2"/>
    <n v="6686.73"/>
    <n v="0.2"/>
    <n v="10698.77"/>
    <n v="2788.53"/>
    <s v="UPI"/>
    <s v="Amazon (FBA)"/>
    <s v="Delivered"/>
    <s v="Karnataka"/>
  </r>
  <r>
    <s v="IN-AMD-100320"/>
    <x v="0"/>
    <x v="263"/>
    <s v="Pantry &amp; Groceries"/>
    <s v="Basmati Rice 5kg"/>
    <n v="2"/>
    <n v="414.7"/>
    <n v="0.15"/>
    <n v="704.99"/>
    <n v="225.88"/>
    <s v="UPI"/>
    <s v="Amazon (FBA)"/>
    <s v="Shipped"/>
    <s v="Karnataka"/>
  </r>
  <r>
    <s v="IN-AMD-100321"/>
    <x v="0"/>
    <x v="264"/>
    <s v="Pantry &amp; Groceries"/>
    <s v="Assorted Dry Fruits 500g"/>
    <n v="4"/>
    <n v="910.88"/>
    <n v="0"/>
    <n v="3643.52"/>
    <n v="1101.78"/>
    <s v="UPI"/>
    <s v="Amazon (FBA)"/>
    <s v="Delivered"/>
    <s v="Delhi"/>
  </r>
  <r>
    <s v="IN-AMD-100322"/>
    <x v="0"/>
    <x v="265"/>
    <s v="Apparel &amp; Fashion"/>
    <s v="Printed T-Shirt"/>
    <n v="2"/>
    <n v="1882.07"/>
    <n v="0.05"/>
    <n v="3575.93"/>
    <n v="477.19"/>
    <s v="Cash on Delivery (COD)"/>
    <s v="Seller Flex"/>
    <s v="Delivered"/>
    <s v="Rajasthan"/>
  </r>
  <r>
    <s v="IN-AMD-100323"/>
    <x v="0"/>
    <x v="266"/>
    <s v="Electronics &amp; Mobiles"/>
    <s v="Wireless Earbuds"/>
    <n v="3"/>
    <n v="30118.86"/>
    <n v="0"/>
    <n v="90356.58"/>
    <n v="0"/>
    <s v="Cash on Delivery (COD)"/>
    <s v="Merchant (FBM)"/>
    <s v="Cancelled"/>
    <s v="Tamil Nadu"/>
  </r>
  <r>
    <s v="IN-AMD-100324"/>
    <x v="0"/>
    <x v="114"/>
    <s v="Apparel &amp; Fashion"/>
    <s v="Saree with Unstitched Blouse"/>
    <n v="2"/>
    <n v="1158.08"/>
    <n v="0.1"/>
    <n v="2084.54"/>
    <n v="0"/>
    <s v="UPI"/>
    <s v="Merchant (FBM)"/>
    <s v="Returned"/>
    <s v="Maharashtra"/>
  </r>
  <r>
    <s v="IN-AMD-100325"/>
    <x v="0"/>
    <x v="267"/>
    <s v="Beauty &amp; Personal Care"/>
    <s v="Ubtan Face Wash"/>
    <n v="4"/>
    <n v="970.69"/>
    <n v="0"/>
    <n v="3882.76"/>
    <n v="0"/>
    <s v="UPI"/>
    <s v="Amazon (FBA)"/>
    <s v="Returned"/>
    <s v="West Bengal"/>
  </r>
  <r>
    <s v="IN-AMD-100326"/>
    <x v="0"/>
    <x v="81"/>
    <s v="Home &amp; Kitchen"/>
    <s v="Induction Cooktop"/>
    <n v="1"/>
    <n v="4169.2"/>
    <n v="0"/>
    <n v="4169.2"/>
    <n v="0"/>
    <s v="Cash on Delivery (COD)"/>
    <s v="Seller Flex"/>
    <s v="Returned"/>
    <s v="Uttar Pradesh"/>
  </r>
  <r>
    <s v="IN-AMD-100327"/>
    <x v="0"/>
    <x v="239"/>
    <s v="Apparel &amp; Fashion"/>
    <s v="Sports Shoes"/>
    <n v="2"/>
    <n v="475.5"/>
    <n v="0.15"/>
    <n v="808.35"/>
    <n v="232.44"/>
    <s v="Credit/Debit Card"/>
    <s v="Amazon (FBA)"/>
    <s v="Delivered"/>
    <s v="Gujarat"/>
  </r>
  <r>
    <s v="IN-AMD-100328"/>
    <x v="0"/>
    <x v="67"/>
    <s v="Electronics &amp; Mobiles"/>
    <s v="Smartwatch"/>
    <n v="2"/>
    <n v="19630.990000000002"/>
    <n v="0"/>
    <n v="39261.980000000003"/>
    <n v="13344.97"/>
    <s v="UPI"/>
    <s v="Seller Flex"/>
    <s v="Delivered"/>
    <s v="Tamil Nadu"/>
  </r>
  <r>
    <s v="IN-AMD-100329"/>
    <x v="0"/>
    <x v="268"/>
    <s v="Apparel &amp; Fashion"/>
    <s v="Printed T-Shirt"/>
    <n v="1"/>
    <n v="415.5"/>
    <n v="0"/>
    <n v="415.5"/>
    <n v="140.63"/>
    <s v="UPI"/>
    <s v="Amazon (FBA)"/>
    <s v="Shipped"/>
    <s v="Gujarat"/>
  </r>
  <r>
    <s v="IN-AMD-100330"/>
    <x v="0"/>
    <x v="41"/>
    <s v="Apparel &amp; Fashion"/>
    <s v="Men Denim Jeans"/>
    <n v="4"/>
    <n v="2284.17"/>
    <n v="0.15"/>
    <n v="7766.18"/>
    <n v="1748.82"/>
    <s v="UPI"/>
    <s v="Amazon (FBA)"/>
    <s v="Delivered"/>
    <s v="Gujarat"/>
  </r>
  <r>
    <s v="IN-AMD-100331"/>
    <x v="0"/>
    <x v="269"/>
    <s v="Pantry &amp; Groceries"/>
    <s v="Filter Coffee Powder"/>
    <n v="1"/>
    <n v="697.17"/>
    <n v="0.1"/>
    <n v="627.45000000000005"/>
    <n v="108.18"/>
    <s v="Net Banking"/>
    <s v="Amazon (FBA)"/>
    <s v="Delivered"/>
    <s v="Maharashtra"/>
  </r>
  <r>
    <s v="IN-AMD-100332"/>
    <x v="0"/>
    <x v="270"/>
    <s v="Home &amp; Kitchen"/>
    <s v="Induction Cooktop"/>
    <n v="2"/>
    <n v="608.74"/>
    <n v="0.15"/>
    <n v="1034.8599999999999"/>
    <n v="195.85"/>
    <s v="Credit/Debit Card"/>
    <s v="Seller Flex"/>
    <s v="Delivered"/>
    <s v="West Bengal"/>
  </r>
  <r>
    <s v="IN-AMD-100333"/>
    <x v="0"/>
    <x v="176"/>
    <s v="Apparel &amp; Fashion"/>
    <s v="Sports Shoes"/>
    <n v="4"/>
    <n v="1118.3599999999999"/>
    <n v="0.05"/>
    <n v="4249.7700000000004"/>
    <n v="797.95"/>
    <s v="UPI"/>
    <s v="Seller Flex"/>
    <s v="Delivered"/>
    <s v="Maharashtra"/>
  </r>
  <r>
    <s v="IN-AMD-100334"/>
    <x v="0"/>
    <x v="271"/>
    <s v="Apparel &amp; Fashion"/>
    <s v="Printed T-Shirt"/>
    <n v="3"/>
    <n v="1267.24"/>
    <n v="0.15"/>
    <n v="3231.46"/>
    <n v="855.94"/>
    <s v="Credit/Debit Card"/>
    <s v="Amazon (FBA)"/>
    <s v="Delivered"/>
    <s v="Maharashtra"/>
  </r>
  <r>
    <s v="IN-AMD-100335"/>
    <x v="0"/>
    <x v="272"/>
    <s v="Electronics &amp; Mobiles"/>
    <s v="Power Bank 20000mAh"/>
    <n v="4"/>
    <n v="21395.17"/>
    <n v="0.1"/>
    <n v="77022.61"/>
    <n v="15743.78"/>
    <s v="Cash on Delivery (COD)"/>
    <s v="Amazon (FBA)"/>
    <s v="Delivered"/>
    <s v="Maharashtra"/>
  </r>
  <r>
    <s v="IN-AMD-100336"/>
    <x v="0"/>
    <x v="273"/>
    <s v="Pantry &amp; Groceries"/>
    <s v="Organic Turmeric Powder"/>
    <n v="4"/>
    <n v="699.68"/>
    <n v="0"/>
    <n v="2798.72"/>
    <n v="894.66"/>
    <s v="Credit/Debit Card"/>
    <s v="Amazon (FBA)"/>
    <s v="Delivered"/>
    <s v="Kerala"/>
  </r>
  <r>
    <s v="IN-AMD-100337"/>
    <x v="0"/>
    <x v="274"/>
    <s v="Apparel &amp; Fashion"/>
    <s v="Saree with Unstitched Blouse"/>
    <n v="3"/>
    <n v="1790.46"/>
    <n v="0.05"/>
    <n v="5102.8100000000004"/>
    <n v="966.49"/>
    <s v="Cash on Delivery (COD)"/>
    <s v="Amazon (FBA)"/>
    <s v="Shipped"/>
    <s v="Tamil Nadu"/>
  </r>
  <r>
    <s v="IN-AMD-100338"/>
    <x v="0"/>
    <x v="275"/>
    <s v="Apparel &amp; Fashion"/>
    <s v="Sports Shoes"/>
    <n v="4"/>
    <n v="686.68"/>
    <n v="0.1"/>
    <n v="2472.0500000000002"/>
    <n v="859.6"/>
    <s v="Credit/Debit Card"/>
    <s v="Amazon (FBA)"/>
    <s v="Delivered"/>
    <s v="Karnataka"/>
  </r>
  <r>
    <s v="IN-AMD-100339"/>
    <x v="0"/>
    <x v="199"/>
    <s v="Apparel &amp; Fashion"/>
    <s v="Sports Shoes"/>
    <n v="2"/>
    <n v="1386.43"/>
    <n v="0.1"/>
    <n v="2495.5700000000002"/>
    <n v="679.81"/>
    <s v="UPI"/>
    <s v="Seller Flex"/>
    <s v="Delivered"/>
    <s v="Maharashtra"/>
  </r>
  <r>
    <s v="IN-AMD-100340"/>
    <x v="0"/>
    <x v="276"/>
    <s v="Home &amp; Kitchen"/>
    <s v="Induction Cooktop"/>
    <n v="2"/>
    <n v="5891.11"/>
    <n v="0.2"/>
    <n v="9425.7800000000007"/>
    <n v="0"/>
    <s v="UPI"/>
    <s v="Merchant (FBM)"/>
    <s v="Returned"/>
    <s v="Maharashtra"/>
  </r>
  <r>
    <s v="IN-AMD-100341"/>
    <x v="0"/>
    <x v="108"/>
    <s v="Home &amp; Kitchen"/>
    <s v="Cotton Bedsheet Double"/>
    <n v="2"/>
    <n v="4353.96"/>
    <n v="0"/>
    <n v="8707.92"/>
    <n v="2218.5300000000002"/>
    <s v="Net Banking"/>
    <s v="Amazon (FBA)"/>
    <s v="Delivered"/>
    <s v="Karnataka"/>
  </r>
  <r>
    <s v="IN-AMD-100342"/>
    <x v="0"/>
    <x v="17"/>
    <s v="Home &amp; Kitchen"/>
    <s v="Water Purifier"/>
    <n v="2"/>
    <n v="4845.32"/>
    <n v="0.1"/>
    <n v="8721.58"/>
    <n v="1772.06"/>
    <s v="UPI"/>
    <s v="Seller Flex"/>
    <s v="Delivered"/>
    <s v="Karnataka"/>
  </r>
  <r>
    <s v="IN-AMD-100343"/>
    <x v="0"/>
    <x v="277"/>
    <s v="Electronics &amp; Mobiles"/>
    <s v="Smartwatch"/>
    <n v="3"/>
    <n v="29370.880000000001"/>
    <n v="0.15"/>
    <n v="74895.740000000005"/>
    <n v="17863.82"/>
    <s v="Credit/Debit Card"/>
    <s v="Amazon (FBA)"/>
    <s v="Delivered"/>
    <s v="Maharashtra"/>
  </r>
  <r>
    <s v="IN-AMD-100344"/>
    <x v="0"/>
    <x v="278"/>
    <s v="Apparel &amp; Fashion"/>
    <s v="Men Denim Jeans"/>
    <n v="2"/>
    <n v="2203.39"/>
    <n v="0.2"/>
    <n v="3525.42"/>
    <n v="849.49"/>
    <s v="UPI"/>
    <s v="Seller Flex"/>
    <s v="Shipped"/>
    <s v="Maharashtra"/>
  </r>
  <r>
    <s v="IN-AMD-100345"/>
    <x v="0"/>
    <x v="195"/>
    <s v="Electronics &amp; Mobiles"/>
    <s v="Power Bank 20000mAh"/>
    <n v="4"/>
    <n v="21881.32"/>
    <n v="0.1"/>
    <n v="78772.75"/>
    <n v="23317.91"/>
    <s v="Amazon Pay Later"/>
    <s v="Seller Flex"/>
    <s v="Delivered"/>
    <s v="Karnataka"/>
  </r>
  <r>
    <s v="IN-AMD-100346"/>
    <x v="0"/>
    <x v="202"/>
    <s v="Home &amp; Kitchen"/>
    <s v="Water Purifier"/>
    <n v="1"/>
    <n v="5368.92"/>
    <n v="0"/>
    <n v="5368.92"/>
    <n v="1196"/>
    <s v="UPI"/>
    <s v="Amazon (FBA)"/>
    <s v="Delivered"/>
    <s v="Tamil Nadu"/>
  </r>
  <r>
    <s v="IN-AMD-100347"/>
    <x v="0"/>
    <x v="279"/>
    <s v="Electronics &amp; Mobiles"/>
    <s v="Wireless Earbuds"/>
    <n v="3"/>
    <n v="14014.4"/>
    <n v="0.15"/>
    <n v="35736.720000000001"/>
    <n v="12085.78"/>
    <s v="UPI"/>
    <s v="Amazon (FBA)"/>
    <s v="Shipped"/>
    <s v="Tamil Nadu"/>
  </r>
  <r>
    <s v="IN-AMD-100348"/>
    <x v="0"/>
    <x v="280"/>
    <s v="Home &amp; Kitchen"/>
    <s v="Water Purifier"/>
    <n v="3"/>
    <n v="915.83"/>
    <n v="0.2"/>
    <n v="2197.9899999999998"/>
    <n v="313.52999999999997"/>
    <s v="Cash on Delivery (COD)"/>
    <s v="Amazon (FBA)"/>
    <s v="Delivered"/>
    <s v="Karnataka"/>
  </r>
  <r>
    <s v="IN-AMD-100349"/>
    <x v="0"/>
    <x v="281"/>
    <s v="Beauty &amp; Personal Care"/>
    <s v="Matte Lipstick"/>
    <n v="1"/>
    <n v="931.21"/>
    <n v="0"/>
    <n v="931.21"/>
    <n v="180.49"/>
    <s v="Credit/Debit Card"/>
    <s v="Amazon (FBA)"/>
    <s v="Delivered"/>
    <s v="Maharashtra"/>
  </r>
  <r>
    <s v="IN-AMD-100350"/>
    <x v="0"/>
    <x v="282"/>
    <s v="Beauty &amp; Personal Care"/>
    <s v="Matte Lipstick"/>
    <n v="2"/>
    <n v="278.89999999999998"/>
    <n v="0"/>
    <n v="557.79999999999995"/>
    <n v="162.77000000000001"/>
    <s v="UPI"/>
    <s v="Merchant (FBM)"/>
    <s v="Delivered"/>
    <s v="Uttar Pradesh"/>
  </r>
  <r>
    <s v="IN-AMD-100351"/>
    <x v="0"/>
    <x v="283"/>
    <s v="Apparel &amp; Fashion"/>
    <s v="Saree with Unstitched Blouse"/>
    <n v="2"/>
    <n v="1296.18"/>
    <n v="0.2"/>
    <n v="2073.89"/>
    <n v="533.29"/>
    <s v="Credit/Debit Card"/>
    <s v="Amazon (FBA)"/>
    <s v="Delivered"/>
    <s v="Uttar Pradesh"/>
  </r>
  <r>
    <s v="IN-AMD-100352"/>
    <x v="0"/>
    <x v="284"/>
    <s v="Apparel &amp; Fashion"/>
    <s v="Cotton Kurta Set"/>
    <n v="4"/>
    <n v="780.6"/>
    <n v="0.05"/>
    <n v="2966.28"/>
    <n v="440.54"/>
    <s v="Amazon Pay Later"/>
    <s v="Amazon (FBA)"/>
    <s v="Delivered"/>
    <s v="Telangana"/>
  </r>
  <r>
    <s v="IN-AMD-100353"/>
    <x v="0"/>
    <x v="114"/>
    <s v="Electronics &amp; Mobiles"/>
    <s v="Laptop Backpack"/>
    <n v="2"/>
    <n v="10142.299999999999"/>
    <n v="0"/>
    <n v="20284.599999999999"/>
    <n v="6230.76"/>
    <s v="UPI"/>
    <s v="Amazon (FBA)"/>
    <s v="Delivered"/>
    <s v="Kerala"/>
  </r>
  <r>
    <s v="IN-AMD-100354"/>
    <x v="0"/>
    <x v="258"/>
    <s v="Home &amp; Kitchen"/>
    <s v="Induction Cooktop"/>
    <n v="2"/>
    <n v="5196.2700000000004"/>
    <n v="0.1"/>
    <n v="9353.2900000000009"/>
    <n v="2551.04"/>
    <s v="UPI"/>
    <s v="Amazon (FBA)"/>
    <s v="Delivered"/>
    <s v="Maharashtra"/>
  </r>
  <r>
    <s v="IN-AMD-100355"/>
    <x v="0"/>
    <x v="67"/>
    <s v="Beauty &amp; Personal Care"/>
    <s v="Ubtan Face Wash"/>
    <n v="4"/>
    <n v="1200.98"/>
    <n v="0.05"/>
    <n v="4563.72"/>
    <n v="1160.5999999999999"/>
    <s v="UPI"/>
    <s v="Amazon (FBA)"/>
    <s v="Delivered"/>
    <s v="Karnataka"/>
  </r>
  <r>
    <s v="IN-AMD-100356"/>
    <x v="0"/>
    <x v="285"/>
    <s v="Electronics &amp; Mobiles"/>
    <s v="Wireless Earbuds"/>
    <n v="2"/>
    <n v="13547.41"/>
    <n v="0.25"/>
    <n v="20321.11"/>
    <n v="6533.29"/>
    <s v="UPI"/>
    <s v="Amazon (FBA)"/>
    <s v="Delivered"/>
    <s v="Tamil Nadu"/>
  </r>
  <r>
    <s v="IN-AMD-100357"/>
    <x v="0"/>
    <x v="286"/>
    <s v="Apparel &amp; Fashion"/>
    <s v="Men Denim Jeans"/>
    <n v="1"/>
    <n v="569.23"/>
    <n v="0"/>
    <n v="569.23"/>
    <n v="177.54"/>
    <s v="UPI"/>
    <s v="Merchant (FBM)"/>
    <s v="Delivered"/>
    <s v="Maharashtra"/>
  </r>
  <r>
    <s v="IN-AMD-100358"/>
    <x v="0"/>
    <x v="287"/>
    <s v="Beauty &amp; Personal Care"/>
    <s v="Electric Trimmer"/>
    <n v="2"/>
    <n v="1389.69"/>
    <n v="0.05"/>
    <n v="2640.41"/>
    <n v="508.81"/>
    <s v="UPI"/>
    <s v="Seller Flex"/>
    <s v="Delivered"/>
    <s v="Maharashtra"/>
  </r>
  <r>
    <s v="IN-AMD-100359"/>
    <x v="0"/>
    <x v="83"/>
    <s v="Beauty &amp; Personal Care"/>
    <s v="Ubtan Face Wash"/>
    <n v="1"/>
    <n v="967.31"/>
    <n v="0"/>
    <n v="967.31"/>
    <n v="0"/>
    <s v="Cash on Delivery (COD)"/>
    <s v="Amazon (FBA)"/>
    <s v="Returned"/>
    <s v="Delhi"/>
  </r>
  <r>
    <s v="IN-AMD-100360"/>
    <x v="0"/>
    <x v="288"/>
    <s v="Electronics &amp; Mobiles"/>
    <s v="Smartwatch"/>
    <n v="1"/>
    <n v="28774.720000000001"/>
    <n v="0"/>
    <n v="28774.720000000001"/>
    <n v="9139.74"/>
    <s v="UPI"/>
    <s v="Amazon (FBA)"/>
    <s v="Delivered"/>
    <s v="Tamil Nadu"/>
  </r>
  <r>
    <s v="IN-AMD-100361"/>
    <x v="0"/>
    <x v="289"/>
    <s v="Home &amp; Kitchen"/>
    <s v="Induction Cooktop"/>
    <n v="1"/>
    <n v="3473.97"/>
    <n v="0"/>
    <n v="3473.97"/>
    <n v="468.64"/>
    <s v="UPI"/>
    <s v="Amazon (FBA)"/>
    <s v="Delivered"/>
    <s v="Telangana"/>
  </r>
  <r>
    <s v="IN-AMD-100362"/>
    <x v="0"/>
    <x v="290"/>
    <s v="Electronics &amp; Mobiles"/>
    <s v="Wireless Earbuds"/>
    <n v="2"/>
    <n v="16748.23"/>
    <n v="0.15"/>
    <n v="28471.99"/>
    <n v="0"/>
    <s v="Credit/Debit Card"/>
    <s v="Seller Flex"/>
    <s v="Cancelled"/>
    <s v="Karnataka"/>
  </r>
  <r>
    <s v="IN-AMD-100363"/>
    <x v="0"/>
    <x v="291"/>
    <s v="Electronics &amp; Mobiles"/>
    <s v="5G Smartphone"/>
    <n v="2"/>
    <n v="22932.28"/>
    <n v="0"/>
    <n v="45864.56"/>
    <n v="0"/>
    <s v="Net Banking"/>
    <s v="Merchant (FBM)"/>
    <s v="Returned"/>
    <s v="Uttar Pradesh"/>
  </r>
  <r>
    <s v="IN-AMD-100364"/>
    <x v="0"/>
    <x v="292"/>
    <s v="Pantry &amp; Groceries"/>
    <s v="Assorted Dry Fruits 500g"/>
    <n v="3"/>
    <n v="1053.23"/>
    <n v="0.1"/>
    <n v="2843.72"/>
    <n v="519.37"/>
    <s v="Credit/Debit Card"/>
    <s v="Amazon (FBA)"/>
    <s v="Delivered"/>
    <s v="Delhi"/>
  </r>
  <r>
    <s v="IN-AMD-100365"/>
    <x v="0"/>
    <x v="293"/>
    <s v="Beauty &amp; Personal Care"/>
    <s v="Matte Lipstick"/>
    <n v="4"/>
    <n v="1343.83"/>
    <n v="0.1"/>
    <n v="4837.79"/>
    <n v="1146.23"/>
    <s v="UPI"/>
    <s v="Amazon (FBA)"/>
    <s v="Delivered"/>
    <s v="Tamil Nadu"/>
  </r>
  <r>
    <s v="IN-AMD-100366"/>
    <x v="0"/>
    <x v="188"/>
    <s v="Beauty &amp; Personal Care"/>
    <s v="Sunscreen Gel SPF 50"/>
    <n v="4"/>
    <n v="921.37"/>
    <n v="0.1"/>
    <n v="3316.93"/>
    <n v="1005.44"/>
    <s v="Amazon Pay Later"/>
    <s v="Amazon (FBA)"/>
    <s v="Delivered"/>
    <s v="Uttar Pradesh"/>
  </r>
  <r>
    <s v="IN-AMD-100367"/>
    <x v="0"/>
    <x v="294"/>
    <s v="Electronics &amp; Mobiles"/>
    <s v="Laptop Backpack"/>
    <n v="3"/>
    <n v="29476.6"/>
    <n v="0.15"/>
    <n v="75165.33"/>
    <n v="17310.89"/>
    <s v="Credit/Debit Card"/>
    <s v="Amazon (FBA)"/>
    <s v="Delivered"/>
    <s v="Karnataka"/>
  </r>
  <r>
    <s v="IN-AMD-100368"/>
    <x v="0"/>
    <x v="223"/>
    <s v="Beauty &amp; Personal Care"/>
    <s v="Ubtan Face Wash"/>
    <n v="1"/>
    <n v="1243.24"/>
    <n v="0.1"/>
    <n v="1118.92"/>
    <n v="145.25"/>
    <s v="UPI"/>
    <s v="Seller Flex"/>
    <s v="Delivered"/>
    <s v="Delhi"/>
  </r>
  <r>
    <s v="IN-AMD-100369"/>
    <x v="0"/>
    <x v="153"/>
    <s v="Apparel &amp; Fashion"/>
    <s v="Sports Shoes"/>
    <n v="4"/>
    <n v="489.34"/>
    <n v="0"/>
    <n v="1957.36"/>
    <n v="619.28"/>
    <s v="Credit/Debit Card"/>
    <s v="Seller Flex"/>
    <s v="Shipped"/>
    <s v="Tamil Nadu"/>
  </r>
  <r>
    <s v="IN-AMD-100370"/>
    <x v="0"/>
    <x v="295"/>
    <s v="Apparel &amp; Fashion"/>
    <s v="Printed T-Shirt"/>
    <n v="3"/>
    <n v="774.23"/>
    <n v="0"/>
    <n v="2322.69"/>
    <n v="388.27"/>
    <s v="Net Banking"/>
    <s v="Merchant (FBM)"/>
    <s v="Delivered"/>
    <s v="Karnataka"/>
  </r>
  <r>
    <s v="IN-AMD-100371"/>
    <x v="0"/>
    <x v="98"/>
    <s v="Apparel &amp; Fashion"/>
    <s v="Sports Shoes"/>
    <n v="1"/>
    <n v="1017.39"/>
    <n v="0.1"/>
    <n v="915.65"/>
    <n v="200.74"/>
    <s v="UPI"/>
    <s v="Amazon (FBA)"/>
    <s v="Delivered"/>
    <s v="Kerala"/>
  </r>
  <r>
    <s v="IN-AMD-100372"/>
    <x v="0"/>
    <x v="296"/>
    <s v="Electronics &amp; Mobiles"/>
    <s v="Laptop Backpack"/>
    <n v="3"/>
    <n v="6772.65"/>
    <n v="0.15"/>
    <n v="17270.259999999998"/>
    <n v="2154.21"/>
    <s v="Cash on Delivery (COD)"/>
    <s v="Amazon (FBA)"/>
    <s v="Delivered"/>
    <s v="Telangana"/>
  </r>
  <r>
    <s v="IN-AMD-100373"/>
    <x v="0"/>
    <x v="19"/>
    <s v="Beauty &amp; Personal Care"/>
    <s v="Electric Trimmer"/>
    <n v="2"/>
    <n v="460.87"/>
    <n v="0"/>
    <n v="921.74"/>
    <n v="203.78"/>
    <s v="UPI"/>
    <s v="Seller Flex"/>
    <s v="Shipped"/>
    <s v="Uttar Pradesh"/>
  </r>
  <r>
    <s v="IN-AMD-100374"/>
    <x v="0"/>
    <x v="297"/>
    <s v="Home &amp; Kitchen"/>
    <s v="Cotton Bedsheet Double"/>
    <n v="2"/>
    <n v="3585.6"/>
    <n v="0"/>
    <n v="7171.2"/>
    <n v="1478.54"/>
    <s v="UPI"/>
    <s v="Amazon (FBA)"/>
    <s v="Delivered"/>
    <s v="Telangana"/>
  </r>
  <r>
    <s v="IN-AMD-100375"/>
    <x v="0"/>
    <x v="298"/>
    <s v="Electronics &amp; Mobiles"/>
    <s v="Wireless Earbuds"/>
    <n v="1"/>
    <n v="30387.13"/>
    <n v="0.1"/>
    <n v="27348.42"/>
    <n v="5100.4399999999996"/>
    <s v="Credit/Debit Card"/>
    <s v="Amazon (FBA)"/>
    <s v="Delivered"/>
    <s v="Karnataka"/>
  </r>
  <r>
    <s v="IN-AMD-100376"/>
    <x v="0"/>
    <x v="299"/>
    <s v="Electronics &amp; Mobiles"/>
    <s v="Laptop Backpack"/>
    <n v="1"/>
    <n v="28414.52"/>
    <n v="0"/>
    <n v="28414.52"/>
    <n v="9535.08"/>
    <s v="UPI"/>
    <s v="Amazon (FBA)"/>
    <s v="Delivered"/>
    <s v="Maharashtra"/>
  </r>
  <r>
    <s v="IN-AMD-100377"/>
    <x v="0"/>
    <x v="300"/>
    <s v="Electronics &amp; Mobiles"/>
    <s v="5G Smartphone"/>
    <n v="2"/>
    <n v="23223.27"/>
    <n v="0.25"/>
    <n v="34834.9"/>
    <n v="9614.64"/>
    <s v="UPI"/>
    <s v="Amazon (FBA)"/>
    <s v="Delivered"/>
    <s v="Uttar Pradesh"/>
  </r>
  <r>
    <s v="IN-AMD-100378"/>
    <x v="0"/>
    <x v="301"/>
    <s v="Electronics &amp; Mobiles"/>
    <s v="Power Bank 20000mAh"/>
    <n v="4"/>
    <n v="5635.03"/>
    <n v="0"/>
    <n v="22540.12"/>
    <n v="7450.74"/>
    <s v="UPI"/>
    <s v="Amazon (FBA)"/>
    <s v="Delivered"/>
    <s v="Rajasthan"/>
  </r>
  <r>
    <s v="IN-AMD-100379"/>
    <x v="0"/>
    <x v="302"/>
    <s v="Home &amp; Kitchen"/>
    <s v="Mixer Grinder 750W"/>
    <n v="4"/>
    <n v="6780.78"/>
    <n v="0.05"/>
    <n v="25766.959999999999"/>
    <n v="5857.63"/>
    <s v="UPI"/>
    <s v="Amazon (FBA)"/>
    <s v="Delivered"/>
    <s v="Uttar Pradesh"/>
  </r>
  <r>
    <s v="IN-AMD-100380"/>
    <x v="0"/>
    <x v="208"/>
    <s v="Beauty &amp; Personal Care"/>
    <s v="Matte Lipstick"/>
    <n v="2"/>
    <n v="631.54"/>
    <n v="0"/>
    <n v="1263.08"/>
    <n v="301.5"/>
    <s v="UPI"/>
    <s v="Amazon (FBA)"/>
    <s v="Delivered"/>
    <s v="Maharashtra"/>
  </r>
  <r>
    <s v="IN-AMD-100381"/>
    <x v="0"/>
    <x v="303"/>
    <s v="Electronics &amp; Mobiles"/>
    <s v="Smartwatch"/>
    <n v="4"/>
    <n v="30037.95"/>
    <n v="0.1"/>
    <n v="108136.62"/>
    <n v="0"/>
    <s v="UPI"/>
    <s v="Merchant (FBM)"/>
    <s v="Returned"/>
    <s v="Gujarat"/>
  </r>
  <r>
    <s v="IN-AMD-100382"/>
    <x v="0"/>
    <x v="233"/>
    <s v="Electronics &amp; Mobiles"/>
    <s v="5G Smartphone"/>
    <n v="2"/>
    <n v="33691.379999999997"/>
    <n v="0.1"/>
    <n v="60644.480000000003"/>
    <n v="13662.32"/>
    <s v="UPI"/>
    <s v="Amazon (FBA)"/>
    <s v="Delivered"/>
    <s v="Tamil Nadu"/>
  </r>
  <r>
    <s v="IN-AMD-100383"/>
    <x v="0"/>
    <x v="304"/>
    <s v="Home &amp; Kitchen"/>
    <s v="Stainless Steel Dinner Set"/>
    <n v="3"/>
    <n v="6102.06"/>
    <n v="0.15"/>
    <n v="15560.25"/>
    <n v="1978.51"/>
    <s v="UPI"/>
    <s v="Seller Flex"/>
    <s v="Delivered"/>
    <s v="Uttar Pradesh"/>
  </r>
  <r>
    <s v="IN-AMD-100384"/>
    <x v="0"/>
    <x v="305"/>
    <s v="Beauty &amp; Personal Care"/>
    <s v="Electric Trimmer"/>
    <n v="3"/>
    <n v="268.02"/>
    <n v="0.1"/>
    <n v="723.65"/>
    <n v="194.22"/>
    <s v="Net Banking"/>
    <s v="Merchant (FBM)"/>
    <s v="Delivered"/>
    <s v="Tamil Nadu"/>
  </r>
  <r>
    <s v="IN-AMD-100385"/>
    <x v="0"/>
    <x v="306"/>
    <s v="Apparel &amp; Fashion"/>
    <s v="Printed T-Shirt"/>
    <n v="3"/>
    <n v="484.36"/>
    <n v="0"/>
    <n v="1453.08"/>
    <n v="240.53"/>
    <s v="UPI"/>
    <s v="Amazon (FBA)"/>
    <s v="Delivered"/>
    <s v="Telangana"/>
  </r>
  <r>
    <s v="IN-AMD-100386"/>
    <x v="0"/>
    <x v="307"/>
    <s v="Apparel &amp; Fashion"/>
    <s v="Saree with Unstitched Blouse"/>
    <n v="4"/>
    <n v="2518.0100000000002"/>
    <n v="0"/>
    <n v="10072.040000000001"/>
    <n v="0"/>
    <s v="Credit/Debit Card"/>
    <s v="Amazon (FBA)"/>
    <s v="Cancelled"/>
    <s v="Rajasthan"/>
  </r>
  <r>
    <s v="IN-AMD-100387"/>
    <x v="0"/>
    <x v="308"/>
    <s v="Home &amp; Kitchen"/>
    <s v="Stainless Steel Dinner Set"/>
    <n v="3"/>
    <n v="1798.21"/>
    <n v="0.15"/>
    <n v="4585.4399999999996"/>
    <n v="623.42999999999995"/>
    <s v="UPI"/>
    <s v="Seller Flex"/>
    <s v="Delivered"/>
    <s v="Delhi"/>
  </r>
  <r>
    <s v="IN-AMD-100388"/>
    <x v="0"/>
    <x v="290"/>
    <s v="Electronics &amp; Mobiles"/>
    <s v="Laptop Backpack"/>
    <n v="1"/>
    <n v="28363.16"/>
    <n v="0.05"/>
    <n v="26945"/>
    <n v="8795.83"/>
    <s v="UPI"/>
    <s v="Seller Flex"/>
    <s v="Delivered"/>
    <s v="Uttar Pradesh"/>
  </r>
  <r>
    <s v="IN-AMD-100389"/>
    <x v="0"/>
    <x v="309"/>
    <s v="Electronics &amp; Mobiles"/>
    <s v="Wireless Earbuds"/>
    <n v="1"/>
    <n v="10243.4"/>
    <n v="0"/>
    <n v="10243.4"/>
    <n v="1570.9"/>
    <s v="Cash on Delivery (COD)"/>
    <s v="Amazon (FBA)"/>
    <s v="Delivered"/>
    <s v="Gujarat"/>
  </r>
  <r>
    <s v="IN-AMD-100390"/>
    <x v="0"/>
    <x v="310"/>
    <s v="Home &amp; Kitchen"/>
    <s v="Induction Cooktop"/>
    <n v="3"/>
    <n v="5189.47"/>
    <n v="0"/>
    <n v="15568.41"/>
    <n v="0"/>
    <s v="Credit/Debit Card"/>
    <s v="Merchant (FBM)"/>
    <s v="Returned"/>
    <s v="Gujarat"/>
  </r>
  <r>
    <s v="IN-AMD-100391"/>
    <x v="0"/>
    <x v="230"/>
    <s v="Home &amp; Kitchen"/>
    <s v="Cotton Bedsheet Double"/>
    <n v="1"/>
    <n v="7370.9"/>
    <n v="0"/>
    <n v="7370.9"/>
    <n v="1142.26"/>
    <s v="UPI"/>
    <s v="Amazon (FBA)"/>
    <s v="Delivered"/>
    <s v="West Bengal"/>
  </r>
  <r>
    <s v="IN-AMD-100392"/>
    <x v="0"/>
    <x v="202"/>
    <s v="Home &amp; Kitchen"/>
    <s v="Stainless Steel Dinner Set"/>
    <n v="3"/>
    <n v="4566.3900000000003"/>
    <n v="0"/>
    <n v="13699.17"/>
    <n v="2693.73"/>
    <s v="UPI"/>
    <s v="Amazon (FBA)"/>
    <s v="Delivered"/>
    <s v="Tamil Nadu"/>
  </r>
  <r>
    <s v="IN-AMD-100393"/>
    <x v="0"/>
    <x v="153"/>
    <s v="Home &amp; Kitchen"/>
    <s v="Induction Cooktop"/>
    <n v="3"/>
    <n v="2454.59"/>
    <n v="0.15"/>
    <n v="6259.2"/>
    <n v="904.71"/>
    <s v="Cash on Delivery (COD)"/>
    <s v="Seller Flex"/>
    <s v="Delivered"/>
    <s v="Kerala"/>
  </r>
  <r>
    <s v="IN-AMD-100394"/>
    <x v="0"/>
    <x v="311"/>
    <s v="Home &amp; Kitchen"/>
    <s v="Cotton Bedsheet Double"/>
    <n v="2"/>
    <n v="946.05"/>
    <n v="0.1"/>
    <n v="1702.89"/>
    <n v="350.97"/>
    <s v="Cash on Delivery (COD)"/>
    <s v="Amazon (FBA)"/>
    <s v="Delivered"/>
    <s v="Maharashtra"/>
  </r>
  <r>
    <s v="IN-AMD-100395"/>
    <x v="0"/>
    <x v="2"/>
    <s v="Electronics &amp; Mobiles"/>
    <s v="Power Bank 20000mAh"/>
    <n v="3"/>
    <n v="15071.86"/>
    <n v="0.25"/>
    <n v="33911.68"/>
    <n v="6488.71"/>
    <s v="Net Banking"/>
    <s v="Amazon (FBA)"/>
    <s v="Delivered"/>
    <s v="Karnataka"/>
  </r>
  <r>
    <s v="IN-AMD-100396"/>
    <x v="0"/>
    <x v="312"/>
    <s v="Apparel &amp; Fashion"/>
    <s v="Saree with Unstitched Blouse"/>
    <n v="1"/>
    <n v="2829.63"/>
    <n v="0.1"/>
    <n v="2546.67"/>
    <n v="740.18"/>
    <s v="Net Banking"/>
    <s v="Amazon (FBA)"/>
    <s v="Delivered"/>
    <s v="Karnataka"/>
  </r>
  <r>
    <s v="IN-AMD-100397"/>
    <x v="0"/>
    <x v="313"/>
    <s v="Electronics &amp; Mobiles"/>
    <s v="Wireless Earbuds"/>
    <n v="4"/>
    <n v="18968.169999999998"/>
    <n v="0.1"/>
    <n v="68285.41"/>
    <n v="17794.34"/>
    <s v="Credit/Debit Card"/>
    <s v="Amazon (FBA)"/>
    <s v="Delivered"/>
    <s v="Delhi"/>
  </r>
  <r>
    <s v="IN-AMD-100398"/>
    <x v="0"/>
    <x v="314"/>
    <s v="Electronics &amp; Mobiles"/>
    <s v="Wireless Earbuds"/>
    <n v="3"/>
    <n v="17235.12"/>
    <n v="0"/>
    <n v="51705.36"/>
    <n v="14332.08"/>
    <s v="UPI"/>
    <s v="Amazon (FBA)"/>
    <s v="Delivered"/>
    <s v="Uttar Pradesh"/>
  </r>
  <r>
    <s v="IN-AMD-100399"/>
    <x v="0"/>
    <x v="108"/>
    <s v="Home &amp; Kitchen"/>
    <s v="Induction Cooktop"/>
    <n v="2"/>
    <n v="4161.04"/>
    <n v="0.1"/>
    <n v="7489.87"/>
    <n v="1743.97"/>
    <s v="UPI"/>
    <s v="Amazon (FBA)"/>
    <s v="Delivered"/>
    <s v="Delhi"/>
  </r>
  <r>
    <s v="IN-AMD-100400"/>
    <x v="0"/>
    <x v="315"/>
    <s v="Beauty &amp; Personal Care"/>
    <s v="Ubtan Face Wash"/>
    <n v="1"/>
    <n v="916.99"/>
    <n v="0.1"/>
    <n v="825.29"/>
    <n v="260.95999999999998"/>
    <s v="Credit/Debit Card"/>
    <s v="Amazon (FBA)"/>
    <s v="Delivered"/>
    <s v="Kerala"/>
  </r>
  <r>
    <s v="IN-AMD-100401"/>
    <x v="0"/>
    <x v="88"/>
    <s v="Pantry &amp; Groceries"/>
    <s v="Ghee 1L"/>
    <n v="2"/>
    <n v="247.67"/>
    <n v="0"/>
    <n v="495.34"/>
    <n v="99.74"/>
    <s v="UPI"/>
    <s v="Amazon (FBA)"/>
    <s v="Delivered"/>
    <s v="Karnataka"/>
  </r>
  <r>
    <s v="IN-AMD-100402"/>
    <x v="0"/>
    <x v="316"/>
    <s v="Home &amp; Kitchen"/>
    <s v="Mixer Grinder 750W"/>
    <n v="3"/>
    <n v="6317.55"/>
    <n v="0"/>
    <n v="18952.650000000001"/>
    <n v="4028.2"/>
    <s v="Credit/Debit Card"/>
    <s v="Amazon (FBA)"/>
    <s v="Delivered"/>
    <s v="West Bengal"/>
  </r>
  <r>
    <s v="IN-AMD-100403"/>
    <x v="0"/>
    <x v="106"/>
    <s v="Electronics &amp; Mobiles"/>
    <s v="5G Smartphone"/>
    <n v="3"/>
    <n v="22561.83"/>
    <n v="0.05"/>
    <n v="64301.22"/>
    <n v="9145.61"/>
    <s v="Amazon Pay Later"/>
    <s v="Amazon (FBA)"/>
    <s v="Delivered"/>
    <s v="West Bengal"/>
  </r>
  <r>
    <s v="IN-AMD-100404"/>
    <x v="0"/>
    <x v="317"/>
    <s v="Electronics &amp; Mobiles"/>
    <s v="Laptop Backpack"/>
    <n v="3"/>
    <n v="24828.48"/>
    <n v="0"/>
    <n v="74485.440000000002"/>
    <n v="26053.56"/>
    <s v="Cash on Delivery (COD)"/>
    <s v="Amazon (FBA)"/>
    <s v="Delivered"/>
    <s v="Delhi"/>
  </r>
  <r>
    <s v="IN-AMD-100405"/>
    <x v="0"/>
    <x v="318"/>
    <s v="Beauty &amp; Personal Care"/>
    <s v="Matte Lipstick"/>
    <n v="3"/>
    <n v="1012.34"/>
    <n v="0.1"/>
    <n v="2733.32"/>
    <n v="612.24"/>
    <s v="Credit/Debit Card"/>
    <s v="Amazon (FBA)"/>
    <s v="Delivered"/>
    <s v="Tamil Nadu"/>
  </r>
  <r>
    <s v="IN-AMD-100406"/>
    <x v="0"/>
    <x v="31"/>
    <s v="Home &amp; Kitchen"/>
    <s v="Induction Cooktop"/>
    <n v="1"/>
    <n v="3851.93"/>
    <n v="0.1"/>
    <n v="3466.74"/>
    <n v="1146.1199999999999"/>
    <s v="Credit/Debit Card"/>
    <s v="Amazon (FBA)"/>
    <s v="Delivered"/>
    <s v="Telangana"/>
  </r>
  <r>
    <s v="IN-AMD-100407"/>
    <x v="0"/>
    <x v="319"/>
    <s v="Home &amp; Kitchen"/>
    <s v="Water Purifier"/>
    <n v="4"/>
    <n v="526.23"/>
    <n v="0.1"/>
    <n v="1894.43"/>
    <n v="598.86"/>
    <s v="Net Banking"/>
    <s v="Amazon (FBA)"/>
    <s v="Delivered"/>
    <s v="Gujarat"/>
  </r>
  <r>
    <s v="IN-AMD-100408"/>
    <x v="0"/>
    <x v="320"/>
    <s v="Beauty &amp; Personal Care"/>
    <s v="Ayurvedic Hair Oil"/>
    <n v="3"/>
    <n v="1099.27"/>
    <n v="0.1"/>
    <n v="2968.03"/>
    <n v="533.21"/>
    <s v="UPI"/>
    <s v="Amazon (FBA)"/>
    <s v="Delivered"/>
    <s v="Telangana"/>
  </r>
  <r>
    <s v="IN-AMD-100409"/>
    <x v="0"/>
    <x v="165"/>
    <s v="Home &amp; Kitchen"/>
    <s v="Cotton Bedsheet Double"/>
    <n v="2"/>
    <n v="2417.62"/>
    <n v="0.1"/>
    <n v="4351.72"/>
    <n v="1023.95"/>
    <s v="UPI"/>
    <s v="Amazon (FBA)"/>
    <s v="Delivered"/>
    <s v="Kerala"/>
  </r>
  <r>
    <s v="IN-AMD-100410"/>
    <x v="0"/>
    <x v="30"/>
    <s v="Beauty &amp; Personal Care"/>
    <s v="Ubtan Face Wash"/>
    <n v="1"/>
    <n v="247.74"/>
    <n v="0"/>
    <n v="247.74"/>
    <n v="63.24"/>
    <s v="Credit/Debit Card"/>
    <s v="Amazon (FBA)"/>
    <s v="Delivered"/>
    <s v="Uttar Pradesh"/>
  </r>
  <r>
    <s v="IN-AMD-100411"/>
    <x v="0"/>
    <x v="98"/>
    <s v="Electronics &amp; Mobiles"/>
    <s v="Wireless Earbuds"/>
    <n v="1"/>
    <n v="5390.78"/>
    <n v="0.15"/>
    <n v="4582.16"/>
    <n v="1440.39"/>
    <s v="Credit/Debit Card"/>
    <s v="Amazon (FBA)"/>
    <s v="Delivered"/>
    <s v="Delhi"/>
  </r>
  <r>
    <s v="IN-AMD-100412"/>
    <x v="0"/>
    <x v="321"/>
    <s v="Home &amp; Kitchen"/>
    <s v="Cotton Bedsheet Double"/>
    <n v="1"/>
    <n v="1717.8"/>
    <n v="0.1"/>
    <n v="1546.02"/>
    <n v="220.15"/>
    <s v="Cash on Delivery (COD)"/>
    <s v="Amazon (FBA)"/>
    <s v="Delivered"/>
    <s v="Uttar Pradesh"/>
  </r>
  <r>
    <s v="IN-AMD-100413"/>
    <x v="0"/>
    <x v="322"/>
    <s v="Beauty &amp; Personal Care"/>
    <s v="Sunscreen Gel SPF 50"/>
    <n v="2"/>
    <n v="894.31"/>
    <n v="0.05"/>
    <n v="1699.19"/>
    <n v="0"/>
    <s v="UPI"/>
    <s v="Amazon (FBA)"/>
    <s v="Returned"/>
    <s v="Uttar Pradesh"/>
  </r>
  <r>
    <s v="IN-AMD-100414"/>
    <x v="0"/>
    <x v="313"/>
    <s v="Electronics &amp; Mobiles"/>
    <s v="Wireless Earbuds"/>
    <n v="4"/>
    <n v="13876.07"/>
    <n v="0.1"/>
    <n v="49953.85"/>
    <n v="7281.34"/>
    <s v="UPI"/>
    <s v="Amazon (FBA)"/>
    <s v="Delivered"/>
    <s v="Tamil Nadu"/>
  </r>
  <r>
    <s v="IN-AMD-100415"/>
    <x v="0"/>
    <x v="132"/>
    <s v="Home &amp; Kitchen"/>
    <s v="Stainless Steel Dinner Set"/>
    <n v="2"/>
    <n v="3159.14"/>
    <n v="0.1"/>
    <n v="5686.45"/>
    <n v="1269.4100000000001"/>
    <s v="UPI"/>
    <s v="Amazon (FBA)"/>
    <s v="Delivered"/>
    <s v="Karnataka"/>
  </r>
  <r>
    <s v="IN-AMD-100416"/>
    <x v="0"/>
    <x v="141"/>
    <s v="Apparel &amp; Fashion"/>
    <s v="Cotton Kurta Set"/>
    <n v="2"/>
    <n v="2446.21"/>
    <n v="0.1"/>
    <n v="4403.18"/>
    <n v="1401.52"/>
    <s v="Credit/Debit Card"/>
    <s v="Seller Flex"/>
    <s v="Delivered"/>
    <s v="Uttar Pradesh"/>
  </r>
  <r>
    <s v="IN-AMD-100417"/>
    <x v="0"/>
    <x v="323"/>
    <s v="Pantry &amp; Groceries"/>
    <s v="Ghee 1L"/>
    <n v="2"/>
    <n v="974.92"/>
    <n v="0"/>
    <n v="1949.84"/>
    <n v="338.76"/>
    <s v="UPI"/>
    <s v="Amazon (FBA)"/>
    <s v="Delivered"/>
    <s v="West Bengal"/>
  </r>
  <r>
    <s v="IN-AMD-100418"/>
    <x v="0"/>
    <x v="249"/>
    <s v="Electronics &amp; Mobiles"/>
    <s v="5G Smartphone"/>
    <n v="3"/>
    <n v="30491.62"/>
    <n v="0.15"/>
    <n v="77753.63"/>
    <n v="10156.83"/>
    <s v="Credit/Debit Card"/>
    <s v="Amazon (FBA)"/>
    <s v="Delivered"/>
    <s v="Rajasthan"/>
  </r>
  <r>
    <s v="IN-AMD-100419"/>
    <x v="0"/>
    <x v="199"/>
    <s v="Home &amp; Kitchen"/>
    <s v="Mixer Grinder 750W"/>
    <n v="3"/>
    <n v="4303.43"/>
    <n v="0.05"/>
    <n v="12264.78"/>
    <n v="1606.56"/>
    <s v="UPI"/>
    <s v="Amazon (FBA)"/>
    <s v="Delivered"/>
    <s v="Tamil Nadu"/>
  </r>
  <r>
    <s v="IN-AMD-100420"/>
    <x v="0"/>
    <x v="146"/>
    <s v="Electronics &amp; Mobiles"/>
    <s v="Smartwatch"/>
    <n v="2"/>
    <n v="13549.17"/>
    <n v="0.1"/>
    <n v="24388.51"/>
    <n v="3985.98"/>
    <s v="Cash on Delivery (COD)"/>
    <s v="Merchant (FBM)"/>
    <s v="Delivered"/>
    <s v="Telangana"/>
  </r>
  <r>
    <s v="IN-AMD-100421"/>
    <x v="0"/>
    <x v="324"/>
    <s v="Home &amp; Kitchen"/>
    <s v="Stainless Steel Dinner Set"/>
    <n v="2"/>
    <n v="5568.72"/>
    <n v="0.05"/>
    <n v="10580.57"/>
    <n v="2586.25"/>
    <s v="Credit/Debit Card"/>
    <s v="Amazon (FBA)"/>
    <s v="Delivered"/>
    <s v="West Bengal"/>
  </r>
  <r>
    <s v="IN-AMD-100422"/>
    <x v="0"/>
    <x v="32"/>
    <s v="Electronics &amp; Mobiles"/>
    <s v="Power Bank 20000mAh"/>
    <n v="3"/>
    <n v="15419.41"/>
    <n v="0.1"/>
    <n v="41632.410000000003"/>
    <n v="13545.57"/>
    <s v="Cash on Delivery (COD)"/>
    <s v="Merchant (FBM)"/>
    <s v="Delivered"/>
    <s v="Uttar Pradesh"/>
  </r>
  <r>
    <s v="IN-AMD-100423"/>
    <x v="0"/>
    <x v="267"/>
    <s v="Electronics &amp; Mobiles"/>
    <s v="5G Smartphone"/>
    <n v="3"/>
    <n v="29532.73"/>
    <n v="0"/>
    <n v="88598.19"/>
    <n v="25078.33"/>
    <s v="UPI"/>
    <s v="Amazon (FBA)"/>
    <s v="Delivered"/>
    <s v="Delhi"/>
  </r>
  <r>
    <s v="IN-AMD-100424"/>
    <x v="0"/>
    <x v="325"/>
    <s v="Apparel &amp; Fashion"/>
    <s v="Cotton Kurta Set"/>
    <n v="4"/>
    <n v="1988.27"/>
    <n v="0.05"/>
    <n v="7555.43"/>
    <n v="2305.44"/>
    <s v="Net Banking"/>
    <s v="Seller Flex"/>
    <s v="Delivered"/>
    <s v="Telangana"/>
  </r>
  <r>
    <s v="IN-AMD-100425"/>
    <x v="0"/>
    <x v="326"/>
    <s v="Pantry &amp; Groceries"/>
    <s v="Organic Turmeric Powder"/>
    <n v="2"/>
    <n v="745.75"/>
    <n v="0.1"/>
    <n v="1342.35"/>
    <n v="237.22"/>
    <s v="Net Banking"/>
    <s v="Amazon (FBA)"/>
    <s v="Delivered"/>
    <s v="Rajasthan"/>
  </r>
  <r>
    <s v="IN-AMD-100426"/>
    <x v="0"/>
    <x v="327"/>
    <s v="Electronics &amp; Mobiles"/>
    <s v="Smartwatch"/>
    <n v="1"/>
    <n v="3487.15"/>
    <n v="0.2"/>
    <n v="2789.72"/>
    <n v="580.19000000000005"/>
    <s v="UPI"/>
    <s v="Amazon (FBA)"/>
    <s v="Delivered"/>
    <s v="Uttar Pradesh"/>
  </r>
  <r>
    <s v="IN-AMD-100427"/>
    <x v="0"/>
    <x v="34"/>
    <s v="Electronics &amp; Mobiles"/>
    <s v="Wireless Earbuds"/>
    <n v="4"/>
    <n v="20978.89"/>
    <n v="0.15"/>
    <n v="71328.23"/>
    <n v="17161.7"/>
    <s v="UPI"/>
    <s v="Amazon (FBA)"/>
    <s v="Delivered"/>
    <s v="Telangana"/>
  </r>
  <r>
    <s v="IN-AMD-100428"/>
    <x v="0"/>
    <x v="328"/>
    <s v="Beauty &amp; Personal Care"/>
    <s v="Ayurvedic Hair Oil"/>
    <n v="1"/>
    <n v="1495.98"/>
    <n v="0.25"/>
    <n v="1121.99"/>
    <n v="229.51"/>
    <s v="Credit/Debit Card"/>
    <s v="Seller Flex"/>
    <s v="Shipped"/>
    <s v="Karnataka"/>
  </r>
  <r>
    <s v="IN-AMD-100429"/>
    <x v="0"/>
    <x v="329"/>
    <s v="Apparel &amp; Fashion"/>
    <s v="Saree with Unstitched Blouse"/>
    <n v="4"/>
    <n v="1554.6"/>
    <n v="0.15"/>
    <n v="5285.64"/>
    <n v="1548.86"/>
    <s v="Credit/Debit Card"/>
    <s v="Amazon (FBA)"/>
    <s v="Delivered"/>
    <s v="Uttar Pradesh"/>
  </r>
  <r>
    <s v="IN-AMD-100430"/>
    <x v="0"/>
    <x v="330"/>
    <s v="Pantry &amp; Groceries"/>
    <s v="Organic Turmeric Powder"/>
    <n v="2"/>
    <n v="466.97"/>
    <n v="0.1"/>
    <n v="840.55"/>
    <n v="288.45999999999998"/>
    <s v="Credit/Debit Card"/>
    <s v="Amazon (FBA)"/>
    <s v="Delivered"/>
    <s v="Maharashtra"/>
  </r>
  <r>
    <s v="IN-AMD-100431"/>
    <x v="0"/>
    <x v="331"/>
    <s v="Electronics &amp; Mobiles"/>
    <s v="Smartwatch"/>
    <n v="1"/>
    <n v="32199.33"/>
    <n v="0.05"/>
    <n v="30589.360000000001"/>
    <n v="0"/>
    <s v="Net Banking"/>
    <s v="Amazon (FBA)"/>
    <s v="Returned"/>
    <s v="West Bengal"/>
  </r>
  <r>
    <s v="IN-AMD-100432"/>
    <x v="0"/>
    <x v="332"/>
    <s v="Home &amp; Kitchen"/>
    <s v="Mixer Grinder 750W"/>
    <n v="3"/>
    <n v="5888.48"/>
    <n v="0"/>
    <n v="17665.439999999999"/>
    <n v="5939.81"/>
    <s v="Net Banking"/>
    <s v="Amazon (FBA)"/>
    <s v="Delivered"/>
    <s v="Karnataka"/>
  </r>
  <r>
    <s v="IN-AMD-100433"/>
    <x v="0"/>
    <x v="49"/>
    <s v="Electronics &amp; Mobiles"/>
    <s v="Laptop Backpack"/>
    <n v="4"/>
    <n v="8311.6200000000008"/>
    <n v="0"/>
    <n v="33246.480000000003"/>
    <n v="11472.53"/>
    <s v="Credit/Debit Card"/>
    <s v="Seller Flex"/>
    <s v="Delivered"/>
    <s v="Maharashtra"/>
  </r>
  <r>
    <s v="IN-AMD-100434"/>
    <x v="0"/>
    <x v="333"/>
    <s v="Electronics &amp; Mobiles"/>
    <s v="Wireless Earbuds"/>
    <n v="1"/>
    <n v="29045.65"/>
    <n v="0"/>
    <n v="29045.65"/>
    <n v="5632.24"/>
    <s v="Credit/Debit Card"/>
    <s v="Amazon (FBA)"/>
    <s v="Delivered"/>
    <s v="Maharashtra"/>
  </r>
  <r>
    <s v="IN-AMD-100435"/>
    <x v="0"/>
    <x v="76"/>
    <s v="Home &amp; Kitchen"/>
    <s v="Mixer Grinder 750W"/>
    <n v="4"/>
    <n v="4449.1099999999997"/>
    <n v="0.05"/>
    <n v="16906.62"/>
    <n v="4424.5600000000004"/>
    <s v="UPI"/>
    <s v="Amazon (FBA)"/>
    <s v="Delivered"/>
    <s v="Delhi"/>
  </r>
  <r>
    <s v="IN-AMD-100436"/>
    <x v="0"/>
    <x v="206"/>
    <s v="Home &amp; Kitchen"/>
    <s v="Water Purifier"/>
    <n v="2"/>
    <n v="2702.25"/>
    <n v="0.1"/>
    <n v="4864.05"/>
    <n v="1441.07"/>
    <s v="UPI"/>
    <s v="Amazon (FBA)"/>
    <s v="Delivered"/>
    <s v="Maharashtra"/>
  </r>
  <r>
    <s v="IN-AMD-100437"/>
    <x v="0"/>
    <x v="334"/>
    <s v="Beauty &amp; Personal Care"/>
    <s v="Ubtan Face Wash"/>
    <n v="1"/>
    <n v="216.51"/>
    <n v="0.1"/>
    <n v="194.86"/>
    <n v="51.13"/>
    <s v="UPI"/>
    <s v="Amazon (FBA)"/>
    <s v="Delivered"/>
    <s v="Maharashtra"/>
  </r>
  <r>
    <s v="IN-AMD-100438"/>
    <x v="0"/>
    <x v="335"/>
    <s v="Apparel &amp; Fashion"/>
    <s v="Saree with Unstitched Blouse"/>
    <n v="1"/>
    <n v="1690"/>
    <n v="0.05"/>
    <n v="1605.5"/>
    <n v="413.62"/>
    <s v="UPI"/>
    <s v="Merchant (FBM)"/>
    <s v="Delivered"/>
    <s v="Tamil Nadu"/>
  </r>
  <r>
    <s v="IN-AMD-100439"/>
    <x v="0"/>
    <x v="30"/>
    <s v="Apparel &amp; Fashion"/>
    <s v="Sports Shoes"/>
    <n v="1"/>
    <n v="2066.14"/>
    <n v="0"/>
    <n v="2066.14"/>
    <n v="422.96"/>
    <s v="Cash on Delivery (COD)"/>
    <s v="Amazon (FBA)"/>
    <s v="Delivered"/>
    <s v="Tamil Nadu"/>
  </r>
  <r>
    <s v="IN-AMD-100440"/>
    <x v="0"/>
    <x v="198"/>
    <s v="Apparel &amp; Fashion"/>
    <s v="Printed T-Shirt"/>
    <n v="4"/>
    <n v="857.59"/>
    <n v="0"/>
    <n v="3430.36"/>
    <n v="829.92"/>
    <s v="UPI"/>
    <s v="Amazon (FBA)"/>
    <s v="Shipped"/>
    <s v="Karnataka"/>
  </r>
  <r>
    <s v="IN-AMD-100441"/>
    <x v="0"/>
    <x v="259"/>
    <s v="Pantry &amp; Groceries"/>
    <s v="Basmati Rice 5kg"/>
    <n v="3"/>
    <n v="948.53"/>
    <n v="0.25"/>
    <n v="2134.19"/>
    <n v="423.36"/>
    <s v="Credit/Debit Card"/>
    <s v="Amazon (FBA)"/>
    <s v="Delivered"/>
    <s v="Maharashtra"/>
  </r>
  <r>
    <s v="IN-AMD-100442"/>
    <x v="0"/>
    <x v="336"/>
    <s v="Electronics &amp; Mobiles"/>
    <s v="Wireless Earbuds"/>
    <n v="3"/>
    <n v="11364.3"/>
    <n v="0.2"/>
    <n v="27274.32"/>
    <n v="4689.1400000000003"/>
    <s v="UPI"/>
    <s v="Amazon (FBA)"/>
    <s v="Delivered"/>
    <s v="Delhi"/>
  </r>
  <r>
    <s v="IN-AMD-100443"/>
    <x v="0"/>
    <x v="109"/>
    <s v="Electronics &amp; Mobiles"/>
    <s v="5G Smartphone"/>
    <n v="3"/>
    <n v="14665.99"/>
    <n v="0"/>
    <n v="43997.97"/>
    <n v="9125.9699999999993"/>
    <s v="UPI"/>
    <s v="Amazon (FBA)"/>
    <s v="Delivered"/>
    <s v="Kerala"/>
  </r>
  <r>
    <s v="IN-AMD-100444"/>
    <x v="0"/>
    <x v="337"/>
    <s v="Apparel &amp; Fashion"/>
    <s v="Printed T-Shirt"/>
    <n v="2"/>
    <n v="879.14"/>
    <n v="0.1"/>
    <n v="1582.45"/>
    <n v="335.25"/>
    <s v="UPI"/>
    <s v="Amazon (FBA)"/>
    <s v="Delivered"/>
    <s v="Tamil Nadu"/>
  </r>
  <r>
    <s v="IN-AMD-100445"/>
    <x v="0"/>
    <x v="338"/>
    <s v="Home &amp; Kitchen"/>
    <s v="Mixer Grinder 750W"/>
    <n v="1"/>
    <n v="6352.54"/>
    <n v="0"/>
    <n v="6352.54"/>
    <n v="973.13"/>
    <s v="UPI"/>
    <s v="Merchant (FBM)"/>
    <s v="Shipped"/>
    <s v="Delhi"/>
  </r>
  <r>
    <s v="IN-AMD-100446"/>
    <x v="0"/>
    <x v="292"/>
    <s v="Electronics &amp; Mobiles"/>
    <s v="5G Smartphone"/>
    <n v="3"/>
    <n v="20622.47"/>
    <n v="0"/>
    <n v="61867.41"/>
    <n v="14375.87"/>
    <s v="UPI"/>
    <s v="Seller Flex"/>
    <s v="Delivered"/>
    <s v="Tamil Nadu"/>
  </r>
  <r>
    <s v="IN-AMD-100447"/>
    <x v="0"/>
    <x v="339"/>
    <s v="Pantry &amp; Groceries"/>
    <s v="Assorted Dry Fruits 500g"/>
    <n v="3"/>
    <n v="343.16"/>
    <n v="0.1"/>
    <n v="926.53"/>
    <n v="246.92"/>
    <s v="Cash on Delivery (COD)"/>
    <s v="Amazon (FBA)"/>
    <s v="Shipped"/>
    <s v="Maharashtra"/>
  </r>
  <r>
    <s v="IN-AMD-100448"/>
    <x v="0"/>
    <x v="98"/>
    <s v="Electronics &amp; Mobiles"/>
    <s v="Smartwatch"/>
    <n v="1"/>
    <n v="8251.94"/>
    <n v="0.15"/>
    <n v="7014.15"/>
    <n v="1009.61"/>
    <s v="UPI"/>
    <s v="Amazon (FBA)"/>
    <s v="Shipped"/>
    <s v="West Bengal"/>
  </r>
  <r>
    <s v="IN-AMD-100449"/>
    <x v="0"/>
    <x v="295"/>
    <s v="Beauty &amp; Personal Care"/>
    <s v="Sunscreen Gel SPF 50"/>
    <n v="2"/>
    <n v="1295.82"/>
    <n v="0.05"/>
    <n v="2462.06"/>
    <n v="596.20000000000005"/>
    <s v="Amazon Pay Later"/>
    <s v="Seller Flex"/>
    <s v="Delivered"/>
    <s v="Maharashtra"/>
  </r>
  <r>
    <s v="IN-AMD-100450"/>
    <x v="0"/>
    <x v="340"/>
    <s v="Electronics &amp; Mobiles"/>
    <s v="Laptop Backpack"/>
    <n v="4"/>
    <n v="11148.89"/>
    <n v="0"/>
    <n v="44595.56"/>
    <n v="6252.66"/>
    <s v="UPI"/>
    <s v="Amazon (FBA)"/>
    <s v="Delivered"/>
    <s v="Maharashtra"/>
  </r>
  <r>
    <s v="IN-AMD-100451"/>
    <x v="0"/>
    <x v="156"/>
    <s v="Home &amp; Kitchen"/>
    <s v="Mixer Grinder 750W"/>
    <n v="4"/>
    <n v="2208.9699999999998"/>
    <n v="0.05"/>
    <n v="8394.09"/>
    <n v="2660.19"/>
    <s v="Net Banking"/>
    <s v="Amazon (FBA)"/>
    <s v="Delivered"/>
    <s v="Maharashtra"/>
  </r>
  <r>
    <s v="IN-AMD-100452"/>
    <x v="0"/>
    <x v="28"/>
    <s v="Pantry &amp; Groceries"/>
    <s v="Organic Turmeric Powder"/>
    <n v="4"/>
    <n v="1134.9100000000001"/>
    <n v="0.1"/>
    <n v="4085.68"/>
    <n v="874.39"/>
    <s v="Credit/Debit Card"/>
    <s v="Amazon (FBA)"/>
    <s v="Delivered"/>
    <s v="West Bengal"/>
  </r>
  <r>
    <s v="IN-AMD-100453"/>
    <x v="0"/>
    <x v="341"/>
    <s v="Electronics &amp; Mobiles"/>
    <s v="Smartwatch"/>
    <n v="1"/>
    <n v="18465.64"/>
    <n v="0.2"/>
    <n v="14772.51"/>
    <n v="2598.8200000000002"/>
    <s v="Credit/Debit Card"/>
    <s v="Amazon (FBA)"/>
    <s v="Delivered"/>
    <s v="Delhi"/>
  </r>
  <r>
    <s v="IN-AMD-100454"/>
    <x v="0"/>
    <x v="342"/>
    <s v="Pantry &amp; Groceries"/>
    <s v="Basmati Rice 5kg"/>
    <n v="2"/>
    <n v="621.35"/>
    <n v="0.1"/>
    <n v="1118.43"/>
    <n v="231.31"/>
    <s v="Cash on Delivery (COD)"/>
    <s v="Amazon (FBA)"/>
    <s v="Delivered"/>
    <s v="Uttar Pradesh"/>
  </r>
  <r>
    <s v="IN-AMD-100455"/>
    <x v="0"/>
    <x v="343"/>
    <s v="Apparel &amp; Fashion"/>
    <s v="Men Denim Jeans"/>
    <n v="1"/>
    <n v="2005.26"/>
    <n v="0.15"/>
    <n v="1704.47"/>
    <n v="460.08"/>
    <s v="Credit/Debit Card"/>
    <s v="Amazon (FBA)"/>
    <s v="Delivered"/>
    <s v="Maharashtra"/>
  </r>
  <r>
    <s v="IN-AMD-100456"/>
    <x v="0"/>
    <x v="344"/>
    <s v="Pantry &amp; Groceries"/>
    <s v="Assorted Dry Fruits 500g"/>
    <n v="4"/>
    <n v="157.91"/>
    <n v="0"/>
    <n v="631.64"/>
    <n v="145.19"/>
    <s v="UPI"/>
    <s v="Amazon (FBA)"/>
    <s v="Shipped"/>
    <s v="Telangana"/>
  </r>
  <r>
    <s v="IN-AMD-100457"/>
    <x v="0"/>
    <x v="236"/>
    <s v="Home &amp; Kitchen"/>
    <s v="Cotton Bedsheet Double"/>
    <n v="3"/>
    <n v="7521.67"/>
    <n v="0.15"/>
    <n v="19180.259999999998"/>
    <n v="4961.2299999999996"/>
    <s v="Net Banking"/>
    <s v="Amazon (FBA)"/>
    <s v="Delivered"/>
    <s v="Delhi"/>
  </r>
  <r>
    <s v="IN-AMD-100458"/>
    <x v="0"/>
    <x v="345"/>
    <s v="Apparel &amp; Fashion"/>
    <s v="Men Denim Jeans"/>
    <n v="3"/>
    <n v="525.65"/>
    <n v="0.1"/>
    <n v="1419.26"/>
    <n v="364.85"/>
    <s v="Net Banking"/>
    <s v="Amazon (FBA)"/>
    <s v="Delivered"/>
    <s v="Karnataka"/>
  </r>
  <r>
    <s v="IN-AMD-100459"/>
    <x v="0"/>
    <x v="89"/>
    <s v="Electronics &amp; Mobiles"/>
    <s v="Wireless Earbuds"/>
    <n v="3"/>
    <n v="15013"/>
    <n v="0.15"/>
    <n v="38283.15"/>
    <n v="10717.3"/>
    <s v="Credit/Debit Card"/>
    <s v="Amazon (FBA)"/>
    <s v="Delivered"/>
    <s v="Telangana"/>
  </r>
  <r>
    <s v="IN-AMD-100460"/>
    <x v="0"/>
    <x v="346"/>
    <s v="Apparel &amp; Fashion"/>
    <s v="Saree with Unstitched Blouse"/>
    <n v="4"/>
    <n v="2966.86"/>
    <n v="0"/>
    <n v="11867.44"/>
    <n v="0"/>
    <s v="UPI"/>
    <s v="Amazon (FBA)"/>
    <s v="Cancelled"/>
    <s v="Maharashtra"/>
  </r>
  <r>
    <s v="IN-AMD-100461"/>
    <x v="0"/>
    <x v="15"/>
    <s v="Electronics &amp; Mobiles"/>
    <s v="Laptop Backpack"/>
    <n v="2"/>
    <n v="23443.43"/>
    <n v="0.1"/>
    <n v="42198.17"/>
    <n v="11400.56"/>
    <s v="Cash on Delivery (COD)"/>
    <s v="Amazon (FBA)"/>
    <s v="Delivered"/>
    <s v="Tamil Nadu"/>
  </r>
  <r>
    <s v="IN-AMD-100462"/>
    <x v="0"/>
    <x v="347"/>
    <s v="Electronics &amp; Mobiles"/>
    <s v="Smartwatch"/>
    <n v="4"/>
    <n v="6076.67"/>
    <n v="0"/>
    <n v="24306.68"/>
    <n v="3838.61"/>
    <s v="Credit/Debit Card"/>
    <s v="Amazon (FBA)"/>
    <s v="Delivered"/>
    <s v="Delhi"/>
  </r>
  <r>
    <s v="IN-AMD-100463"/>
    <x v="0"/>
    <x v="153"/>
    <s v="Electronics &amp; Mobiles"/>
    <s v="Laptop Backpack"/>
    <n v="1"/>
    <n v="17885.86"/>
    <n v="0"/>
    <n v="17885.86"/>
    <n v="4023.43"/>
    <s v="UPI"/>
    <s v="Amazon (FBA)"/>
    <s v="Delivered"/>
    <s v="Telangana"/>
  </r>
  <r>
    <s v="IN-AMD-100464"/>
    <x v="0"/>
    <x v="172"/>
    <s v="Apparel &amp; Fashion"/>
    <s v="Sports Shoes"/>
    <n v="2"/>
    <n v="603.29999999999995"/>
    <n v="0.15"/>
    <n v="1025.6099999999999"/>
    <n v="168.02"/>
    <s v="Amazon Pay Later"/>
    <s v="Amazon (FBA)"/>
    <s v="Delivered"/>
    <s v="Uttar Pradesh"/>
  </r>
  <r>
    <s v="IN-AMD-100465"/>
    <x v="0"/>
    <x v="210"/>
    <s v="Beauty &amp; Personal Care"/>
    <s v="Electric Trimmer"/>
    <n v="3"/>
    <n v="605.36"/>
    <n v="0.1"/>
    <n v="1634.47"/>
    <n v="247.47"/>
    <s v="UPI"/>
    <s v="Amazon (FBA)"/>
    <s v="Delivered"/>
    <s v="Gujarat"/>
  </r>
  <r>
    <s v="IN-AMD-100466"/>
    <x v="0"/>
    <x v="293"/>
    <s v="Electronics &amp; Mobiles"/>
    <s v="Smartwatch"/>
    <n v="2"/>
    <n v="6470.51"/>
    <n v="0.15"/>
    <n v="10999.87"/>
    <n v="3203.61"/>
    <s v="UPI"/>
    <s v="Amazon (FBA)"/>
    <s v="Shipped"/>
    <s v="Telangana"/>
  </r>
  <r>
    <s v="IN-AMD-100467"/>
    <x v="0"/>
    <x v="251"/>
    <s v="Electronics &amp; Mobiles"/>
    <s v="Wireless Earbuds"/>
    <n v="2"/>
    <n v="11512.02"/>
    <n v="0"/>
    <n v="23024.04"/>
    <n v="3585.12"/>
    <s v="Credit/Debit Card"/>
    <s v="Amazon (FBA)"/>
    <s v="Delivered"/>
    <s v="Delhi"/>
  </r>
  <r>
    <s v="IN-AMD-100468"/>
    <x v="0"/>
    <x v="264"/>
    <s v="Home &amp; Kitchen"/>
    <s v="Water Purifier"/>
    <n v="4"/>
    <n v="4660.8"/>
    <n v="0.15"/>
    <n v="15846.72"/>
    <n v="4747.66"/>
    <s v="UPI"/>
    <s v="Amazon (FBA)"/>
    <s v="Delivered"/>
    <s v="Karnataka"/>
  </r>
  <r>
    <s v="IN-AMD-100469"/>
    <x v="0"/>
    <x v="227"/>
    <s v="Electronics &amp; Mobiles"/>
    <s v="Smartwatch"/>
    <n v="2"/>
    <n v="5102.96"/>
    <n v="0.05"/>
    <n v="9695.6200000000008"/>
    <n v="0"/>
    <s v="UPI"/>
    <s v="Seller Flex"/>
    <s v="Returned"/>
    <s v="Delhi"/>
  </r>
  <r>
    <s v="IN-AMD-100470"/>
    <x v="0"/>
    <x v="348"/>
    <s v="Electronics &amp; Mobiles"/>
    <s v="Power Bank 20000mAh"/>
    <n v="4"/>
    <n v="13713.27"/>
    <n v="0.05"/>
    <n v="52110.43"/>
    <n v="11334.14"/>
    <s v="UPI"/>
    <s v="Amazon (FBA)"/>
    <s v="Delivered"/>
    <s v="Maharashtra"/>
  </r>
  <r>
    <s v="IN-AMD-100471"/>
    <x v="0"/>
    <x v="349"/>
    <s v="Electronics &amp; Mobiles"/>
    <s v="Laptop Backpack"/>
    <n v="1"/>
    <n v="19300.02"/>
    <n v="0.05"/>
    <n v="18335.02"/>
    <n v="0"/>
    <s v="Cash on Delivery (COD)"/>
    <s v="Amazon (FBA)"/>
    <s v="Cancelled"/>
    <s v="Maharashtra"/>
  </r>
  <r>
    <s v="IN-AMD-100472"/>
    <x v="0"/>
    <x v="350"/>
    <s v="Pantry &amp; Groceries"/>
    <s v="Assorted Dry Fruits 500g"/>
    <n v="2"/>
    <n v="448.05"/>
    <n v="0.2"/>
    <n v="716.88"/>
    <n v="0"/>
    <s v="UPI"/>
    <s v="Amazon (FBA)"/>
    <s v="Cancelled"/>
    <s v="Maharashtra"/>
  </r>
  <r>
    <s v="IN-AMD-100473"/>
    <x v="0"/>
    <x v="153"/>
    <s v="Beauty &amp; Personal Care"/>
    <s v="Matte Lipstick"/>
    <n v="2"/>
    <n v="395.21"/>
    <n v="0"/>
    <n v="790.42"/>
    <n v="134.01"/>
    <s v="Cash on Delivery (COD)"/>
    <s v="Seller Flex"/>
    <s v="Delivered"/>
    <s v="Tamil Nadu"/>
  </r>
  <r>
    <s v="IN-AMD-100474"/>
    <x v="0"/>
    <x v="44"/>
    <s v="Apparel &amp; Fashion"/>
    <s v="Cotton Kurta Set"/>
    <n v="2"/>
    <n v="1723.85"/>
    <n v="0.15"/>
    <n v="2930.54"/>
    <n v="890.92"/>
    <s v="Cash on Delivery (COD)"/>
    <s v="Seller Flex"/>
    <s v="Delivered"/>
    <s v="Tamil Nadu"/>
  </r>
  <r>
    <s v="IN-AMD-100475"/>
    <x v="0"/>
    <x v="351"/>
    <s v="Home &amp; Kitchen"/>
    <s v="Water Purifier"/>
    <n v="3"/>
    <n v="5296.44"/>
    <n v="0.2"/>
    <n v="12711.46"/>
    <n v="3296.93"/>
    <s v="UPI"/>
    <s v="Amazon (FBA)"/>
    <s v="Delivered"/>
    <s v="Uttar Pradesh"/>
  </r>
  <r>
    <s v="IN-AMD-100476"/>
    <x v="0"/>
    <x v="352"/>
    <s v="Apparel &amp; Fashion"/>
    <s v="Saree with Unstitched Blouse"/>
    <n v="4"/>
    <n v="1775.82"/>
    <n v="0"/>
    <n v="7103.28"/>
    <n v="1663.18"/>
    <s v="Cash on Delivery (COD)"/>
    <s v="Seller Flex"/>
    <s v="Shipped"/>
    <s v="Gujarat"/>
  </r>
  <r>
    <s v="IN-AMD-100477"/>
    <x v="0"/>
    <x v="35"/>
    <s v="Home &amp; Kitchen"/>
    <s v="Water Purifier"/>
    <n v="4"/>
    <n v="4011.24"/>
    <n v="0.25"/>
    <n v="12033.72"/>
    <n v="2102.3200000000002"/>
    <s v="UPI"/>
    <s v="Amazon (FBA)"/>
    <s v="Delivered"/>
    <s v="Kerala"/>
  </r>
  <r>
    <s v="IN-AMD-100478"/>
    <x v="0"/>
    <x v="353"/>
    <s v="Home &amp; Kitchen"/>
    <s v="Water Purifier"/>
    <n v="3"/>
    <n v="6911.88"/>
    <n v="0.25"/>
    <n v="15551.73"/>
    <n v="4736.93"/>
    <s v="UPI"/>
    <s v="Amazon (FBA)"/>
    <s v="Delivered"/>
    <s v="Delhi"/>
  </r>
  <r>
    <s v="IN-AMD-100479"/>
    <x v="0"/>
    <x v="31"/>
    <s v="Home &amp; Kitchen"/>
    <s v="Cotton Bedsheet Double"/>
    <n v="4"/>
    <n v="1737.37"/>
    <n v="0.1"/>
    <n v="6254.53"/>
    <n v="2018.45"/>
    <s v="UPI"/>
    <s v="Seller Flex"/>
    <s v="Shipped"/>
    <s v="Uttar Pradesh"/>
  </r>
  <r>
    <s v="IN-AMD-100480"/>
    <x v="0"/>
    <x v="354"/>
    <s v="Electronics &amp; Mobiles"/>
    <s v="Power Bank 20000mAh"/>
    <n v="1"/>
    <n v="2705.63"/>
    <n v="0"/>
    <n v="2705.63"/>
    <n v="778.87"/>
    <s v="Credit/Debit Card"/>
    <s v="Merchant (FBM)"/>
    <s v="Delivered"/>
    <s v="Delhi"/>
  </r>
  <r>
    <s v="IN-AMD-100481"/>
    <x v="0"/>
    <x v="355"/>
    <s v="Electronics &amp; Mobiles"/>
    <s v="Power Bank 20000mAh"/>
    <n v="3"/>
    <n v="7832.48"/>
    <n v="0.05"/>
    <n v="22322.57"/>
    <n v="4095.47"/>
    <s v="Cash on Delivery (COD)"/>
    <s v="Amazon (FBA)"/>
    <s v="Delivered"/>
    <s v="Telangana"/>
  </r>
  <r>
    <s v="IN-AMD-100482"/>
    <x v="0"/>
    <x v="356"/>
    <s v="Apparel &amp; Fashion"/>
    <s v="Sports Shoes"/>
    <n v="4"/>
    <n v="1089.1300000000001"/>
    <n v="0"/>
    <n v="4356.5200000000004"/>
    <n v="593.92999999999995"/>
    <s v="Credit/Debit Card"/>
    <s v="Merchant (FBM)"/>
    <s v="Delivered"/>
    <s v="Telangana"/>
  </r>
  <r>
    <s v="IN-AMD-100483"/>
    <x v="0"/>
    <x v="357"/>
    <s v="Beauty &amp; Personal Care"/>
    <s v="Sunscreen Gel SPF 50"/>
    <n v="1"/>
    <n v="602.08000000000004"/>
    <n v="0"/>
    <n v="602.08000000000004"/>
    <n v="138.58000000000001"/>
    <s v="Credit/Debit Card"/>
    <s v="Amazon (FBA)"/>
    <s v="Delivered"/>
    <s v="Karnataka"/>
  </r>
  <r>
    <s v="IN-AMD-100484"/>
    <x v="0"/>
    <x v="358"/>
    <s v="Home &amp; Kitchen"/>
    <s v="Mixer Grinder 750W"/>
    <n v="4"/>
    <n v="7406.29"/>
    <n v="0.15"/>
    <n v="25181.39"/>
    <n v="4575.83"/>
    <s v="Net Banking"/>
    <s v="Merchant (FBM)"/>
    <s v="Delivered"/>
    <s v="Maharashtra"/>
  </r>
  <r>
    <s v="IN-AMD-100485"/>
    <x v="0"/>
    <x v="359"/>
    <s v="Beauty &amp; Personal Care"/>
    <s v="Ubtan Face Wash"/>
    <n v="3"/>
    <n v="1350.08"/>
    <n v="0.1"/>
    <n v="3645.22"/>
    <n v="724.37"/>
    <s v="UPI"/>
    <s v="Seller Flex"/>
    <s v="Delivered"/>
    <s v="Maharashtra"/>
  </r>
  <r>
    <s v="IN-AMD-100486"/>
    <x v="0"/>
    <x v="85"/>
    <s v="Pantry &amp; Groceries"/>
    <s v="Assorted Dry Fruits 500g"/>
    <n v="4"/>
    <n v="308.25"/>
    <n v="0.1"/>
    <n v="1109.7"/>
    <n v="217.41"/>
    <s v="Amazon Pay Later"/>
    <s v="Merchant (FBM)"/>
    <s v="Delivered"/>
    <s v="Maharashtra"/>
  </r>
  <r>
    <s v="IN-AMD-100487"/>
    <x v="0"/>
    <x v="360"/>
    <s v="Electronics &amp; Mobiles"/>
    <s v="Power Bank 20000mAh"/>
    <n v="1"/>
    <n v="28711.56"/>
    <n v="0"/>
    <n v="28711.56"/>
    <n v="4838.5600000000004"/>
    <s v="UPI"/>
    <s v="Amazon (FBA)"/>
    <s v="Delivered"/>
    <s v="Karnataka"/>
  </r>
  <r>
    <s v="IN-AMD-100488"/>
    <x v="0"/>
    <x v="355"/>
    <s v="Home &amp; Kitchen"/>
    <s v="Induction Cooktop"/>
    <n v="1"/>
    <n v="1715.52"/>
    <n v="0"/>
    <n v="1715.52"/>
    <n v="0"/>
    <s v="Credit/Debit Card"/>
    <s v="Merchant (FBM)"/>
    <s v="Cancelled"/>
    <s v="Delhi"/>
  </r>
  <r>
    <s v="IN-AMD-100489"/>
    <x v="0"/>
    <x v="17"/>
    <s v="Home &amp; Kitchen"/>
    <s v="Cotton Bedsheet Double"/>
    <n v="1"/>
    <n v="7458.43"/>
    <n v="0.25"/>
    <n v="5593.82"/>
    <n v="1772.08"/>
    <s v="UPI"/>
    <s v="Seller Flex"/>
    <s v="Delivered"/>
    <s v="Uttar Pradesh"/>
  </r>
  <r>
    <s v="IN-AMD-100490"/>
    <x v="0"/>
    <x v="361"/>
    <s v="Pantry &amp; Groceries"/>
    <s v="Organic Turmeric Powder"/>
    <n v="4"/>
    <n v="528.33000000000004"/>
    <n v="0.1"/>
    <n v="1901.99"/>
    <n v="264.43"/>
    <s v="Credit/Debit Card"/>
    <s v="Amazon (FBA)"/>
    <s v="Delivered"/>
    <s v="Telangana"/>
  </r>
  <r>
    <s v="IN-AMD-100491"/>
    <x v="0"/>
    <x v="111"/>
    <s v="Pantry &amp; Groceries"/>
    <s v="Ghee 1L"/>
    <n v="3"/>
    <n v="1013.41"/>
    <n v="0.15"/>
    <n v="2584.1999999999998"/>
    <n v="808.57"/>
    <s v="UPI"/>
    <s v="Amazon (FBA)"/>
    <s v="Delivered"/>
    <s v="Maharashtra"/>
  </r>
  <r>
    <s v="IN-AMD-100492"/>
    <x v="0"/>
    <x v="362"/>
    <s v="Home &amp; Kitchen"/>
    <s v="Induction Cooktop"/>
    <n v="4"/>
    <n v="6519.81"/>
    <n v="0.05"/>
    <n v="24775.279999999999"/>
    <n v="3116.05"/>
    <s v="UPI"/>
    <s v="Amazon (FBA)"/>
    <s v="Delivered"/>
    <s v="Karnataka"/>
  </r>
  <r>
    <s v="IN-AMD-100493"/>
    <x v="0"/>
    <x v="363"/>
    <s v="Electronics &amp; Mobiles"/>
    <s v="Smartwatch"/>
    <n v="2"/>
    <n v="24931.06"/>
    <n v="0.15"/>
    <n v="42382.8"/>
    <n v="13201.23"/>
    <s v="UPI"/>
    <s v="Amazon (FBA)"/>
    <s v="Delivered"/>
    <s v="Uttar Pradesh"/>
  </r>
  <r>
    <s v="IN-AMD-100494"/>
    <x v="0"/>
    <x v="77"/>
    <s v="Beauty &amp; Personal Care"/>
    <s v="Ubtan Face Wash"/>
    <n v="3"/>
    <n v="720.42"/>
    <n v="0.15"/>
    <n v="1837.07"/>
    <n v="302.73"/>
    <s v="Credit/Debit Card"/>
    <s v="Amazon (FBA)"/>
    <s v="Delivered"/>
    <s v="Telangana"/>
  </r>
  <r>
    <s v="IN-AMD-100495"/>
    <x v="0"/>
    <x v="364"/>
    <s v="Electronics &amp; Mobiles"/>
    <s v="Wireless Earbuds"/>
    <n v="2"/>
    <n v="2291.13"/>
    <n v="0.05"/>
    <n v="4353.1499999999996"/>
    <n v="991.86"/>
    <s v="Credit/Debit Card"/>
    <s v="Amazon (FBA)"/>
    <s v="Delivered"/>
    <s v="West Bengal"/>
  </r>
  <r>
    <s v="IN-AMD-100496"/>
    <x v="0"/>
    <x v="365"/>
    <s v="Beauty &amp; Personal Care"/>
    <s v="Sunscreen Gel SPF 50"/>
    <n v="4"/>
    <n v="1121.5"/>
    <n v="0.15"/>
    <n v="3813.1"/>
    <n v="737.09"/>
    <s v="Cash on Delivery (COD)"/>
    <s v="Amazon (FBA)"/>
    <s v="Delivered"/>
    <s v="Delhi"/>
  </r>
  <r>
    <s v="IN-AMD-100497"/>
    <x v="0"/>
    <x v="366"/>
    <s v="Pantry &amp; Groceries"/>
    <s v="Ghee 1L"/>
    <n v="3"/>
    <n v="259.62"/>
    <n v="0.2"/>
    <n v="623.09"/>
    <n v="157.62"/>
    <s v="UPI"/>
    <s v="Amazon (FBA)"/>
    <s v="Delivered"/>
    <s v="Delhi"/>
  </r>
  <r>
    <s v="IN-AMD-100498"/>
    <x v="0"/>
    <x v="367"/>
    <s v="Apparel &amp; Fashion"/>
    <s v="Sports Shoes"/>
    <n v="2"/>
    <n v="2888.17"/>
    <n v="0"/>
    <n v="5776.34"/>
    <n v="1286.1600000000001"/>
    <s v="Net Banking"/>
    <s v="Amazon (FBA)"/>
    <s v="Delivered"/>
    <s v="Uttar Pradesh"/>
  </r>
  <r>
    <s v="IN-AMD-100499"/>
    <x v="0"/>
    <x v="368"/>
    <s v="Home &amp; Kitchen"/>
    <s v="Induction Cooktop"/>
    <n v="4"/>
    <n v="1393.86"/>
    <n v="0.1"/>
    <n v="5017.8999999999996"/>
    <n v="643.20000000000005"/>
    <s v="UPI"/>
    <s v="Amazon (FBA)"/>
    <s v="Delivered"/>
    <s v="Karnataka"/>
  </r>
  <r>
    <s v="IN-AMD-100500"/>
    <x v="0"/>
    <x v="138"/>
    <s v="Apparel &amp; Fashion"/>
    <s v="Saree with Unstitched Blouse"/>
    <n v="3"/>
    <n v="1210.04"/>
    <n v="0.25"/>
    <n v="2722.59"/>
    <n v="797.08"/>
    <s v="UPI"/>
    <s v="Amazon (FBA)"/>
    <s v="Delivered"/>
    <s v="Maharashtra"/>
  </r>
  <r>
    <s v="IN-AMD-100501"/>
    <x v="0"/>
    <x v="27"/>
    <s v="Apparel &amp; Fashion"/>
    <s v="Cotton Kurta Set"/>
    <n v="1"/>
    <n v="2125.1799999999998"/>
    <n v="0.15"/>
    <n v="1806.4"/>
    <n v="416.86"/>
    <s v="UPI"/>
    <s v="Amazon (FBA)"/>
    <s v="Delivered"/>
    <s v="Delhi"/>
  </r>
  <r>
    <s v="IN-AMD-100502"/>
    <x v="0"/>
    <x v="369"/>
    <s v="Apparel &amp; Fashion"/>
    <s v="Printed T-Shirt"/>
    <n v="1"/>
    <n v="2591.46"/>
    <n v="0.1"/>
    <n v="2332.31"/>
    <n v="392.52"/>
    <s v="UPI"/>
    <s v="Amazon (FBA)"/>
    <s v="Delivered"/>
    <s v="Rajasthan"/>
  </r>
  <r>
    <s v="IN-AMD-100503"/>
    <x v="0"/>
    <x v="307"/>
    <s v="Beauty &amp; Personal Care"/>
    <s v="Ubtan Face Wash"/>
    <n v="1"/>
    <n v="237.36"/>
    <n v="0"/>
    <n v="237.36"/>
    <n v="0"/>
    <s v="Cash on Delivery (COD)"/>
    <s v="Amazon (FBA)"/>
    <s v="Returned"/>
    <s v="Delhi"/>
  </r>
  <r>
    <s v="IN-AMD-100504"/>
    <x v="0"/>
    <x v="274"/>
    <s v="Pantry &amp; Groceries"/>
    <s v="Filter Coffee Powder"/>
    <n v="2"/>
    <n v="361.31"/>
    <n v="0.05"/>
    <n v="686.49"/>
    <n v="111.34"/>
    <s v="UPI"/>
    <s v="Amazon (FBA)"/>
    <s v="Delivered"/>
    <s v="Karnataka"/>
  </r>
  <r>
    <s v="IN-AMD-100505"/>
    <x v="0"/>
    <x v="168"/>
    <s v="Pantry &amp; Groceries"/>
    <s v="Organic Turmeric Powder"/>
    <n v="2"/>
    <n v="613.76"/>
    <n v="0.1"/>
    <n v="1104.77"/>
    <n v="270.68"/>
    <s v="Credit/Debit Card"/>
    <s v="Seller Flex"/>
    <s v="Shipped"/>
    <s v="West Bengal"/>
  </r>
  <r>
    <s v="IN-AMD-100506"/>
    <x v="0"/>
    <x v="370"/>
    <s v="Electronics &amp; Mobiles"/>
    <s v="Smartwatch"/>
    <n v="4"/>
    <n v="26686.880000000001"/>
    <n v="0.05"/>
    <n v="101410.14"/>
    <n v="22196.53"/>
    <s v="Cash on Delivery (COD)"/>
    <s v="Amazon (FBA)"/>
    <s v="Delivered"/>
    <s v="Kerala"/>
  </r>
  <r>
    <s v="IN-AMD-100507"/>
    <x v="0"/>
    <x v="371"/>
    <s v="Beauty &amp; Personal Care"/>
    <s v="Ubtan Face Wash"/>
    <n v="1"/>
    <n v="421.17"/>
    <n v="0.25"/>
    <n v="315.88"/>
    <n v="76.739999999999995"/>
    <s v="Credit/Debit Card"/>
    <s v="Amazon (FBA)"/>
    <s v="Delivered"/>
    <s v="West Bengal"/>
  </r>
  <r>
    <s v="IN-AMD-100508"/>
    <x v="0"/>
    <x v="372"/>
    <s v="Home &amp; Kitchen"/>
    <s v="Water Purifier"/>
    <n v="2"/>
    <n v="4612.1899999999996"/>
    <n v="0.15"/>
    <n v="7840.72"/>
    <n v="1975.53"/>
    <s v="Credit/Debit Card"/>
    <s v="Seller Flex"/>
    <s v="Delivered"/>
    <s v="Tamil Nadu"/>
  </r>
  <r>
    <s v="IN-AMD-100509"/>
    <x v="0"/>
    <x v="373"/>
    <s v="Electronics &amp; Mobiles"/>
    <s v="Power Bank 20000mAh"/>
    <n v="1"/>
    <n v="5717.63"/>
    <n v="0"/>
    <n v="5717.63"/>
    <n v="740.73"/>
    <s v="UPI"/>
    <s v="Amazon (FBA)"/>
    <s v="Delivered"/>
    <s v="Gujarat"/>
  </r>
  <r>
    <s v="IN-AMD-100510"/>
    <x v="0"/>
    <x v="89"/>
    <s v="Electronics &amp; Mobiles"/>
    <s v="Power Bank 20000mAh"/>
    <n v="4"/>
    <n v="8087.96"/>
    <n v="0.05"/>
    <n v="30734.25"/>
    <n v="8193.15"/>
    <s v="Credit/Debit Card"/>
    <s v="Amazon (FBA)"/>
    <s v="Delivered"/>
    <s v="Uttar Pradesh"/>
  </r>
  <r>
    <s v="IN-AMD-100511"/>
    <x v="0"/>
    <x v="42"/>
    <s v="Electronics &amp; Mobiles"/>
    <s v="Laptop Backpack"/>
    <n v="3"/>
    <n v="12824.74"/>
    <n v="0.05"/>
    <n v="36550.51"/>
    <n v="6904.36"/>
    <s v="Credit/Debit Card"/>
    <s v="Amazon (FBA)"/>
    <s v="Delivered"/>
    <s v="Karnataka"/>
  </r>
  <r>
    <s v="IN-AMD-100512"/>
    <x v="0"/>
    <x v="374"/>
    <s v="Pantry &amp; Groceries"/>
    <s v="Basmati Rice 5kg"/>
    <n v="2"/>
    <n v="525.15"/>
    <n v="0.1"/>
    <n v="945.27"/>
    <n v="187.25"/>
    <s v="UPI"/>
    <s v="Amazon (FBA)"/>
    <s v="Delivered"/>
    <s v="Kerala"/>
  </r>
  <r>
    <s v="IN-AMD-100513"/>
    <x v="0"/>
    <x v="375"/>
    <s v="Home &amp; Kitchen"/>
    <s v="Water Purifier"/>
    <n v="2"/>
    <n v="2096.17"/>
    <n v="0.05"/>
    <n v="3982.72"/>
    <n v="0"/>
    <s v="Credit/Debit Card"/>
    <s v="Amazon (FBA)"/>
    <s v="Returned"/>
    <s v="Uttar Pradesh"/>
  </r>
  <r>
    <s v="IN-AMD-100514"/>
    <x v="0"/>
    <x v="376"/>
    <s v="Home &amp; Kitchen"/>
    <s v="Induction Cooktop"/>
    <n v="3"/>
    <n v="3607.45"/>
    <n v="0"/>
    <n v="10822.35"/>
    <n v="1750.19"/>
    <s v="Amazon Pay Later"/>
    <s v="Amazon (FBA)"/>
    <s v="Delivered"/>
    <s v="Maharashtra"/>
  </r>
  <r>
    <s v="IN-AMD-100515"/>
    <x v="0"/>
    <x v="377"/>
    <s v="Electronics &amp; Mobiles"/>
    <s v="Smartwatch"/>
    <n v="2"/>
    <n v="7369.37"/>
    <n v="0.15"/>
    <n v="12527.93"/>
    <n v="0"/>
    <s v="Cash on Delivery (COD)"/>
    <s v="Amazon (FBA)"/>
    <s v="Returned"/>
    <s v="Delhi"/>
  </r>
  <r>
    <s v="IN-AMD-100516"/>
    <x v="0"/>
    <x v="378"/>
    <s v="Home &amp; Kitchen"/>
    <s v="Mixer Grinder 750W"/>
    <n v="4"/>
    <n v="4284.05"/>
    <n v="0"/>
    <n v="17136.2"/>
    <n v="2324.44"/>
    <s v="UPI"/>
    <s v="Amazon (FBA)"/>
    <s v="Delivered"/>
    <s v="Uttar Pradesh"/>
  </r>
  <r>
    <s v="IN-AMD-100517"/>
    <x v="0"/>
    <x v="379"/>
    <s v="Electronics &amp; Mobiles"/>
    <s v="5G Smartphone"/>
    <n v="2"/>
    <n v="13379.32"/>
    <n v="0.1"/>
    <n v="24082.78"/>
    <n v="8239.09"/>
    <s v="Credit/Debit Card"/>
    <s v="Seller Flex"/>
    <s v="Delivered"/>
    <s v="West Bengal"/>
  </r>
  <r>
    <s v="IN-AMD-100518"/>
    <x v="0"/>
    <x v="187"/>
    <s v="Apparel &amp; Fashion"/>
    <s v="Sports Shoes"/>
    <n v="2"/>
    <n v="933.86"/>
    <n v="0.05"/>
    <n v="1774.33"/>
    <n v="305.55"/>
    <s v="UPI"/>
    <s v="Merchant (FBM)"/>
    <s v="Delivered"/>
    <s v="Rajasthan"/>
  </r>
  <r>
    <s v="IN-AMD-100519"/>
    <x v="0"/>
    <x v="380"/>
    <s v="Home &amp; Kitchen"/>
    <s v="Cotton Bedsheet Double"/>
    <n v="3"/>
    <n v="923.78"/>
    <n v="0.25"/>
    <n v="2078.5"/>
    <n v="668.46"/>
    <s v="Credit/Debit Card"/>
    <s v="Amazon (FBA)"/>
    <s v="Delivered"/>
    <s v="Karnataka"/>
  </r>
  <r>
    <s v="IN-AMD-100520"/>
    <x v="0"/>
    <x v="200"/>
    <s v="Electronics &amp; Mobiles"/>
    <s v="Wireless Earbuds"/>
    <n v="4"/>
    <n v="31361.11"/>
    <n v="0.05"/>
    <n v="119172.22"/>
    <n v="30816.68"/>
    <s v="Cash on Delivery (COD)"/>
    <s v="Merchant (FBM)"/>
    <s v="Delivered"/>
    <s v="West Bengal"/>
  </r>
  <r>
    <s v="IN-AMD-100521"/>
    <x v="0"/>
    <x v="381"/>
    <s v="Beauty &amp; Personal Care"/>
    <s v="Ubtan Face Wash"/>
    <n v="1"/>
    <n v="1398.95"/>
    <n v="0.05"/>
    <n v="1329"/>
    <n v="290.83"/>
    <s v="Cash on Delivery (COD)"/>
    <s v="Amazon (FBA)"/>
    <s v="Shipped"/>
    <s v="Maharashtra"/>
  </r>
  <r>
    <s v="IN-AMD-100522"/>
    <x v="0"/>
    <x v="382"/>
    <s v="Electronics &amp; Mobiles"/>
    <s v="Wireless Earbuds"/>
    <n v="1"/>
    <n v="3775.63"/>
    <n v="0.15"/>
    <n v="3209.29"/>
    <n v="814.03"/>
    <s v="UPI"/>
    <s v="Amazon (FBA)"/>
    <s v="Delivered"/>
    <s v="Telangana"/>
  </r>
  <r>
    <s v="IN-AMD-100523"/>
    <x v="0"/>
    <x v="186"/>
    <s v="Home &amp; Kitchen"/>
    <s v="Stainless Steel Dinner Set"/>
    <n v="3"/>
    <n v="4481.6899999999996"/>
    <n v="0"/>
    <n v="13445.07"/>
    <n v="3368.27"/>
    <s v="UPI"/>
    <s v="Seller Flex"/>
    <s v="Delivered"/>
    <s v="Maharashtra"/>
  </r>
  <r>
    <s v="IN-AMD-100524"/>
    <x v="0"/>
    <x v="383"/>
    <s v="Apparel &amp; Fashion"/>
    <s v="Men Denim Jeans"/>
    <n v="4"/>
    <n v="438.74"/>
    <n v="0.05"/>
    <n v="1667.21"/>
    <n v="428.97"/>
    <s v="Credit/Debit Card"/>
    <s v="Merchant (FBM)"/>
    <s v="Delivered"/>
    <s v="Tamil Nadu"/>
  </r>
  <r>
    <s v="IN-AMD-100525"/>
    <x v="0"/>
    <x v="384"/>
    <s v="Home &amp; Kitchen"/>
    <s v="Stainless Steel Dinner Set"/>
    <n v="3"/>
    <n v="4514.51"/>
    <n v="0.1"/>
    <n v="12189.18"/>
    <n v="2412.37"/>
    <s v="Cash on Delivery (COD)"/>
    <s v="Merchant (FBM)"/>
    <s v="Delivered"/>
    <s v="Tamil Nadu"/>
  </r>
  <r>
    <s v="IN-AMD-100526"/>
    <x v="0"/>
    <x v="385"/>
    <s v="Electronics &amp; Mobiles"/>
    <s v="Power Bank 20000mAh"/>
    <n v="3"/>
    <n v="4804.38"/>
    <n v="0"/>
    <n v="14413.14"/>
    <n v="4663.87"/>
    <s v="Credit/Debit Card"/>
    <s v="Seller Flex"/>
    <s v="Delivered"/>
    <s v="Gujarat"/>
  </r>
  <r>
    <s v="IN-AMD-100527"/>
    <x v="0"/>
    <x v="76"/>
    <s v="Electronics &amp; Mobiles"/>
    <s v="Smartwatch"/>
    <n v="1"/>
    <n v="19914.71"/>
    <n v="0.05"/>
    <n v="18918.97"/>
    <n v="0"/>
    <s v="UPI"/>
    <s v="Amazon (FBA)"/>
    <s v="Cancelled"/>
    <s v="Tamil Nadu"/>
  </r>
  <r>
    <s v="IN-AMD-100528"/>
    <x v="0"/>
    <x v="342"/>
    <s v="Pantry &amp; Groceries"/>
    <s v="Basmati Rice 5kg"/>
    <n v="4"/>
    <n v="764.51"/>
    <n v="0"/>
    <n v="3058.04"/>
    <n v="1054.73"/>
    <s v="Credit/Debit Card"/>
    <s v="Amazon (FBA)"/>
    <s v="Delivered"/>
    <s v="Telangana"/>
  </r>
  <r>
    <s v="IN-AMD-100529"/>
    <x v="0"/>
    <x v="386"/>
    <s v="Electronics &amp; Mobiles"/>
    <s v="5G Smartphone"/>
    <n v="4"/>
    <n v="34911.980000000003"/>
    <n v="0"/>
    <n v="139647.92000000001"/>
    <n v="43547.44"/>
    <s v="UPI"/>
    <s v="Amazon (FBA)"/>
    <s v="Delivered"/>
    <s v="Gujarat"/>
  </r>
  <r>
    <s v="IN-AMD-100530"/>
    <x v="0"/>
    <x v="387"/>
    <s v="Beauty &amp; Personal Care"/>
    <s v="Ubtan Face Wash"/>
    <n v="3"/>
    <n v="1450.89"/>
    <n v="0.1"/>
    <n v="3917.4"/>
    <n v="796.9"/>
    <s v="UPI"/>
    <s v="Seller Flex"/>
    <s v="Delivered"/>
    <s v="Maharashtra"/>
  </r>
  <r>
    <s v="IN-AMD-100531"/>
    <x v="0"/>
    <x v="388"/>
    <s v="Pantry &amp; Groceries"/>
    <s v="Basmati Rice 5kg"/>
    <n v="1"/>
    <n v="666.34"/>
    <n v="0.05"/>
    <n v="633.02"/>
    <n v="122.26"/>
    <s v="Net Banking"/>
    <s v="Amazon (FBA)"/>
    <s v="Delivered"/>
    <s v="Maharashtra"/>
  </r>
  <r>
    <s v="IN-AMD-100532"/>
    <x v="0"/>
    <x v="325"/>
    <s v="Electronics &amp; Mobiles"/>
    <s v="Laptop Backpack"/>
    <n v="4"/>
    <n v="22306.639999999999"/>
    <n v="0"/>
    <n v="89226.559999999998"/>
    <n v="20284.68"/>
    <s v="Credit/Debit Card"/>
    <s v="Amazon (FBA)"/>
    <s v="Delivered"/>
    <s v="Maharashtra"/>
  </r>
  <r>
    <s v="IN-AMD-100533"/>
    <x v="0"/>
    <x v="389"/>
    <s v="Electronics &amp; Mobiles"/>
    <s v="Smartwatch"/>
    <n v="3"/>
    <n v="9153.52"/>
    <n v="0"/>
    <n v="27460.560000000001"/>
    <n v="3672.76"/>
    <s v="Net Banking"/>
    <s v="Amazon (FBA)"/>
    <s v="Delivered"/>
    <s v="Karnataka"/>
  </r>
  <r>
    <s v="IN-AMD-100534"/>
    <x v="0"/>
    <x v="390"/>
    <s v="Home &amp; Kitchen"/>
    <s v="Induction Cooktop"/>
    <n v="2"/>
    <n v="5429.25"/>
    <n v="0"/>
    <n v="10858.5"/>
    <n v="2285.33"/>
    <s v="UPI"/>
    <s v="Seller Flex"/>
    <s v="Delivered"/>
    <s v="Delhi"/>
  </r>
  <r>
    <s v="IN-AMD-100535"/>
    <x v="0"/>
    <x v="71"/>
    <s v="Pantry &amp; Groceries"/>
    <s v="Organic Turmeric Powder"/>
    <n v="1"/>
    <n v="706.88"/>
    <n v="0"/>
    <n v="706.88"/>
    <n v="90.17"/>
    <s v="Credit/Debit Card"/>
    <s v="Amazon (FBA)"/>
    <s v="Delivered"/>
    <s v="Maharashtra"/>
  </r>
  <r>
    <s v="IN-AMD-100536"/>
    <x v="0"/>
    <x v="391"/>
    <s v="Pantry &amp; Groceries"/>
    <s v="Organic Turmeric Powder"/>
    <n v="4"/>
    <n v="284.81"/>
    <n v="0"/>
    <n v="1139.24"/>
    <n v="181.79"/>
    <s v="Cash on Delivery (COD)"/>
    <s v="Amazon (FBA)"/>
    <s v="Delivered"/>
    <s v="Karnataka"/>
  </r>
  <r>
    <s v="IN-AMD-100537"/>
    <x v="0"/>
    <x v="392"/>
    <s v="Apparel &amp; Fashion"/>
    <s v="Printed T-Shirt"/>
    <n v="4"/>
    <n v="923.6"/>
    <n v="0"/>
    <n v="3694.4"/>
    <n v="710.02"/>
    <s v="UPI"/>
    <s v="Merchant (FBM)"/>
    <s v="Delivered"/>
    <s v="Maharashtra"/>
  </r>
  <r>
    <s v="IN-AMD-100538"/>
    <x v="0"/>
    <x v="393"/>
    <s v="Beauty &amp; Personal Care"/>
    <s v="Sunscreen Gel SPF 50"/>
    <n v="4"/>
    <n v="1249.58"/>
    <n v="0"/>
    <n v="4998.32"/>
    <n v="1339.59"/>
    <s v="Net Banking"/>
    <s v="Amazon (FBA)"/>
    <s v="Delivered"/>
    <s v="Karnataka"/>
  </r>
  <r>
    <s v="IN-AMD-100539"/>
    <x v="0"/>
    <x v="101"/>
    <s v="Electronics &amp; Mobiles"/>
    <s v="Smartwatch"/>
    <n v="1"/>
    <n v="31727.31"/>
    <n v="0.1"/>
    <n v="28554.58"/>
    <n v="9823.9"/>
    <s v="UPI"/>
    <s v="Seller Flex"/>
    <s v="Shipped"/>
    <s v="Delhi"/>
  </r>
  <r>
    <s v="IN-AMD-100540"/>
    <x v="0"/>
    <x v="394"/>
    <s v="Pantry &amp; Groceries"/>
    <s v="Filter Coffee Powder"/>
    <n v="3"/>
    <n v="748.46"/>
    <n v="0.2"/>
    <n v="1796.3"/>
    <n v="282.35000000000002"/>
    <s v="UPI"/>
    <s v="Amazon (FBA)"/>
    <s v="Delivered"/>
    <s v="Telangana"/>
  </r>
  <r>
    <s v="IN-AMD-100541"/>
    <x v="0"/>
    <x v="364"/>
    <s v="Pantry &amp; Groceries"/>
    <s v="Ghee 1L"/>
    <n v="2"/>
    <n v="799.65"/>
    <n v="0.2"/>
    <n v="1279.44"/>
    <n v="182.71"/>
    <s v="Cash on Delivery (COD)"/>
    <s v="Seller Flex"/>
    <s v="Delivered"/>
    <s v="Rajasthan"/>
  </r>
  <r>
    <s v="IN-AMD-100542"/>
    <x v="0"/>
    <x v="395"/>
    <s v="Electronics &amp; Mobiles"/>
    <s v="Smartwatch"/>
    <n v="4"/>
    <n v="6976.61"/>
    <n v="0"/>
    <n v="27906.44"/>
    <n v="9285.24"/>
    <s v="UPI"/>
    <s v="Seller Flex"/>
    <s v="Delivered"/>
    <s v="Karnataka"/>
  </r>
  <r>
    <s v="IN-AMD-100543"/>
    <x v="0"/>
    <x v="396"/>
    <s v="Electronics &amp; Mobiles"/>
    <s v="Smartwatch"/>
    <n v="1"/>
    <n v="10360.1"/>
    <n v="0"/>
    <n v="10360.1"/>
    <n v="2427.33"/>
    <s v="Amazon Pay Later"/>
    <s v="Merchant (FBM)"/>
    <s v="Delivered"/>
    <s v="Telangana"/>
  </r>
  <r>
    <s v="IN-AMD-100544"/>
    <x v="0"/>
    <x v="397"/>
    <s v="Electronics &amp; Mobiles"/>
    <s v="5G Smartphone"/>
    <n v="4"/>
    <n v="12176.16"/>
    <n v="0"/>
    <n v="48704.639999999999"/>
    <n v="12702.33"/>
    <s v="Cash on Delivery (COD)"/>
    <s v="Amazon (FBA)"/>
    <s v="Delivered"/>
    <s v="Delhi"/>
  </r>
  <r>
    <s v="IN-AMD-100545"/>
    <x v="0"/>
    <x v="175"/>
    <s v="Electronics &amp; Mobiles"/>
    <s v="Smartwatch"/>
    <n v="3"/>
    <n v="19847.11"/>
    <n v="0"/>
    <n v="59541.33"/>
    <n v="7427.5"/>
    <s v="UPI"/>
    <s v="Amazon (FBA)"/>
    <s v="Delivered"/>
    <s v="Gujarat"/>
  </r>
  <r>
    <s v="IN-AMD-100546"/>
    <x v="0"/>
    <x v="46"/>
    <s v="Beauty &amp; Personal Care"/>
    <s v="Ubtan Face Wash"/>
    <n v="2"/>
    <n v="616.83000000000004"/>
    <n v="0.1"/>
    <n v="1110.29"/>
    <n v="216.61"/>
    <s v="Amazon Pay Later"/>
    <s v="Seller Flex"/>
    <s v="Delivered"/>
    <s v="Delhi"/>
  </r>
  <r>
    <s v="IN-AMD-100547"/>
    <x v="0"/>
    <x v="398"/>
    <s v="Apparel &amp; Fashion"/>
    <s v="Cotton Kurta Set"/>
    <n v="4"/>
    <n v="809.83"/>
    <n v="0.25"/>
    <n v="2429.4899999999998"/>
    <n v="573.70000000000005"/>
    <s v="UPI"/>
    <s v="Seller Flex"/>
    <s v="Delivered"/>
    <s v="Karnataka"/>
  </r>
  <r>
    <s v="IN-AMD-100548"/>
    <x v="0"/>
    <x v="399"/>
    <s v="Electronics &amp; Mobiles"/>
    <s v="Smartwatch"/>
    <n v="1"/>
    <n v="4174.68"/>
    <n v="0.2"/>
    <n v="3339.74"/>
    <n v="600.22"/>
    <s v="Credit/Debit Card"/>
    <s v="Amazon (FBA)"/>
    <s v="Shipped"/>
    <s v="Tamil Nadu"/>
  </r>
  <r>
    <s v="IN-AMD-100549"/>
    <x v="0"/>
    <x v="33"/>
    <s v="Apparel &amp; Fashion"/>
    <s v="Men Denim Jeans"/>
    <n v="3"/>
    <n v="795.88"/>
    <n v="0.1"/>
    <n v="2148.88"/>
    <n v="0"/>
    <s v="UPI"/>
    <s v="Amazon (FBA)"/>
    <s v="Returned"/>
    <s v="Rajasthan"/>
  </r>
  <r>
    <s v="IN-AMD-100550"/>
    <x v="0"/>
    <x v="360"/>
    <s v="Pantry &amp; Groceries"/>
    <s v="Assorted Dry Fruits 500g"/>
    <n v="2"/>
    <n v="1154.18"/>
    <n v="0.05"/>
    <n v="2192.94"/>
    <n v="569.19000000000005"/>
    <s v="UPI"/>
    <s v="Seller Flex"/>
    <s v="Delivered"/>
    <s v="Delhi"/>
  </r>
  <r>
    <s v="IN-AMD-100551"/>
    <x v="0"/>
    <x v="400"/>
    <s v="Home &amp; Kitchen"/>
    <s v="Mixer Grinder 750W"/>
    <n v="1"/>
    <n v="2953.45"/>
    <n v="0"/>
    <n v="2953.45"/>
    <n v="1003.37"/>
    <s v="UPI"/>
    <s v="Amazon (FBA)"/>
    <s v="Delivered"/>
    <s v="Karnataka"/>
  </r>
  <r>
    <s v="IN-AMD-100552"/>
    <x v="0"/>
    <x v="401"/>
    <s v="Apparel &amp; Fashion"/>
    <s v="Saree with Unstitched Blouse"/>
    <n v="4"/>
    <n v="2608.9699999999998"/>
    <n v="0.05"/>
    <n v="9914.09"/>
    <n v="2779.82"/>
    <s v="UPI"/>
    <s v="Seller Flex"/>
    <s v="Shipped"/>
    <s v="Telangana"/>
  </r>
  <r>
    <s v="IN-AMD-100553"/>
    <x v="0"/>
    <x v="224"/>
    <s v="Electronics &amp; Mobiles"/>
    <s v="Smartwatch"/>
    <n v="1"/>
    <n v="21839.01"/>
    <n v="0.1"/>
    <n v="19655.11"/>
    <n v="3053.28"/>
    <s v="UPI"/>
    <s v="Amazon (FBA)"/>
    <s v="Delivered"/>
    <s v="Gujarat"/>
  </r>
  <r>
    <s v="IN-AMD-100554"/>
    <x v="0"/>
    <x v="42"/>
    <s v="Pantry &amp; Groceries"/>
    <s v="Organic Turmeric Powder"/>
    <n v="2"/>
    <n v="1068.74"/>
    <n v="0.1"/>
    <n v="1923.73"/>
    <n v="462.05"/>
    <s v="Credit/Debit Card"/>
    <s v="Amazon (FBA)"/>
    <s v="Delivered"/>
    <s v="West Bengal"/>
  </r>
  <r>
    <s v="IN-AMD-100555"/>
    <x v="0"/>
    <x v="402"/>
    <s v="Beauty &amp; Personal Care"/>
    <s v="Sunscreen Gel SPF 50"/>
    <n v="3"/>
    <n v="259.55"/>
    <n v="0.1"/>
    <n v="700.79"/>
    <n v="0"/>
    <s v="Credit/Debit Card"/>
    <s v="Seller Flex"/>
    <s v="Cancelled"/>
    <s v="Gujarat"/>
  </r>
  <r>
    <s v="IN-AMD-100556"/>
    <x v="0"/>
    <x v="45"/>
    <s v="Electronics &amp; Mobiles"/>
    <s v="5G Smartphone"/>
    <n v="3"/>
    <n v="28184.35"/>
    <n v="0.15"/>
    <n v="71870.09"/>
    <n v="22854.880000000001"/>
    <s v="UPI"/>
    <s v="Amazon (FBA)"/>
    <s v="Delivered"/>
    <s v="Maharashtra"/>
  </r>
  <r>
    <s v="IN-AMD-100557"/>
    <x v="0"/>
    <x v="299"/>
    <s v="Electronics &amp; Mobiles"/>
    <s v="Laptop Backpack"/>
    <n v="4"/>
    <n v="26574.81"/>
    <n v="0.1"/>
    <n v="95669.32"/>
    <n v="18755.5"/>
    <s v="UPI"/>
    <s v="Amazon (FBA)"/>
    <s v="Delivered"/>
    <s v="Maharashtra"/>
  </r>
  <r>
    <s v="IN-AMD-100558"/>
    <x v="0"/>
    <x v="403"/>
    <s v="Electronics &amp; Mobiles"/>
    <s v="Smartwatch"/>
    <n v="4"/>
    <n v="29789.040000000001"/>
    <n v="0.05"/>
    <n v="113198.35"/>
    <n v="24971.42"/>
    <s v="UPI"/>
    <s v="Seller Flex"/>
    <s v="Delivered"/>
    <s v="West Bengal"/>
  </r>
  <r>
    <s v="IN-AMD-100559"/>
    <x v="0"/>
    <x v="159"/>
    <s v="Electronics &amp; Mobiles"/>
    <s v="Smartwatch"/>
    <n v="4"/>
    <n v="21992.02"/>
    <n v="0.05"/>
    <n v="83569.679999999993"/>
    <n v="26771.51"/>
    <s v="UPI"/>
    <s v="Amazon (FBA)"/>
    <s v="Shipped"/>
    <s v="Delhi"/>
  </r>
  <r>
    <s v="IN-AMD-100560"/>
    <x v="0"/>
    <x v="404"/>
    <s v="Home &amp; Kitchen"/>
    <s v="Mixer Grinder 750W"/>
    <n v="4"/>
    <n v="4755.99"/>
    <n v="0"/>
    <n v="19023.96"/>
    <n v="3440.64"/>
    <s v="UPI"/>
    <s v="Amazon (FBA)"/>
    <s v="Delivered"/>
    <s v="Delhi"/>
  </r>
  <r>
    <s v="IN-AMD-100561"/>
    <x v="0"/>
    <x v="110"/>
    <s v="Pantry &amp; Groceries"/>
    <s v="Basmati Rice 5kg"/>
    <n v="2"/>
    <n v="247.51"/>
    <n v="0"/>
    <n v="495.02"/>
    <n v="111.76"/>
    <s v="UPI"/>
    <s v="Amazon (FBA)"/>
    <s v="Delivered"/>
    <s v="Delhi"/>
  </r>
  <r>
    <s v="IN-AMD-100562"/>
    <x v="0"/>
    <x v="286"/>
    <s v="Apparel &amp; Fashion"/>
    <s v="Men Denim Jeans"/>
    <n v="4"/>
    <n v="370.03"/>
    <n v="0.05"/>
    <n v="1406.11"/>
    <n v="422.6"/>
    <s v="UPI"/>
    <s v="Amazon (FBA)"/>
    <s v="Delivered"/>
    <s v="Maharashtra"/>
  </r>
  <r>
    <s v="IN-AMD-100563"/>
    <x v="0"/>
    <x v="197"/>
    <s v="Beauty &amp; Personal Care"/>
    <s v="Ayurvedic Hair Oil"/>
    <n v="1"/>
    <n v="1197.06"/>
    <n v="0.1"/>
    <n v="1077.3499999999999"/>
    <n v="145.68"/>
    <s v="UPI"/>
    <s v="Seller Flex"/>
    <s v="Delivered"/>
    <s v="Kerala"/>
  </r>
  <r>
    <s v="IN-AMD-100564"/>
    <x v="0"/>
    <x v="162"/>
    <s v="Apparel &amp; Fashion"/>
    <s v="Saree with Unstitched Blouse"/>
    <n v="2"/>
    <n v="1812.41"/>
    <n v="0.1"/>
    <n v="3262.34"/>
    <n v="599.75"/>
    <s v="UPI"/>
    <s v="Amazon (FBA)"/>
    <s v="Delivered"/>
    <s v="Telangana"/>
  </r>
  <r>
    <s v="IN-AMD-100565"/>
    <x v="0"/>
    <x v="0"/>
    <s v="Home &amp; Kitchen"/>
    <s v="Induction Cooktop"/>
    <n v="2"/>
    <n v="3213.14"/>
    <n v="0.1"/>
    <n v="5783.65"/>
    <n v="841.15"/>
    <s v="UPI"/>
    <s v="Merchant (FBM)"/>
    <s v="Delivered"/>
    <s v="Karnataka"/>
  </r>
  <r>
    <s v="IN-AMD-100566"/>
    <x v="0"/>
    <x v="405"/>
    <s v="Home &amp; Kitchen"/>
    <s v="Stainless Steel Dinner Set"/>
    <n v="4"/>
    <n v="1654.93"/>
    <n v="0.15"/>
    <n v="5626.76"/>
    <n v="1639.44"/>
    <s v="UPI"/>
    <s v="Amazon (FBA)"/>
    <s v="Shipped"/>
    <s v="Uttar Pradesh"/>
  </r>
  <r>
    <s v="IN-AMD-100567"/>
    <x v="0"/>
    <x v="406"/>
    <s v="Electronics &amp; Mobiles"/>
    <s v="Smartwatch"/>
    <n v="2"/>
    <n v="13006.57"/>
    <n v="0"/>
    <n v="26013.14"/>
    <n v="3999.97"/>
    <s v="Net Banking"/>
    <s v="Amazon (FBA)"/>
    <s v="Delivered"/>
    <s v="Tamil Nadu"/>
  </r>
  <r>
    <s v="IN-AMD-100568"/>
    <x v="0"/>
    <x v="407"/>
    <s v="Apparel &amp; Fashion"/>
    <s v="Saree with Unstitched Blouse"/>
    <n v="1"/>
    <n v="2919.7"/>
    <n v="0.1"/>
    <n v="2627.73"/>
    <n v="894.8"/>
    <s v="Credit/Debit Card"/>
    <s v="Amazon (FBA)"/>
    <s v="Delivered"/>
    <s v="Tamil Nadu"/>
  </r>
  <r>
    <s v="IN-AMD-100569"/>
    <x v="0"/>
    <x v="253"/>
    <s v="Home &amp; Kitchen"/>
    <s v="Stainless Steel Dinner Set"/>
    <n v="2"/>
    <n v="5333.82"/>
    <n v="0.1"/>
    <n v="9600.8799999999992"/>
    <n v="1992.28"/>
    <s v="Amazon Pay Later"/>
    <s v="Amazon (FBA)"/>
    <s v="Delivered"/>
    <s v="Rajasthan"/>
  </r>
  <r>
    <s v="IN-AMD-100570"/>
    <x v="0"/>
    <x v="408"/>
    <s v="Electronics &amp; Mobiles"/>
    <s v="Laptop Backpack"/>
    <n v="2"/>
    <n v="23728.84"/>
    <n v="0.05"/>
    <n v="45084.800000000003"/>
    <n v="10897.27"/>
    <s v="UPI"/>
    <s v="Merchant (FBM)"/>
    <s v="Delivered"/>
    <s v="Delhi"/>
  </r>
  <r>
    <s v="IN-AMD-100571"/>
    <x v="0"/>
    <x v="409"/>
    <s v="Apparel &amp; Fashion"/>
    <s v="Sports Shoes"/>
    <n v="1"/>
    <n v="2452.42"/>
    <n v="0"/>
    <n v="2452.42"/>
    <n v="419.83"/>
    <s v="UPI"/>
    <s v="Amazon (FBA)"/>
    <s v="Shipped"/>
    <s v="Uttar Pradesh"/>
  </r>
  <r>
    <s v="IN-AMD-100572"/>
    <x v="0"/>
    <x v="376"/>
    <s v="Apparel &amp; Fashion"/>
    <s v="Cotton Kurta Set"/>
    <n v="1"/>
    <n v="1313.65"/>
    <n v="0.1"/>
    <n v="1182.29"/>
    <n v="371.24"/>
    <s v="Credit/Debit Card"/>
    <s v="Amazon (FBA)"/>
    <s v="Delivered"/>
    <s v="Karnataka"/>
  </r>
  <r>
    <s v="IN-AMD-100573"/>
    <x v="0"/>
    <x v="410"/>
    <s v="Pantry &amp; Groceries"/>
    <s v="Ghee 1L"/>
    <n v="2"/>
    <n v="614.95000000000005"/>
    <n v="0.2"/>
    <n v="983.92"/>
    <n v="172.14"/>
    <s v="UPI"/>
    <s v="Amazon (FBA)"/>
    <s v="Delivered"/>
    <s v="Delhi"/>
  </r>
  <r>
    <s v="IN-AMD-100574"/>
    <x v="0"/>
    <x v="275"/>
    <s v="Apparel &amp; Fashion"/>
    <s v="Sports Shoes"/>
    <n v="3"/>
    <n v="1418.89"/>
    <n v="0"/>
    <n v="4256.67"/>
    <n v="980.79"/>
    <s v="UPI"/>
    <s v="Amazon (FBA)"/>
    <s v="Delivered"/>
    <s v="Tamil Nadu"/>
  </r>
  <r>
    <s v="IN-AMD-100575"/>
    <x v="0"/>
    <x v="272"/>
    <s v="Beauty &amp; Personal Care"/>
    <s v="Matte Lipstick"/>
    <n v="2"/>
    <n v="228.01"/>
    <n v="0.25"/>
    <n v="342.02"/>
    <n v="117.02"/>
    <s v="Cash on Delivery (COD)"/>
    <s v="Amazon (FBA)"/>
    <s v="Shipped"/>
    <s v="Kerala"/>
  </r>
  <r>
    <s v="IN-AMD-100576"/>
    <x v="0"/>
    <x v="411"/>
    <s v="Apparel &amp; Fashion"/>
    <s v="Sports Shoes"/>
    <n v="1"/>
    <n v="2278.2399999999998"/>
    <n v="0.05"/>
    <n v="2164.33"/>
    <n v="0"/>
    <s v="UPI"/>
    <s v="Amazon (FBA)"/>
    <s v="Returned"/>
    <s v="Rajasthan"/>
  </r>
  <r>
    <s v="IN-AMD-100577"/>
    <x v="0"/>
    <x v="412"/>
    <s v="Beauty &amp; Personal Care"/>
    <s v="Electric Trimmer"/>
    <n v="1"/>
    <n v="1385.16"/>
    <n v="0.15"/>
    <n v="1177.3900000000001"/>
    <n v="277.66000000000003"/>
    <s v="Credit/Debit Card"/>
    <s v="Amazon (FBA)"/>
    <s v="Shipped"/>
    <s v="West Bengal"/>
  </r>
  <r>
    <s v="IN-AMD-100578"/>
    <x v="0"/>
    <x v="413"/>
    <s v="Home &amp; Kitchen"/>
    <s v="Induction Cooktop"/>
    <n v="1"/>
    <n v="6372.11"/>
    <n v="0.15"/>
    <n v="5416.29"/>
    <n v="1725.48"/>
    <s v="Net Banking"/>
    <s v="Amazon (FBA)"/>
    <s v="Delivered"/>
    <s v="West Bengal"/>
  </r>
  <r>
    <s v="IN-AMD-100579"/>
    <x v="0"/>
    <x v="414"/>
    <s v="Beauty &amp; Personal Care"/>
    <s v="Ayurvedic Hair Oil"/>
    <n v="3"/>
    <n v="588.59"/>
    <n v="0"/>
    <n v="1765.77"/>
    <n v="574.20000000000005"/>
    <s v="UPI"/>
    <s v="Amazon (FBA)"/>
    <s v="Delivered"/>
    <s v="Maharashtra"/>
  </r>
  <r>
    <s v="IN-AMD-100580"/>
    <x v="0"/>
    <x v="86"/>
    <s v="Apparel &amp; Fashion"/>
    <s v="Sports Shoes"/>
    <n v="1"/>
    <n v="2656.57"/>
    <n v="0"/>
    <n v="2656.57"/>
    <n v="749.62"/>
    <s v="UPI"/>
    <s v="Seller Flex"/>
    <s v="Shipped"/>
    <s v="Kerala"/>
  </r>
  <r>
    <s v="IN-AMD-100581"/>
    <x v="0"/>
    <x v="329"/>
    <s v="Home &amp; Kitchen"/>
    <s v="Mixer Grinder 750W"/>
    <n v="4"/>
    <n v="5002.6899999999996"/>
    <n v="0"/>
    <n v="20010.759999999998"/>
    <n v="2505.75"/>
    <s v="Cash on Delivery (COD)"/>
    <s v="Amazon (FBA)"/>
    <s v="Delivered"/>
    <s v="Kerala"/>
  </r>
  <r>
    <s v="IN-AMD-100582"/>
    <x v="0"/>
    <x v="295"/>
    <s v="Home &amp; Kitchen"/>
    <s v="Mixer Grinder 750W"/>
    <n v="4"/>
    <n v="4408.93"/>
    <n v="0.05"/>
    <n v="16753.93"/>
    <n v="4799.67"/>
    <s v="Credit/Debit Card"/>
    <s v="Amazon (FBA)"/>
    <s v="Delivered"/>
    <s v="Karnataka"/>
  </r>
  <r>
    <s v="IN-AMD-100583"/>
    <x v="0"/>
    <x v="415"/>
    <s v="Apparel &amp; Fashion"/>
    <s v="Saree with Unstitched Blouse"/>
    <n v="3"/>
    <n v="2702.85"/>
    <n v="0.25"/>
    <n v="6081.41"/>
    <n v="1774.03"/>
    <s v="UPI"/>
    <s v="Amazon (FBA)"/>
    <s v="Delivered"/>
    <s v="Tamil Nadu"/>
  </r>
  <r>
    <s v="IN-AMD-100584"/>
    <x v="0"/>
    <x v="300"/>
    <s v="Electronics &amp; Mobiles"/>
    <s v="Wireless Earbuds"/>
    <n v="1"/>
    <n v="31316.9"/>
    <n v="0"/>
    <n v="31316.9"/>
    <n v="6316.64"/>
    <s v="Credit/Debit Card"/>
    <s v="Amazon (FBA)"/>
    <s v="Shipped"/>
    <s v="Delhi"/>
  </r>
  <r>
    <s v="IN-AMD-100585"/>
    <x v="0"/>
    <x v="416"/>
    <s v="Electronics &amp; Mobiles"/>
    <s v="Smartwatch"/>
    <n v="1"/>
    <n v="34789.599999999999"/>
    <n v="0.2"/>
    <n v="27831.68"/>
    <n v="7419.7"/>
    <s v="UPI"/>
    <s v="Amazon (FBA)"/>
    <s v="Delivered"/>
    <s v="Telangana"/>
  </r>
  <r>
    <s v="IN-AMD-100586"/>
    <x v="0"/>
    <x v="417"/>
    <s v="Electronics &amp; Mobiles"/>
    <s v="5G Smartphone"/>
    <n v="4"/>
    <n v="33949.870000000003"/>
    <n v="0.1"/>
    <n v="122219.53"/>
    <n v="22266.98"/>
    <s v="Credit/Debit Card"/>
    <s v="Amazon (FBA)"/>
    <s v="Delivered"/>
    <s v="Maharashtra"/>
  </r>
  <r>
    <s v="IN-AMD-100587"/>
    <x v="0"/>
    <x v="418"/>
    <s v="Beauty &amp; Personal Care"/>
    <s v="Ubtan Face Wash"/>
    <n v="4"/>
    <n v="867.16"/>
    <n v="0"/>
    <n v="3468.64"/>
    <n v="0"/>
    <s v="UPI"/>
    <s v="Seller Flex"/>
    <s v="Returned"/>
    <s v="Telangana"/>
  </r>
  <r>
    <s v="IN-AMD-100588"/>
    <x v="0"/>
    <x v="419"/>
    <s v="Electronics &amp; Mobiles"/>
    <s v="Smartwatch"/>
    <n v="2"/>
    <n v="5698.38"/>
    <n v="0"/>
    <n v="11396.76"/>
    <n v="2306.04"/>
    <s v="UPI"/>
    <s v="Amazon (FBA)"/>
    <s v="Delivered"/>
    <s v="Gujarat"/>
  </r>
  <r>
    <s v="IN-AMD-100589"/>
    <x v="0"/>
    <x v="420"/>
    <s v="Electronics &amp; Mobiles"/>
    <s v="5G Smartphone"/>
    <n v="3"/>
    <n v="1592.96"/>
    <n v="0.1"/>
    <n v="4300.99"/>
    <n v="1376.18"/>
    <s v="UPI"/>
    <s v="Seller Flex"/>
    <s v="Delivered"/>
    <s v="Maharashtra"/>
  </r>
  <r>
    <s v="IN-AMD-100590"/>
    <x v="0"/>
    <x v="67"/>
    <s v="Home &amp; Kitchen"/>
    <s v="Cotton Bedsheet Double"/>
    <n v="2"/>
    <n v="4293.47"/>
    <n v="0.1"/>
    <n v="7728.25"/>
    <n v="2579.12"/>
    <s v="UPI"/>
    <s v="Amazon (FBA)"/>
    <s v="Shipped"/>
    <s v="Karnataka"/>
  </r>
  <r>
    <s v="IN-AMD-100591"/>
    <x v="0"/>
    <x v="421"/>
    <s v="Apparel &amp; Fashion"/>
    <s v="Cotton Kurta Set"/>
    <n v="3"/>
    <n v="606.78"/>
    <n v="0"/>
    <n v="1820.34"/>
    <n v="520.73"/>
    <s v="UPI"/>
    <s v="Amazon (FBA)"/>
    <s v="Shipped"/>
    <s v="Maharashtra"/>
  </r>
  <r>
    <s v="IN-AMD-100592"/>
    <x v="0"/>
    <x v="422"/>
    <s v="Apparel &amp; Fashion"/>
    <s v="Saree with Unstitched Blouse"/>
    <n v="1"/>
    <n v="2612.15"/>
    <n v="0.2"/>
    <n v="2089.7199999999998"/>
    <n v="340.6"/>
    <s v="Credit/Debit Card"/>
    <s v="Merchant (FBM)"/>
    <s v="Delivered"/>
    <s v="West Bengal"/>
  </r>
  <r>
    <s v="IN-AMD-100593"/>
    <x v="0"/>
    <x v="423"/>
    <s v="Electronics &amp; Mobiles"/>
    <s v="Power Bank 20000mAh"/>
    <n v="1"/>
    <n v="10373.379999999999"/>
    <n v="0"/>
    <n v="10373.379999999999"/>
    <n v="2918.78"/>
    <s v="Net Banking"/>
    <s v="Amazon (FBA)"/>
    <s v="Delivered"/>
    <s v="Maharashtra"/>
  </r>
  <r>
    <s v="IN-AMD-100594"/>
    <x v="0"/>
    <x v="226"/>
    <s v="Pantry &amp; Groceries"/>
    <s v="Organic Turmeric Powder"/>
    <n v="3"/>
    <n v="166.26"/>
    <n v="0.1"/>
    <n v="448.9"/>
    <n v="80.27"/>
    <s v="UPI"/>
    <s v="Amazon (FBA)"/>
    <s v="Delivered"/>
    <s v="Gujarat"/>
  </r>
  <r>
    <s v="IN-AMD-100595"/>
    <x v="0"/>
    <x v="424"/>
    <s v="Beauty &amp; Personal Care"/>
    <s v="Ayurvedic Hair Oil"/>
    <n v="2"/>
    <n v="1204.07"/>
    <n v="0.1"/>
    <n v="2167.33"/>
    <n v="331.18"/>
    <s v="UPI"/>
    <s v="Amazon (FBA)"/>
    <s v="Delivered"/>
    <s v="Tamil Nadu"/>
  </r>
  <r>
    <s v="IN-AMD-100596"/>
    <x v="0"/>
    <x v="425"/>
    <s v="Beauty &amp; Personal Care"/>
    <s v="Ayurvedic Hair Oil"/>
    <n v="4"/>
    <n v="1122.95"/>
    <n v="0.2"/>
    <n v="3593.44"/>
    <n v="853.12"/>
    <s v="Credit/Debit Card"/>
    <s v="Merchant (FBM)"/>
    <s v="Shipped"/>
    <s v="Karnataka"/>
  </r>
  <r>
    <s v="IN-AMD-100597"/>
    <x v="0"/>
    <x v="168"/>
    <s v="Apparel &amp; Fashion"/>
    <s v="Saree with Unstitched Blouse"/>
    <n v="3"/>
    <n v="2324.48"/>
    <n v="0"/>
    <n v="6973.44"/>
    <n v="2284.71"/>
    <s v="UPI"/>
    <s v="Amazon (FBA)"/>
    <s v="Delivered"/>
    <s v="Maharashtra"/>
  </r>
  <r>
    <s v="IN-AMD-100598"/>
    <x v="0"/>
    <x v="426"/>
    <s v="Beauty &amp; Personal Care"/>
    <s v="Ayurvedic Hair Oil"/>
    <n v="3"/>
    <n v="383.09"/>
    <n v="0"/>
    <n v="1149.27"/>
    <n v="235.62"/>
    <s v="Credit/Debit Card"/>
    <s v="Merchant (FBM)"/>
    <s v="Delivered"/>
    <s v="Maharashtra"/>
  </r>
  <r>
    <s v="IN-AMD-100599"/>
    <x v="0"/>
    <x v="277"/>
    <s v="Electronics &amp; Mobiles"/>
    <s v="5G Smartphone"/>
    <n v="3"/>
    <n v="8808.18"/>
    <n v="0"/>
    <n v="26424.54"/>
    <n v="0"/>
    <s v="Credit/Debit Card"/>
    <s v="Amazon (FBA)"/>
    <s v="Returned"/>
    <s v="Karnataka"/>
  </r>
  <r>
    <s v="IN-AMD-100600"/>
    <x v="0"/>
    <x v="419"/>
    <s v="Electronics &amp; Mobiles"/>
    <s v="Wireless Earbuds"/>
    <n v="1"/>
    <n v="20554.29"/>
    <n v="0"/>
    <n v="20554.29"/>
    <n v="6012.13"/>
    <s v="UPI"/>
    <s v="Amazon (FBA)"/>
    <s v="Delivered"/>
    <s v="Maharashtra"/>
  </r>
  <r>
    <s v="IN-AMD-100601"/>
    <x v="0"/>
    <x v="427"/>
    <s v="Electronics &amp; Mobiles"/>
    <s v="Laptop Backpack"/>
    <n v="3"/>
    <n v="13145.57"/>
    <n v="0.1"/>
    <n v="35493.040000000001"/>
    <n v="11180.23"/>
    <s v="Amazon Pay Later"/>
    <s v="Amazon (FBA)"/>
    <s v="Delivered"/>
    <s v="West Bengal"/>
  </r>
  <r>
    <s v="IN-AMD-100602"/>
    <x v="0"/>
    <x v="428"/>
    <s v="Home &amp; Kitchen"/>
    <s v="Water Purifier"/>
    <n v="1"/>
    <n v="5101.76"/>
    <n v="0"/>
    <n v="5101.76"/>
    <n v="661.14"/>
    <s v="UPI"/>
    <s v="Amazon (FBA)"/>
    <s v="Delivered"/>
    <s v="Karnataka"/>
  </r>
  <r>
    <s v="IN-AMD-100603"/>
    <x v="0"/>
    <x v="429"/>
    <s v="Apparel &amp; Fashion"/>
    <s v="Men Denim Jeans"/>
    <n v="4"/>
    <n v="1009.97"/>
    <n v="0.1"/>
    <n v="3635.89"/>
    <n v="858.18"/>
    <s v="Net Banking"/>
    <s v="Amazon (FBA)"/>
    <s v="Delivered"/>
    <s v="Maharashtra"/>
  </r>
  <r>
    <s v="IN-AMD-100604"/>
    <x v="0"/>
    <x v="430"/>
    <s v="Apparel &amp; Fashion"/>
    <s v="Men Denim Jeans"/>
    <n v="4"/>
    <n v="1183.24"/>
    <n v="0.15"/>
    <n v="4023.02"/>
    <n v="1313.21"/>
    <s v="UPI"/>
    <s v="Amazon (FBA)"/>
    <s v="Delivered"/>
    <s v="West Bengal"/>
  </r>
  <r>
    <s v="IN-AMD-100605"/>
    <x v="0"/>
    <x v="180"/>
    <s v="Electronics &amp; Mobiles"/>
    <s v="Laptop Backpack"/>
    <n v="2"/>
    <n v="4275.1400000000003"/>
    <n v="0.05"/>
    <n v="8122.77"/>
    <n v="1522.87"/>
    <s v="UPI"/>
    <s v="Amazon (FBA)"/>
    <s v="Delivered"/>
    <s v="Uttar Pradesh"/>
  </r>
  <r>
    <s v="IN-AMD-100606"/>
    <x v="0"/>
    <x v="240"/>
    <s v="Apparel &amp; Fashion"/>
    <s v="Men Denim Jeans"/>
    <n v="1"/>
    <n v="2881.75"/>
    <n v="0.15"/>
    <n v="2449.4899999999998"/>
    <n v="335.83"/>
    <s v="UPI"/>
    <s v="Amazon (FBA)"/>
    <s v="Delivered"/>
    <s v="Maharashtra"/>
  </r>
  <r>
    <s v="IN-AMD-100607"/>
    <x v="0"/>
    <x v="431"/>
    <s v="Home &amp; Kitchen"/>
    <s v="Cotton Bedsheet Double"/>
    <n v="4"/>
    <n v="3018.42"/>
    <n v="0.15"/>
    <n v="10262.629999999999"/>
    <n v="2108.5"/>
    <s v="Credit/Debit Card"/>
    <s v="Amazon (FBA)"/>
    <s v="Delivered"/>
    <s v="Karnataka"/>
  </r>
  <r>
    <s v="IN-AMD-100608"/>
    <x v="0"/>
    <x v="432"/>
    <s v="Apparel &amp; Fashion"/>
    <s v="Printed T-Shirt"/>
    <n v="4"/>
    <n v="1574.44"/>
    <n v="0"/>
    <n v="6297.76"/>
    <n v="1792.03"/>
    <s v="UPI"/>
    <s v="Amazon (FBA)"/>
    <s v="Delivered"/>
    <s v="Karnataka"/>
  </r>
  <r>
    <s v="IN-AMD-100609"/>
    <x v="0"/>
    <x v="62"/>
    <s v="Home &amp; Kitchen"/>
    <s v="Stainless Steel Dinner Set"/>
    <n v="2"/>
    <n v="2998.32"/>
    <n v="0"/>
    <n v="5996.64"/>
    <n v="2066.85"/>
    <s v="Net Banking"/>
    <s v="Amazon (FBA)"/>
    <s v="Shipped"/>
    <s v="Kerala"/>
  </r>
  <r>
    <s v="IN-AMD-100610"/>
    <x v="0"/>
    <x v="433"/>
    <s v="Electronics &amp; Mobiles"/>
    <s v="Laptop Backpack"/>
    <n v="2"/>
    <n v="18013.59"/>
    <n v="0"/>
    <n v="36027.18"/>
    <n v="8990.9599999999991"/>
    <s v="UPI"/>
    <s v="Amazon (FBA)"/>
    <s v="Delivered"/>
    <s v="Delhi"/>
  </r>
  <r>
    <s v="IN-AMD-100611"/>
    <x v="0"/>
    <x v="434"/>
    <s v="Beauty &amp; Personal Care"/>
    <s v="Ubtan Face Wash"/>
    <n v="2"/>
    <n v="860.57"/>
    <n v="0.15"/>
    <n v="1462.97"/>
    <n v="488.77"/>
    <s v="Cash on Delivery (COD)"/>
    <s v="Merchant (FBM)"/>
    <s v="Delivered"/>
    <s v="Telangana"/>
  </r>
  <r>
    <s v="IN-AMD-100612"/>
    <x v="0"/>
    <x v="435"/>
    <s v="Home &amp; Kitchen"/>
    <s v="Cotton Bedsheet Double"/>
    <n v="1"/>
    <n v="6787.58"/>
    <n v="0.05"/>
    <n v="6448.2"/>
    <n v="2160.96"/>
    <s v="UPI"/>
    <s v="Amazon (FBA)"/>
    <s v="Delivered"/>
    <s v="West Bengal"/>
  </r>
  <r>
    <s v="IN-AMD-100613"/>
    <x v="0"/>
    <x v="288"/>
    <s v="Electronics &amp; Mobiles"/>
    <s v="Smartwatch"/>
    <n v="3"/>
    <n v="10773.47"/>
    <n v="0.15"/>
    <n v="27472.35"/>
    <n v="8446.02"/>
    <s v="Net Banking"/>
    <s v="Amazon (FBA)"/>
    <s v="Delivered"/>
    <s v="Tamil Nadu"/>
  </r>
  <r>
    <s v="IN-AMD-100614"/>
    <x v="0"/>
    <x v="436"/>
    <s v="Electronics &amp; Mobiles"/>
    <s v="Wireless Earbuds"/>
    <n v="1"/>
    <n v="28482.25"/>
    <n v="0.1"/>
    <n v="25634.02"/>
    <n v="5699.5"/>
    <s v="Credit/Debit Card"/>
    <s v="Amazon (FBA)"/>
    <s v="Delivered"/>
    <s v="Maharashtra"/>
  </r>
  <r>
    <s v="IN-AMD-100615"/>
    <x v="0"/>
    <x v="437"/>
    <s v="Home &amp; Kitchen"/>
    <s v="Induction Cooktop"/>
    <n v="2"/>
    <n v="4159.5600000000004"/>
    <n v="0"/>
    <n v="8319.1200000000008"/>
    <n v="0"/>
    <s v="Cash on Delivery (COD)"/>
    <s v="Amazon (FBA)"/>
    <s v="Cancelled"/>
    <s v="Kerala"/>
  </r>
  <r>
    <s v="IN-AMD-100616"/>
    <x v="0"/>
    <x v="438"/>
    <s v="Beauty &amp; Personal Care"/>
    <s v="Ubtan Face Wash"/>
    <n v="3"/>
    <n v="1027.5"/>
    <n v="0.15"/>
    <n v="2620.12"/>
    <n v="868.28"/>
    <s v="UPI"/>
    <s v="Amazon (FBA)"/>
    <s v="Delivered"/>
    <s v="Delhi"/>
  </r>
  <r>
    <s v="IN-AMD-100617"/>
    <x v="0"/>
    <x v="439"/>
    <s v="Apparel &amp; Fashion"/>
    <s v="Sports Shoes"/>
    <n v="4"/>
    <n v="1262.9100000000001"/>
    <n v="0.1"/>
    <n v="4546.4799999999996"/>
    <n v="1435.84"/>
    <s v="UPI"/>
    <s v="Amazon (FBA)"/>
    <s v="Delivered"/>
    <s v="Maharashtra"/>
  </r>
  <r>
    <s v="IN-AMD-100618"/>
    <x v="0"/>
    <x v="440"/>
    <s v="Electronics &amp; Mobiles"/>
    <s v="Smartwatch"/>
    <n v="1"/>
    <n v="22658.61"/>
    <n v="0.05"/>
    <n v="21525.68"/>
    <n v="0"/>
    <s v="Credit/Debit Card"/>
    <s v="Seller Flex"/>
    <s v="Returned"/>
    <s v="Telangana"/>
  </r>
  <r>
    <s v="IN-AMD-100619"/>
    <x v="0"/>
    <x v="441"/>
    <s v="Beauty &amp; Personal Care"/>
    <s v="Ubtan Face Wash"/>
    <n v="2"/>
    <n v="894"/>
    <n v="0"/>
    <n v="1788"/>
    <n v="577.45000000000005"/>
    <s v="UPI"/>
    <s v="Amazon (FBA)"/>
    <s v="Delivered"/>
    <s v="Gujarat"/>
  </r>
  <r>
    <s v="IN-AMD-100620"/>
    <x v="0"/>
    <x v="2"/>
    <s v="Home &amp; Kitchen"/>
    <s v="Stainless Steel Dinner Set"/>
    <n v="2"/>
    <n v="2705.07"/>
    <n v="0"/>
    <n v="5410.14"/>
    <n v="1695.11"/>
    <s v="UPI"/>
    <s v="Seller Flex"/>
    <s v="Delivered"/>
    <s v="Telangana"/>
  </r>
  <r>
    <s v="IN-AMD-100621"/>
    <x v="0"/>
    <x v="243"/>
    <s v="Apparel &amp; Fashion"/>
    <s v="Saree with Unstitched Blouse"/>
    <n v="3"/>
    <n v="1598.64"/>
    <n v="0"/>
    <n v="4795.92"/>
    <n v="717.85"/>
    <s v="Net Banking"/>
    <s v="Amazon (FBA)"/>
    <s v="Delivered"/>
    <s v="Delhi"/>
  </r>
  <r>
    <s v="IN-AMD-100622"/>
    <x v="0"/>
    <x v="268"/>
    <s v="Apparel &amp; Fashion"/>
    <s v="Cotton Kurta Set"/>
    <n v="1"/>
    <n v="791.29"/>
    <n v="0.1"/>
    <n v="712.16"/>
    <n v="131.68"/>
    <s v="Credit/Debit Card"/>
    <s v="Seller Flex"/>
    <s v="Delivered"/>
    <s v="Rajasthan"/>
  </r>
  <r>
    <s v="IN-AMD-100623"/>
    <x v="0"/>
    <x v="442"/>
    <s v="Electronics &amp; Mobiles"/>
    <s v="Smartwatch"/>
    <n v="4"/>
    <n v="32114.33"/>
    <n v="0.15"/>
    <n v="109188.72"/>
    <n v="34223.03"/>
    <s v="Cash on Delivery (COD)"/>
    <s v="Amazon (FBA)"/>
    <s v="Delivered"/>
    <s v="Maharashtra"/>
  </r>
  <r>
    <s v="IN-AMD-100624"/>
    <x v="0"/>
    <x v="443"/>
    <s v="Home &amp; Kitchen"/>
    <s v="Cotton Bedsheet Double"/>
    <n v="4"/>
    <n v="862.57"/>
    <n v="0.1"/>
    <n v="3105.25"/>
    <n v="918.97"/>
    <s v="Cash on Delivery (COD)"/>
    <s v="Amazon (FBA)"/>
    <s v="Delivered"/>
    <s v="Maharashtra"/>
  </r>
  <r>
    <s v="IN-AMD-100625"/>
    <x v="0"/>
    <x v="411"/>
    <s v="Apparel &amp; Fashion"/>
    <s v="Cotton Kurta Set"/>
    <n v="3"/>
    <n v="1793.96"/>
    <n v="0.05"/>
    <n v="5112.79"/>
    <n v="1064.53"/>
    <s v="UPI"/>
    <s v="Amazon (FBA)"/>
    <s v="Delivered"/>
    <s v="Karnataka"/>
  </r>
  <r>
    <s v="IN-AMD-100626"/>
    <x v="0"/>
    <x v="444"/>
    <s v="Pantry &amp; Groceries"/>
    <s v="Assorted Dry Fruits 500g"/>
    <n v="3"/>
    <n v="396.23"/>
    <n v="0.05"/>
    <n v="1129.26"/>
    <n v="272.58"/>
    <s v="Net Banking"/>
    <s v="Amazon (FBA)"/>
    <s v="Delivered"/>
    <s v="Maharashtra"/>
  </r>
  <r>
    <s v="IN-AMD-100627"/>
    <x v="0"/>
    <x v="191"/>
    <s v="Apparel &amp; Fashion"/>
    <s v="Sports Shoes"/>
    <n v="4"/>
    <n v="1476.97"/>
    <n v="0.15"/>
    <n v="5021.7"/>
    <n v="0"/>
    <s v="Cash on Delivery (COD)"/>
    <s v="Amazon (FBA)"/>
    <s v="Cancelled"/>
    <s v="Delhi"/>
  </r>
  <r>
    <s v="IN-AMD-100628"/>
    <x v="0"/>
    <x v="445"/>
    <s v="Apparel &amp; Fashion"/>
    <s v="Saree with Unstitched Blouse"/>
    <n v="3"/>
    <n v="1675.74"/>
    <n v="0.1"/>
    <n v="4524.5"/>
    <n v="942.02"/>
    <s v="UPI"/>
    <s v="Amazon (FBA)"/>
    <s v="Delivered"/>
    <s v="Uttar Pradesh"/>
  </r>
  <r>
    <s v="IN-AMD-100629"/>
    <x v="0"/>
    <x v="446"/>
    <s v="Home &amp; Kitchen"/>
    <s v="Stainless Steel Dinner Set"/>
    <n v="3"/>
    <n v="5227.92"/>
    <n v="0.15"/>
    <n v="13331.2"/>
    <n v="2280.7199999999998"/>
    <s v="UPI"/>
    <s v="Amazon (FBA)"/>
    <s v="Delivered"/>
    <s v="Karnataka"/>
  </r>
  <r>
    <s v="IN-AMD-100630"/>
    <x v="0"/>
    <x v="236"/>
    <s v="Pantry &amp; Groceries"/>
    <s v="Basmati Rice 5kg"/>
    <n v="1"/>
    <n v="413.41"/>
    <n v="0"/>
    <n v="413.41"/>
    <n v="114.13"/>
    <s v="UPI"/>
    <s v="Amazon (FBA)"/>
    <s v="Delivered"/>
    <s v="Maharashtra"/>
  </r>
  <r>
    <s v="IN-AMD-100631"/>
    <x v="0"/>
    <x v="447"/>
    <s v="Beauty &amp; Personal Care"/>
    <s v="Ayurvedic Hair Oil"/>
    <n v="3"/>
    <n v="620.63"/>
    <n v="0"/>
    <n v="1861.89"/>
    <n v="298.33999999999997"/>
    <s v="UPI"/>
    <s v="Amazon (FBA)"/>
    <s v="Delivered"/>
    <s v="Tamil Nadu"/>
  </r>
  <r>
    <s v="IN-AMD-100632"/>
    <x v="0"/>
    <x v="409"/>
    <s v="Apparel &amp; Fashion"/>
    <s v="Cotton Kurta Set"/>
    <n v="2"/>
    <n v="1423.25"/>
    <n v="0"/>
    <n v="2846.5"/>
    <n v="407.03"/>
    <s v="UPI"/>
    <s v="Merchant (FBM)"/>
    <s v="Delivered"/>
    <s v="Tamil Nadu"/>
  </r>
  <r>
    <s v="IN-AMD-100633"/>
    <x v="0"/>
    <x v="448"/>
    <s v="Home &amp; Kitchen"/>
    <s v="Cotton Bedsheet Double"/>
    <n v="2"/>
    <n v="5518.13"/>
    <n v="0.05"/>
    <n v="10484.450000000001"/>
    <n v="3378.24"/>
    <s v="UPI"/>
    <s v="Amazon (FBA)"/>
    <s v="Shipped"/>
    <s v="Gujarat"/>
  </r>
  <r>
    <s v="IN-AMD-100634"/>
    <x v="0"/>
    <x v="328"/>
    <s v="Home &amp; Kitchen"/>
    <s v="Stainless Steel Dinner Set"/>
    <n v="2"/>
    <n v="724.93"/>
    <n v="0.25"/>
    <n v="1087.4000000000001"/>
    <n v="350.37"/>
    <s v="UPI"/>
    <s v="Amazon (FBA)"/>
    <s v="Delivered"/>
    <s v="Maharashtra"/>
  </r>
  <r>
    <s v="IN-AMD-100635"/>
    <x v="0"/>
    <x v="47"/>
    <s v="Apparel &amp; Fashion"/>
    <s v="Sports Shoes"/>
    <n v="3"/>
    <n v="2358.9"/>
    <n v="0"/>
    <n v="7076.7"/>
    <n v="2100.02"/>
    <s v="Net Banking"/>
    <s v="Merchant (FBM)"/>
    <s v="Delivered"/>
    <s v="Delhi"/>
  </r>
  <r>
    <s v="IN-AMD-100636"/>
    <x v="0"/>
    <x v="292"/>
    <s v="Electronics &amp; Mobiles"/>
    <s v="Laptop Backpack"/>
    <n v="4"/>
    <n v="13284.75"/>
    <n v="0.15"/>
    <n v="45168.15"/>
    <n v="5601.23"/>
    <s v="Credit/Debit Card"/>
    <s v="Amazon (FBA)"/>
    <s v="Delivered"/>
    <s v="Karnataka"/>
  </r>
  <r>
    <s v="IN-AMD-100637"/>
    <x v="0"/>
    <x v="449"/>
    <s v="Apparel &amp; Fashion"/>
    <s v="Printed T-Shirt"/>
    <n v="2"/>
    <n v="937.83"/>
    <n v="0.1"/>
    <n v="1688.09"/>
    <n v="283.01"/>
    <s v="Credit/Debit Card"/>
    <s v="Amazon (FBA)"/>
    <s v="Delivered"/>
    <s v="Maharashtra"/>
  </r>
  <r>
    <s v="IN-AMD-100638"/>
    <x v="0"/>
    <x v="450"/>
    <s v="Electronics &amp; Mobiles"/>
    <s v="Power Bank 20000mAh"/>
    <n v="1"/>
    <n v="3730.83"/>
    <n v="0"/>
    <n v="3730.83"/>
    <n v="1127.58"/>
    <s v="UPI"/>
    <s v="Amazon (FBA)"/>
    <s v="Delivered"/>
    <s v="Karnataka"/>
  </r>
  <r>
    <s v="IN-AMD-100639"/>
    <x v="0"/>
    <x v="163"/>
    <s v="Pantry &amp; Groceries"/>
    <s v="Organic Turmeric Powder"/>
    <n v="3"/>
    <n v="760.48"/>
    <n v="0.05"/>
    <n v="2167.37"/>
    <n v="662.34"/>
    <s v="UPI"/>
    <s v="Amazon (FBA)"/>
    <s v="Delivered"/>
    <s v="West Bengal"/>
  </r>
  <r>
    <s v="IN-AMD-100640"/>
    <x v="0"/>
    <x v="422"/>
    <s v="Apparel &amp; Fashion"/>
    <s v="Men Denim Jeans"/>
    <n v="4"/>
    <n v="1479.91"/>
    <n v="0.1"/>
    <n v="5327.68"/>
    <n v="1233.53"/>
    <s v="UPI"/>
    <s v="Amazon (FBA)"/>
    <s v="Delivered"/>
    <s v="Karnataka"/>
  </r>
  <r>
    <s v="IN-AMD-100641"/>
    <x v="0"/>
    <x v="451"/>
    <s v="Pantry &amp; Groceries"/>
    <s v="Basmati Rice 5kg"/>
    <n v="4"/>
    <n v="1193.25"/>
    <n v="0.05"/>
    <n v="4534.3500000000004"/>
    <n v="1418.16"/>
    <s v="UPI"/>
    <s v="Amazon (FBA)"/>
    <s v="Delivered"/>
    <s v="Kerala"/>
  </r>
  <r>
    <s v="IN-AMD-100642"/>
    <x v="0"/>
    <x v="452"/>
    <s v="Apparel &amp; Fashion"/>
    <s v="Cotton Kurta Set"/>
    <n v="3"/>
    <n v="976.56"/>
    <n v="0"/>
    <n v="2929.68"/>
    <n v="927.26"/>
    <s v="Net Banking"/>
    <s v="Amazon (FBA)"/>
    <s v="Delivered"/>
    <s v="Telangana"/>
  </r>
  <r>
    <s v="IN-AMD-100643"/>
    <x v="0"/>
    <x v="276"/>
    <s v="Home &amp; Kitchen"/>
    <s v="Induction Cooktop"/>
    <n v="3"/>
    <n v="7787.33"/>
    <n v="0"/>
    <n v="23361.99"/>
    <n v="7179.74"/>
    <s v="UPI"/>
    <s v="Amazon (FBA)"/>
    <s v="Delivered"/>
    <s v="Maharashtra"/>
  </r>
  <r>
    <s v="IN-AMD-100644"/>
    <x v="0"/>
    <x v="453"/>
    <s v="Apparel &amp; Fashion"/>
    <s v="Saree with Unstitched Blouse"/>
    <n v="1"/>
    <n v="1374.19"/>
    <n v="0.1"/>
    <n v="1236.77"/>
    <n v="363.8"/>
    <s v="Credit/Debit Card"/>
    <s v="Seller Flex"/>
    <s v="Delivered"/>
    <s v="Karnataka"/>
  </r>
  <r>
    <s v="IN-AMD-100645"/>
    <x v="0"/>
    <x v="135"/>
    <s v="Electronics &amp; Mobiles"/>
    <s v="Wireless Earbuds"/>
    <n v="3"/>
    <n v="29095.37"/>
    <n v="0.1"/>
    <n v="78557.5"/>
    <n v="24306.27"/>
    <s v="UPI"/>
    <s v="Seller Flex"/>
    <s v="Delivered"/>
    <s v="Maharashtra"/>
  </r>
  <r>
    <s v="IN-AMD-100646"/>
    <x v="0"/>
    <x v="290"/>
    <s v="Apparel &amp; Fashion"/>
    <s v="Sports Shoes"/>
    <n v="3"/>
    <n v="2046.19"/>
    <n v="0.05"/>
    <n v="5831.64"/>
    <n v="855.84"/>
    <s v="Credit/Debit Card"/>
    <s v="Merchant (FBM)"/>
    <s v="Delivered"/>
    <s v="Maharashtra"/>
  </r>
  <r>
    <s v="IN-AMD-100647"/>
    <x v="0"/>
    <x v="182"/>
    <s v="Electronics &amp; Mobiles"/>
    <s v="Laptop Backpack"/>
    <n v="4"/>
    <n v="30766.14"/>
    <n v="0.2"/>
    <n v="98451.65"/>
    <n v="23579.25"/>
    <s v="Cash on Delivery (COD)"/>
    <s v="Amazon (FBA)"/>
    <s v="Delivered"/>
    <s v="Telangana"/>
  </r>
  <r>
    <s v="IN-AMD-100648"/>
    <x v="0"/>
    <x v="454"/>
    <s v="Home &amp; Kitchen"/>
    <s v="Mixer Grinder 750W"/>
    <n v="2"/>
    <n v="4459.58"/>
    <n v="0.15"/>
    <n v="7581.29"/>
    <n v="1674.29"/>
    <s v="UPI"/>
    <s v="Amazon (FBA)"/>
    <s v="Delivered"/>
    <s v="Maharashtra"/>
  </r>
  <r>
    <s v="IN-AMD-100649"/>
    <x v="0"/>
    <x v="455"/>
    <s v="Apparel &amp; Fashion"/>
    <s v="Men Denim Jeans"/>
    <n v="2"/>
    <n v="392.11"/>
    <n v="0.2"/>
    <n v="627.38"/>
    <n v="83.36"/>
    <s v="Credit/Debit Card"/>
    <s v="Seller Flex"/>
    <s v="Delivered"/>
    <s v="Karnataka"/>
  </r>
  <r>
    <s v="IN-AMD-100650"/>
    <x v="0"/>
    <x v="456"/>
    <s v="Beauty &amp; Personal Care"/>
    <s v="Ayurvedic Hair Oil"/>
    <n v="4"/>
    <n v="1064.01"/>
    <n v="0.05"/>
    <n v="4043.24"/>
    <n v="1405.77"/>
    <s v="UPI"/>
    <s v="Merchant (FBM)"/>
    <s v="Delivered"/>
    <s v="Telangana"/>
  </r>
  <r>
    <s v="IN-AMD-100651"/>
    <x v="0"/>
    <x v="457"/>
    <s v="Electronics &amp; Mobiles"/>
    <s v="5G Smartphone"/>
    <n v="3"/>
    <n v="25506.05"/>
    <n v="0"/>
    <n v="76518.149999999994"/>
    <n v="18574.240000000002"/>
    <s v="UPI"/>
    <s v="Amazon (FBA)"/>
    <s v="Delivered"/>
    <s v="Uttar Pradesh"/>
  </r>
  <r>
    <s v="IN-AMD-100652"/>
    <x v="0"/>
    <x v="458"/>
    <s v="Electronics &amp; Mobiles"/>
    <s v="Smartwatch"/>
    <n v="1"/>
    <n v="21327.07"/>
    <n v="0.1"/>
    <n v="19194.36"/>
    <n v="5981.2"/>
    <s v="Cash on Delivery (COD)"/>
    <s v="Merchant (FBM)"/>
    <s v="Delivered"/>
    <s v="Gujarat"/>
  </r>
  <r>
    <s v="IN-AMD-100653"/>
    <x v="0"/>
    <x v="252"/>
    <s v="Apparel &amp; Fashion"/>
    <s v="Sports Shoes"/>
    <n v="2"/>
    <n v="2964.28"/>
    <n v="0.15"/>
    <n v="5039.28"/>
    <n v="1102.04"/>
    <s v="UPI"/>
    <s v="Amazon (FBA)"/>
    <s v="Delivered"/>
    <s v="Delhi"/>
  </r>
  <r>
    <s v="IN-AMD-100654"/>
    <x v="0"/>
    <x v="16"/>
    <s v="Pantry &amp; Groceries"/>
    <s v="Basmati Rice 5kg"/>
    <n v="3"/>
    <n v="1140.02"/>
    <n v="0.1"/>
    <n v="3078.05"/>
    <n v="595.12"/>
    <s v="UPI"/>
    <s v="Amazon (FBA)"/>
    <s v="Delivered"/>
    <s v="Delhi"/>
  </r>
  <r>
    <s v="IN-AMD-100655"/>
    <x v="0"/>
    <x v="430"/>
    <s v="Home &amp; Kitchen"/>
    <s v="Stainless Steel Dinner Set"/>
    <n v="2"/>
    <n v="1251.1199999999999"/>
    <n v="0.1"/>
    <n v="2252.02"/>
    <n v="537.83000000000004"/>
    <s v="Cash on Delivery (COD)"/>
    <s v="Amazon (FBA)"/>
    <s v="Delivered"/>
    <s v="Maharashtra"/>
  </r>
  <r>
    <s v="IN-AMD-100656"/>
    <x v="0"/>
    <x v="459"/>
    <s v="Apparel &amp; Fashion"/>
    <s v="Men Denim Jeans"/>
    <n v="4"/>
    <n v="1908.79"/>
    <n v="0.25"/>
    <n v="5726.37"/>
    <n v="0"/>
    <s v="Net Banking"/>
    <s v="Amazon (FBA)"/>
    <s v="Returned"/>
    <s v="Karnataka"/>
  </r>
  <r>
    <s v="IN-AMD-100657"/>
    <x v="0"/>
    <x v="460"/>
    <s v="Apparel &amp; Fashion"/>
    <s v="Saree with Unstitched Blouse"/>
    <n v="2"/>
    <n v="1090.48"/>
    <n v="0.05"/>
    <n v="2071.91"/>
    <n v="337.26"/>
    <s v="Credit/Debit Card"/>
    <s v="Amazon (FBA)"/>
    <s v="Delivered"/>
    <s v="Gujarat"/>
  </r>
  <r>
    <s v="IN-AMD-100658"/>
    <x v="0"/>
    <x v="461"/>
    <s v="Electronics &amp; Mobiles"/>
    <s v="5G Smartphone"/>
    <n v="4"/>
    <n v="25334.080000000002"/>
    <n v="0.15"/>
    <n v="86135.87"/>
    <n v="11493.72"/>
    <s v="UPI"/>
    <s v="Amazon (FBA)"/>
    <s v="Delivered"/>
    <s v="Maharashtra"/>
  </r>
  <r>
    <s v="IN-AMD-100659"/>
    <x v="0"/>
    <x v="456"/>
    <s v="Pantry &amp; Groceries"/>
    <s v="Organic Turmeric Powder"/>
    <n v="4"/>
    <n v="463.27"/>
    <n v="0.1"/>
    <n v="1667.77"/>
    <n v="529.39"/>
    <s v="Cash on Delivery (COD)"/>
    <s v="Amazon (FBA)"/>
    <s v="Delivered"/>
    <s v="Delhi"/>
  </r>
  <r>
    <s v="IN-AMD-100660"/>
    <x v="0"/>
    <x v="295"/>
    <s v="Home &amp; Kitchen"/>
    <s v="Induction Cooktop"/>
    <n v="4"/>
    <n v="802.11"/>
    <n v="0.05"/>
    <n v="3048.02"/>
    <n v="746.76"/>
    <s v="UPI"/>
    <s v="Amazon (FBA)"/>
    <s v="Delivered"/>
    <s v="Gujarat"/>
  </r>
  <r>
    <s v="IN-AMD-100661"/>
    <x v="0"/>
    <x v="228"/>
    <s v="Electronics &amp; Mobiles"/>
    <s v="Power Bank 20000mAh"/>
    <n v="1"/>
    <n v="27682.06"/>
    <n v="0"/>
    <n v="27682.06"/>
    <n v="9601.5499999999993"/>
    <s v="UPI"/>
    <s v="Amazon (FBA)"/>
    <s v="Delivered"/>
    <s v="Karnataka"/>
  </r>
  <r>
    <s v="IN-AMD-100662"/>
    <x v="0"/>
    <x v="222"/>
    <s v="Home &amp; Kitchen"/>
    <s v="Mixer Grinder 750W"/>
    <n v="3"/>
    <n v="4507.91"/>
    <n v="0.15"/>
    <n v="11495.17"/>
    <n v="3567.04"/>
    <s v="UPI"/>
    <s v="Merchant (FBM)"/>
    <s v="Delivered"/>
    <s v="Maharashtra"/>
  </r>
  <r>
    <s v="IN-AMD-100663"/>
    <x v="0"/>
    <x v="161"/>
    <s v="Electronics &amp; Mobiles"/>
    <s v="Smartwatch"/>
    <n v="4"/>
    <n v="31986.31"/>
    <n v="0.15"/>
    <n v="108753.45"/>
    <n v="26888.720000000001"/>
    <s v="UPI"/>
    <s v="Amazon (FBA)"/>
    <s v="Delivered"/>
    <s v="Maharashtra"/>
  </r>
  <r>
    <s v="IN-AMD-100664"/>
    <x v="0"/>
    <x v="462"/>
    <s v="Pantry &amp; Groceries"/>
    <s v="Basmati Rice 5kg"/>
    <n v="4"/>
    <n v="625.91999999999996"/>
    <n v="0.05"/>
    <n v="2378.5"/>
    <n v="575.04999999999995"/>
    <s v="Credit/Debit Card"/>
    <s v="Amazon (FBA)"/>
    <s v="Delivered"/>
    <s v="Kerala"/>
  </r>
  <r>
    <s v="IN-AMD-100665"/>
    <x v="0"/>
    <x v="340"/>
    <s v="Electronics &amp; Mobiles"/>
    <s v="Laptop Backpack"/>
    <n v="2"/>
    <n v="31168.71"/>
    <n v="0.15"/>
    <n v="52986.81"/>
    <n v="12485.5"/>
    <s v="UPI"/>
    <s v="Amazon (FBA)"/>
    <s v="Delivered"/>
    <s v="Gujarat"/>
  </r>
  <r>
    <s v="IN-AMD-100666"/>
    <x v="0"/>
    <x v="463"/>
    <s v="Home &amp; Kitchen"/>
    <s v="Stainless Steel Dinner Set"/>
    <n v="3"/>
    <n v="3397.32"/>
    <n v="0.1"/>
    <n v="9172.76"/>
    <n v="1219.6400000000001"/>
    <s v="Credit/Debit Card"/>
    <s v="Amazon (FBA)"/>
    <s v="Delivered"/>
    <s v="Karnataka"/>
  </r>
  <r>
    <s v="IN-AMD-100667"/>
    <x v="0"/>
    <x v="111"/>
    <s v="Electronics &amp; Mobiles"/>
    <s v="Smartwatch"/>
    <n v="1"/>
    <n v="15835.88"/>
    <n v="0"/>
    <n v="15835.88"/>
    <n v="2096.5300000000002"/>
    <s v="UPI"/>
    <s v="Amazon (FBA)"/>
    <s v="Delivered"/>
    <s v="West Bengal"/>
  </r>
  <r>
    <s v="IN-AMD-100668"/>
    <x v="0"/>
    <x v="464"/>
    <s v="Home &amp; Kitchen"/>
    <s v="Mixer Grinder 750W"/>
    <n v="1"/>
    <n v="6006.34"/>
    <n v="0.2"/>
    <n v="4805.07"/>
    <n v="1117.5899999999999"/>
    <s v="UPI"/>
    <s v="Amazon (FBA)"/>
    <s v="Delivered"/>
    <s v="Rajasthan"/>
  </r>
  <r>
    <s v="IN-AMD-100669"/>
    <x v="0"/>
    <x v="374"/>
    <s v="Beauty &amp; Personal Care"/>
    <s v="Sunscreen Gel SPF 50"/>
    <n v="2"/>
    <n v="1054.03"/>
    <n v="0.1"/>
    <n v="1897.25"/>
    <n v="0"/>
    <s v="UPI"/>
    <s v="Amazon (FBA)"/>
    <s v="Returned"/>
    <s v="Karnataka"/>
  </r>
  <r>
    <s v="IN-AMD-100670"/>
    <x v="0"/>
    <x v="465"/>
    <s v="Home &amp; Kitchen"/>
    <s v="Induction Cooktop"/>
    <n v="1"/>
    <n v="1608.48"/>
    <n v="0.2"/>
    <n v="1286.78"/>
    <n v="346.7"/>
    <s v="UPI"/>
    <s v="Amazon (FBA)"/>
    <s v="Delivered"/>
    <s v="Uttar Pradesh"/>
  </r>
  <r>
    <s v="IN-AMD-100671"/>
    <x v="0"/>
    <x v="227"/>
    <s v="Home &amp; Kitchen"/>
    <s v="Water Purifier"/>
    <n v="2"/>
    <n v="6103.31"/>
    <n v="0"/>
    <n v="12206.62"/>
    <n v="2956.83"/>
    <s v="UPI"/>
    <s v="Seller Flex"/>
    <s v="Delivered"/>
    <s v="Karnataka"/>
  </r>
  <r>
    <s v="IN-AMD-100672"/>
    <x v="0"/>
    <x v="313"/>
    <s v="Beauty &amp; Personal Care"/>
    <s v="Matte Lipstick"/>
    <n v="3"/>
    <n v="820.73"/>
    <n v="0.2"/>
    <n v="1969.75"/>
    <n v="0"/>
    <s v="Credit/Debit Card"/>
    <s v="Amazon (FBA)"/>
    <s v="Returned"/>
    <s v="Uttar Pradesh"/>
  </r>
  <r>
    <s v="IN-AMD-100673"/>
    <x v="0"/>
    <x v="188"/>
    <s v="Electronics &amp; Mobiles"/>
    <s v="Laptop Backpack"/>
    <n v="2"/>
    <n v="10230.18"/>
    <n v="0.05"/>
    <n v="19437.34"/>
    <n v="3733.55"/>
    <s v="Credit/Debit Card"/>
    <s v="Amazon (FBA)"/>
    <s v="Delivered"/>
    <s v="Karnataka"/>
  </r>
  <r>
    <s v="IN-AMD-100674"/>
    <x v="0"/>
    <x v="39"/>
    <s v="Apparel &amp; Fashion"/>
    <s v="Cotton Kurta Set"/>
    <n v="2"/>
    <n v="1396.4"/>
    <n v="0"/>
    <n v="2792.8"/>
    <n v="559.62"/>
    <s v="UPI"/>
    <s v="Seller Flex"/>
    <s v="Delivered"/>
    <s v="Uttar Pradesh"/>
  </r>
  <r>
    <s v="IN-AMD-100675"/>
    <x v="0"/>
    <x v="308"/>
    <s v="Electronics &amp; Mobiles"/>
    <s v="Wireless Earbuds"/>
    <n v="4"/>
    <n v="7785.25"/>
    <n v="0"/>
    <n v="31141"/>
    <n v="9039.02"/>
    <s v="Net Banking"/>
    <s v="Amazon (FBA)"/>
    <s v="Delivered"/>
    <s v="Uttar Pradesh"/>
  </r>
  <r>
    <s v="IN-AMD-100676"/>
    <x v="0"/>
    <x v="18"/>
    <s v="Pantry &amp; Groceries"/>
    <s v="Basmati Rice 5kg"/>
    <n v="1"/>
    <n v="876.28"/>
    <n v="0"/>
    <n v="876.28"/>
    <n v="147.22"/>
    <s v="UPI"/>
    <s v="Seller Flex"/>
    <s v="Delivered"/>
    <s v="Telangana"/>
  </r>
  <r>
    <s v="IN-AMD-100677"/>
    <x v="0"/>
    <x v="426"/>
    <s v="Apparel &amp; Fashion"/>
    <s v="Saree with Unstitched Blouse"/>
    <n v="3"/>
    <n v="754.8"/>
    <n v="0"/>
    <n v="2264.4"/>
    <n v="360.83"/>
    <s v="UPI"/>
    <s v="Amazon (FBA)"/>
    <s v="Delivered"/>
    <s v="Kerala"/>
  </r>
  <r>
    <s v="IN-AMD-100678"/>
    <x v="0"/>
    <x v="466"/>
    <s v="Home &amp; Kitchen"/>
    <s v="Mixer Grinder 750W"/>
    <n v="3"/>
    <n v="4290.26"/>
    <n v="0"/>
    <n v="12870.78"/>
    <n v="3080.62"/>
    <s v="Credit/Debit Card"/>
    <s v="Seller Flex"/>
    <s v="Shipped"/>
    <s v="Maharashtra"/>
  </r>
  <r>
    <s v="IN-AMD-100679"/>
    <x v="0"/>
    <x v="133"/>
    <s v="Home &amp; Kitchen"/>
    <s v="Cotton Bedsheet Double"/>
    <n v="4"/>
    <n v="5363.15"/>
    <n v="0"/>
    <n v="21452.6"/>
    <n v="6231.51"/>
    <s v="UPI"/>
    <s v="Amazon (FBA)"/>
    <s v="Delivered"/>
    <s v="Karnataka"/>
  </r>
  <r>
    <s v="IN-AMD-100680"/>
    <x v="0"/>
    <x v="116"/>
    <s v="Electronics &amp; Mobiles"/>
    <s v="Power Bank 20000mAh"/>
    <n v="2"/>
    <n v="11166.15"/>
    <n v="0.2"/>
    <n v="17865.84"/>
    <n v="3403.63"/>
    <s v="UPI"/>
    <s v="Seller Flex"/>
    <s v="Delivered"/>
    <s v="Maharashtra"/>
  </r>
  <r>
    <s v="IN-AMD-100681"/>
    <x v="0"/>
    <x v="467"/>
    <s v="Electronics &amp; Mobiles"/>
    <s v="5G Smartphone"/>
    <n v="3"/>
    <n v="18437.21"/>
    <n v="0.15"/>
    <n v="47014.89"/>
    <n v="10130.709999999999"/>
    <s v="UPI"/>
    <s v="Amazon (FBA)"/>
    <s v="Delivered"/>
    <s v="Delhi"/>
  </r>
  <r>
    <s v="IN-AMD-100682"/>
    <x v="0"/>
    <x v="274"/>
    <s v="Electronics &amp; Mobiles"/>
    <s v="Smartwatch"/>
    <n v="3"/>
    <n v="22869.66"/>
    <n v="0.15"/>
    <n v="58317.63"/>
    <n v="14369.29"/>
    <s v="Net Banking"/>
    <s v="Amazon (FBA)"/>
    <s v="Delivered"/>
    <s v="Delhi"/>
  </r>
  <r>
    <s v="IN-AMD-100683"/>
    <x v="0"/>
    <x v="317"/>
    <s v="Apparel &amp; Fashion"/>
    <s v="Sports Shoes"/>
    <n v="2"/>
    <n v="2380.58"/>
    <n v="0.05"/>
    <n v="4523.1000000000004"/>
    <n v="1466.81"/>
    <s v="Cash on Delivery (COD)"/>
    <s v="Amazon (FBA)"/>
    <s v="Delivered"/>
    <s v="Delhi"/>
  </r>
  <r>
    <s v="IN-AMD-100684"/>
    <x v="0"/>
    <x v="174"/>
    <s v="Electronics &amp; Mobiles"/>
    <s v="Laptop Backpack"/>
    <n v="2"/>
    <n v="29290.81"/>
    <n v="0.05"/>
    <n v="55652.54"/>
    <n v="14689.24"/>
    <s v="Net Banking"/>
    <s v="Amazon (FBA)"/>
    <s v="Delivered"/>
    <s v="Rajasthan"/>
  </r>
  <r>
    <s v="IN-AMD-100685"/>
    <x v="0"/>
    <x v="468"/>
    <s v="Electronics &amp; Mobiles"/>
    <s v="Wireless Earbuds"/>
    <n v="3"/>
    <n v="25326.53"/>
    <n v="0.05"/>
    <n v="72180.61"/>
    <n v="22843.88"/>
    <s v="UPI"/>
    <s v="Seller Flex"/>
    <s v="Delivered"/>
    <s v="Telangana"/>
  </r>
  <r>
    <s v="IN-AMD-100686"/>
    <x v="0"/>
    <x v="159"/>
    <s v="Beauty &amp; Personal Care"/>
    <s v="Electric Trimmer"/>
    <n v="2"/>
    <n v="265.17"/>
    <n v="0"/>
    <n v="530.34"/>
    <n v="110.8"/>
    <s v="UPI"/>
    <s v="Amazon (FBA)"/>
    <s v="Delivered"/>
    <s v="Maharashtra"/>
  </r>
  <r>
    <s v="IN-AMD-100687"/>
    <x v="0"/>
    <x v="229"/>
    <s v="Pantry &amp; Groceries"/>
    <s v="Assorted Dry Fruits 500g"/>
    <n v="1"/>
    <n v="688.58"/>
    <n v="0.1"/>
    <n v="619.72"/>
    <n v="0"/>
    <s v="Credit/Debit Card"/>
    <s v="Amazon (FBA)"/>
    <s v="Cancelled"/>
    <s v="Delhi"/>
  </r>
  <r>
    <s v="IN-AMD-100688"/>
    <x v="0"/>
    <x v="469"/>
    <s v="Apparel &amp; Fashion"/>
    <s v="Sports Shoes"/>
    <n v="3"/>
    <n v="557.92999999999995"/>
    <n v="0"/>
    <n v="1673.79"/>
    <n v="451.36"/>
    <s v="UPI"/>
    <s v="Amazon (FBA)"/>
    <s v="Delivered"/>
    <s v="Gujarat"/>
  </r>
  <r>
    <s v="IN-AMD-100689"/>
    <x v="0"/>
    <x v="470"/>
    <s v="Apparel &amp; Fashion"/>
    <s v="Cotton Kurta Set"/>
    <n v="2"/>
    <n v="2157.91"/>
    <n v="0.1"/>
    <n v="3884.24"/>
    <n v="0"/>
    <s v="UPI"/>
    <s v="Amazon (FBA)"/>
    <s v="Cancelled"/>
    <s v="Maharashtra"/>
  </r>
  <r>
    <s v="IN-AMD-100690"/>
    <x v="0"/>
    <x v="471"/>
    <s v="Electronics &amp; Mobiles"/>
    <s v="5G Smartphone"/>
    <n v="3"/>
    <n v="29814.5"/>
    <n v="0.1"/>
    <n v="80499.149999999994"/>
    <n v="24599.16"/>
    <s v="Amazon Pay Later"/>
    <s v="Amazon (FBA)"/>
    <s v="Delivered"/>
    <s v="Delhi"/>
  </r>
  <r>
    <s v="IN-AMD-100691"/>
    <x v="0"/>
    <x v="472"/>
    <s v="Home &amp; Kitchen"/>
    <s v="Mixer Grinder 750W"/>
    <n v="3"/>
    <n v="541.77"/>
    <n v="0.15"/>
    <n v="1381.51"/>
    <n v="212.25"/>
    <s v="UPI"/>
    <s v="Amazon (FBA)"/>
    <s v="Delivered"/>
    <s v="West Bengal"/>
  </r>
  <r>
    <s v="IN-AMD-100692"/>
    <x v="0"/>
    <x v="473"/>
    <s v="Beauty &amp; Personal Care"/>
    <s v="Ubtan Face Wash"/>
    <n v="4"/>
    <n v="861.98"/>
    <n v="0.25"/>
    <n v="2585.94"/>
    <n v="710.2"/>
    <s v="Amazon Pay Later"/>
    <s v="Seller Flex"/>
    <s v="Delivered"/>
    <s v="Maharashtra"/>
  </r>
  <r>
    <s v="IN-AMD-100693"/>
    <x v="0"/>
    <x v="474"/>
    <s v="Electronics &amp; Mobiles"/>
    <s v="Smartwatch"/>
    <n v="1"/>
    <n v="10096.74"/>
    <n v="0.2"/>
    <n v="8077.39"/>
    <n v="1066.1199999999999"/>
    <s v="UPI"/>
    <s v="Amazon (FBA)"/>
    <s v="Delivered"/>
    <s v="West Bengal"/>
  </r>
  <r>
    <s v="IN-AMD-100694"/>
    <x v="0"/>
    <x v="93"/>
    <s v="Electronics &amp; Mobiles"/>
    <s v="Wireless Earbuds"/>
    <n v="1"/>
    <n v="10175.34"/>
    <n v="0.15"/>
    <n v="8649.0400000000009"/>
    <n v="3014.23"/>
    <s v="UPI"/>
    <s v="Merchant (FBM)"/>
    <s v="Delivered"/>
    <s v="Maharashtra"/>
  </r>
  <r>
    <s v="IN-AMD-100695"/>
    <x v="0"/>
    <x v="446"/>
    <s v="Beauty &amp; Personal Care"/>
    <s v="Sunscreen Gel SPF 50"/>
    <n v="4"/>
    <n v="663.71"/>
    <n v="0.05"/>
    <n v="2522.1"/>
    <n v="539.9"/>
    <s v="UPI"/>
    <s v="Amazon (FBA)"/>
    <s v="Delivered"/>
    <s v="Delhi"/>
  </r>
  <r>
    <s v="IN-AMD-100696"/>
    <x v="0"/>
    <x v="475"/>
    <s v="Home &amp; Kitchen"/>
    <s v="Induction Cooktop"/>
    <n v="4"/>
    <n v="1796.57"/>
    <n v="0"/>
    <n v="7186.28"/>
    <n v="1966.91"/>
    <s v="Credit/Debit Card"/>
    <s v="Amazon (FBA)"/>
    <s v="Delivered"/>
    <s v="Rajasthan"/>
  </r>
  <r>
    <s v="IN-AMD-100697"/>
    <x v="0"/>
    <x v="476"/>
    <s v="Electronics &amp; Mobiles"/>
    <s v="Wireless Earbuds"/>
    <n v="3"/>
    <n v="16123.97"/>
    <n v="0.1"/>
    <n v="43534.720000000001"/>
    <n v="7103.45"/>
    <s v="UPI"/>
    <s v="Amazon (FBA)"/>
    <s v="Delivered"/>
    <s v="Tamil Nadu"/>
  </r>
  <r>
    <s v="IN-AMD-100698"/>
    <x v="0"/>
    <x v="350"/>
    <s v="Home &amp; Kitchen"/>
    <s v="Cotton Bedsheet Double"/>
    <n v="1"/>
    <n v="3435.64"/>
    <n v="0"/>
    <n v="3435.64"/>
    <n v="1030.08"/>
    <s v="Credit/Debit Card"/>
    <s v="Amazon (FBA)"/>
    <s v="Delivered"/>
    <s v="Kerala"/>
  </r>
  <r>
    <s v="IN-AMD-100699"/>
    <x v="0"/>
    <x v="348"/>
    <s v="Apparel &amp; Fashion"/>
    <s v="Printed T-Shirt"/>
    <n v="4"/>
    <n v="2241.33"/>
    <n v="0"/>
    <n v="8965.32"/>
    <n v="2509.23"/>
    <s v="Cash on Delivery (COD)"/>
    <s v="Amazon (FBA)"/>
    <s v="Delivered"/>
    <s v="Kerala"/>
  </r>
  <r>
    <s v="IN-AMD-100700"/>
    <x v="0"/>
    <x v="69"/>
    <s v="Apparel &amp; Fashion"/>
    <s v="Sports Shoes"/>
    <n v="2"/>
    <n v="2348.15"/>
    <n v="0.1"/>
    <n v="4226.67"/>
    <n v="847.61"/>
    <s v="Credit/Debit Card"/>
    <s v="Amazon (FBA)"/>
    <s v="Delivered"/>
    <s v="Delhi"/>
  </r>
  <r>
    <s v="IN-AMD-100701"/>
    <x v="0"/>
    <x v="35"/>
    <s v="Beauty &amp; Personal Care"/>
    <s v="Sunscreen Gel SPF 50"/>
    <n v="3"/>
    <n v="549.28"/>
    <n v="0.05"/>
    <n v="1565.45"/>
    <n v="0"/>
    <s v="Credit/Debit Card"/>
    <s v="Seller Flex"/>
    <s v="Cancelled"/>
    <s v="Kerala"/>
  </r>
  <r>
    <s v="IN-AMD-100702"/>
    <x v="0"/>
    <x v="130"/>
    <s v="Beauty &amp; Personal Care"/>
    <s v="Matte Lipstick"/>
    <n v="1"/>
    <n v="1019.03"/>
    <n v="0.2"/>
    <n v="815.22"/>
    <n v="225.54"/>
    <s v="UPI"/>
    <s v="Seller Flex"/>
    <s v="Delivered"/>
    <s v="Maharashtra"/>
  </r>
  <r>
    <s v="IN-AMD-100703"/>
    <x v="0"/>
    <x v="477"/>
    <s v="Apparel &amp; Fashion"/>
    <s v="Sports Shoes"/>
    <n v="3"/>
    <n v="1080.51"/>
    <n v="0.1"/>
    <n v="2917.38"/>
    <n v="597.15"/>
    <s v="Cash on Delivery (COD)"/>
    <s v="Amazon (FBA)"/>
    <s v="Delivered"/>
    <s v="Delhi"/>
  </r>
  <r>
    <s v="IN-AMD-100704"/>
    <x v="0"/>
    <x v="78"/>
    <s v="Pantry &amp; Groceries"/>
    <s v="Ghee 1L"/>
    <n v="3"/>
    <n v="1114.99"/>
    <n v="0.1"/>
    <n v="3010.47"/>
    <n v="0"/>
    <s v="Credit/Debit Card"/>
    <s v="Amazon (FBA)"/>
    <s v="Returned"/>
    <s v="Gujarat"/>
  </r>
  <r>
    <s v="IN-AMD-100705"/>
    <x v="0"/>
    <x v="101"/>
    <s v="Apparel &amp; Fashion"/>
    <s v="Printed T-Shirt"/>
    <n v="2"/>
    <n v="1724.4"/>
    <n v="0.15"/>
    <n v="2931.48"/>
    <n v="570.73"/>
    <s v="Net Banking"/>
    <s v="Merchant (FBM)"/>
    <s v="Delivered"/>
    <s v="Tamil Nadu"/>
  </r>
  <r>
    <s v="IN-AMD-100706"/>
    <x v="0"/>
    <x v="478"/>
    <s v="Beauty &amp; Personal Care"/>
    <s v="Matte Lipstick"/>
    <n v="2"/>
    <n v="1251.8399999999999"/>
    <n v="0.05"/>
    <n v="2378.5"/>
    <n v="431.46"/>
    <s v="Cash on Delivery (COD)"/>
    <s v="Amazon (FBA)"/>
    <s v="Delivered"/>
    <s v="Telangana"/>
  </r>
  <r>
    <s v="IN-AMD-100707"/>
    <x v="0"/>
    <x v="479"/>
    <s v="Apparel &amp; Fashion"/>
    <s v="Printed T-Shirt"/>
    <n v="4"/>
    <n v="1798.94"/>
    <n v="0.25"/>
    <n v="5396.82"/>
    <n v="1592.05"/>
    <s v="UPI"/>
    <s v="Seller Flex"/>
    <s v="Delivered"/>
    <s v="Maharashtra"/>
  </r>
  <r>
    <s v="IN-AMD-100708"/>
    <x v="0"/>
    <x v="76"/>
    <s v="Beauty &amp; Personal Care"/>
    <s v="Matte Lipstick"/>
    <n v="2"/>
    <n v="1219.3900000000001"/>
    <n v="0"/>
    <n v="2438.7800000000002"/>
    <n v="351.15"/>
    <s v="Credit/Debit Card"/>
    <s v="Amazon (FBA)"/>
    <s v="Delivered"/>
    <s v="Uttar Pradesh"/>
  </r>
  <r>
    <s v="IN-AMD-100709"/>
    <x v="0"/>
    <x v="480"/>
    <s v="Pantry &amp; Groceries"/>
    <s v="Organic Turmeric Powder"/>
    <n v="1"/>
    <n v="711.59"/>
    <n v="0.2"/>
    <n v="569.27"/>
    <n v="142.01"/>
    <s v="Net Banking"/>
    <s v="Merchant (FBM)"/>
    <s v="Delivered"/>
    <s v="Gujarat"/>
  </r>
  <r>
    <s v="IN-AMD-100710"/>
    <x v="0"/>
    <x v="112"/>
    <s v="Electronics &amp; Mobiles"/>
    <s v="Power Bank 20000mAh"/>
    <n v="4"/>
    <n v="1080.45"/>
    <n v="0.2"/>
    <n v="3457.44"/>
    <n v="910.66"/>
    <s v="Net Banking"/>
    <s v="Amazon (FBA)"/>
    <s v="Delivered"/>
    <s v="Uttar Pradesh"/>
  </r>
  <r>
    <s v="IN-AMD-100711"/>
    <x v="0"/>
    <x v="481"/>
    <s v="Pantry &amp; Groceries"/>
    <s v="Basmati Rice 5kg"/>
    <n v="1"/>
    <n v="860.45"/>
    <n v="0"/>
    <n v="860.45"/>
    <n v="164.21"/>
    <s v="UPI"/>
    <s v="Amazon (FBA)"/>
    <s v="Delivered"/>
    <s v="Rajasthan"/>
  </r>
  <r>
    <s v="IN-AMD-100712"/>
    <x v="0"/>
    <x v="482"/>
    <s v="Beauty &amp; Personal Care"/>
    <s v="Electric Trimmer"/>
    <n v="1"/>
    <n v="532.77"/>
    <n v="0.1"/>
    <n v="479.49"/>
    <n v="162.41999999999999"/>
    <s v="UPI"/>
    <s v="Amazon (FBA)"/>
    <s v="Delivered"/>
    <s v="Telangana"/>
  </r>
  <r>
    <s v="IN-AMD-100713"/>
    <x v="0"/>
    <x v="483"/>
    <s v="Beauty &amp; Personal Care"/>
    <s v="Electric Trimmer"/>
    <n v="4"/>
    <n v="1210.72"/>
    <n v="0.15"/>
    <n v="4116.45"/>
    <n v="887.89"/>
    <s v="UPI"/>
    <s v="Amazon (FBA)"/>
    <s v="Delivered"/>
    <s v="Karnataka"/>
  </r>
  <r>
    <s v="IN-AMD-100714"/>
    <x v="0"/>
    <x v="484"/>
    <s v="Electronics &amp; Mobiles"/>
    <s v="Smartwatch"/>
    <n v="2"/>
    <n v="15283.53"/>
    <n v="0.25"/>
    <n v="22925.3"/>
    <n v="4227.87"/>
    <s v="UPI"/>
    <s v="Amazon (FBA)"/>
    <s v="Delivered"/>
    <s v="Karnataka"/>
  </r>
  <r>
    <s v="IN-AMD-100715"/>
    <x v="0"/>
    <x v="485"/>
    <s v="Beauty &amp; Personal Care"/>
    <s v="Sunscreen Gel SPF 50"/>
    <n v="3"/>
    <n v="1071.8699999999999"/>
    <n v="0"/>
    <n v="3215.61"/>
    <n v="892.03"/>
    <s v="UPI"/>
    <s v="Amazon (FBA)"/>
    <s v="Delivered"/>
    <s v="Uttar Pradesh"/>
  </r>
  <r>
    <s v="IN-AMD-100716"/>
    <x v="0"/>
    <x v="381"/>
    <s v="Beauty &amp; Personal Care"/>
    <s v="Ubtan Face Wash"/>
    <n v="2"/>
    <n v="918.73"/>
    <n v="0.1"/>
    <n v="1653.71"/>
    <n v="472.77"/>
    <s v="Amazon Pay Later"/>
    <s v="Seller Flex"/>
    <s v="Delivered"/>
    <s v="Maharashtra"/>
  </r>
  <r>
    <s v="IN-AMD-100717"/>
    <x v="0"/>
    <x v="405"/>
    <s v="Electronics &amp; Mobiles"/>
    <s v="Laptop Backpack"/>
    <n v="1"/>
    <n v="4517.9399999999996"/>
    <n v="0.15"/>
    <n v="3840.25"/>
    <n v="837.91"/>
    <s v="Credit/Debit Card"/>
    <s v="Seller Flex"/>
    <s v="Shipped"/>
    <s v="Delhi"/>
  </r>
  <r>
    <s v="IN-AMD-100718"/>
    <x v="0"/>
    <x v="486"/>
    <s v="Pantry &amp; Groceries"/>
    <s v="Ghee 1L"/>
    <n v="1"/>
    <n v="806.01"/>
    <n v="0"/>
    <n v="806.01"/>
    <n v="130.34"/>
    <s v="UPI"/>
    <s v="Seller Flex"/>
    <s v="Delivered"/>
    <s v="Delhi"/>
  </r>
  <r>
    <s v="IN-AMD-100719"/>
    <x v="0"/>
    <x v="487"/>
    <s v="Electronics &amp; Mobiles"/>
    <s v="Smartwatch"/>
    <n v="4"/>
    <n v="25065.06"/>
    <n v="0.2"/>
    <n v="80208.19"/>
    <n v="21280.67"/>
    <s v="UPI"/>
    <s v="Amazon (FBA)"/>
    <s v="Delivered"/>
    <s v="Uttar Pradesh"/>
  </r>
  <r>
    <s v="IN-AMD-100720"/>
    <x v="0"/>
    <x v="362"/>
    <s v="Electronics &amp; Mobiles"/>
    <s v="Smartwatch"/>
    <n v="1"/>
    <n v="20919.45"/>
    <n v="0.05"/>
    <n v="19873.48"/>
    <n v="3521.72"/>
    <s v="UPI"/>
    <s v="Amazon (FBA)"/>
    <s v="Shipped"/>
    <s v="Karnataka"/>
  </r>
  <r>
    <s v="IN-AMD-100721"/>
    <x v="0"/>
    <x v="117"/>
    <s v="Apparel &amp; Fashion"/>
    <s v="Sports Shoes"/>
    <n v="4"/>
    <n v="2910.8"/>
    <n v="0.1"/>
    <n v="10478.879999999999"/>
    <n v="1793.84"/>
    <s v="Net Banking"/>
    <s v="Amazon (FBA)"/>
    <s v="Delivered"/>
    <s v="Kerala"/>
  </r>
  <r>
    <s v="IN-AMD-100722"/>
    <x v="0"/>
    <x v="488"/>
    <s v="Home &amp; Kitchen"/>
    <s v="Water Purifier"/>
    <n v="4"/>
    <n v="1554.04"/>
    <n v="0"/>
    <n v="6216.16"/>
    <n v="1572.17"/>
    <s v="Credit/Debit Card"/>
    <s v="Seller Flex"/>
    <s v="Delivered"/>
    <s v="Kerala"/>
  </r>
  <r>
    <s v="IN-AMD-100723"/>
    <x v="0"/>
    <x v="489"/>
    <s v="Home &amp; Kitchen"/>
    <s v="Water Purifier"/>
    <n v="2"/>
    <n v="925.46"/>
    <n v="0"/>
    <n v="1850.92"/>
    <n v="641.87"/>
    <s v="UPI"/>
    <s v="Amazon (FBA)"/>
    <s v="Delivered"/>
    <s v="Uttar Pradesh"/>
  </r>
  <r>
    <s v="IN-AMD-100724"/>
    <x v="0"/>
    <x v="490"/>
    <s v="Electronics &amp; Mobiles"/>
    <s v="Power Bank 20000mAh"/>
    <n v="1"/>
    <n v="11300.83"/>
    <n v="0.05"/>
    <n v="10735.79"/>
    <n v="2998.65"/>
    <s v="Cash on Delivery (COD)"/>
    <s v="Amazon (FBA)"/>
    <s v="Shipped"/>
    <s v="Uttar Pradesh"/>
  </r>
  <r>
    <s v="IN-AMD-100725"/>
    <x v="0"/>
    <x v="305"/>
    <s v="Pantry &amp; Groceries"/>
    <s v="Ghee 1L"/>
    <n v="2"/>
    <n v="166.09"/>
    <n v="0"/>
    <n v="332.18"/>
    <n v="101.76"/>
    <s v="Cash on Delivery (COD)"/>
    <s v="Merchant (FBM)"/>
    <s v="Delivered"/>
    <s v="Karnataka"/>
  </r>
  <r>
    <s v="IN-AMD-100726"/>
    <x v="0"/>
    <x v="491"/>
    <s v="Electronics &amp; Mobiles"/>
    <s v="5G Smartphone"/>
    <n v="3"/>
    <n v="31469.96"/>
    <n v="0.25"/>
    <n v="70807.41"/>
    <n v="20109.669999999998"/>
    <s v="UPI"/>
    <s v="Amazon (FBA)"/>
    <s v="Delivered"/>
    <s v="Karnataka"/>
  </r>
  <r>
    <s v="IN-AMD-100727"/>
    <x v="0"/>
    <x v="30"/>
    <s v="Electronics &amp; Mobiles"/>
    <s v="Smartwatch"/>
    <n v="2"/>
    <n v="21316.97"/>
    <n v="0.15"/>
    <n v="36238.85"/>
    <n v="7453.33"/>
    <s v="Credit/Debit Card"/>
    <s v="Amazon (FBA)"/>
    <s v="Delivered"/>
    <s v="Karnataka"/>
  </r>
  <r>
    <s v="IN-AMD-100728"/>
    <x v="0"/>
    <x v="492"/>
    <s v="Electronics &amp; Mobiles"/>
    <s v="Smartwatch"/>
    <n v="1"/>
    <n v="24662.98"/>
    <n v="0.2"/>
    <n v="19730.38"/>
    <n v="6482.81"/>
    <s v="Cash on Delivery (COD)"/>
    <s v="Amazon (FBA)"/>
    <s v="Delivered"/>
    <s v="Delhi"/>
  </r>
  <r>
    <s v="IN-AMD-100729"/>
    <x v="0"/>
    <x v="493"/>
    <s v="Home &amp; Kitchen"/>
    <s v="Stainless Steel Dinner Set"/>
    <n v="3"/>
    <n v="6726.25"/>
    <n v="0.05"/>
    <n v="19169.810000000001"/>
    <n v="5865.77"/>
    <s v="UPI"/>
    <s v="Seller Flex"/>
    <s v="Delivered"/>
    <s v="Kerala"/>
  </r>
  <r>
    <s v="IN-AMD-100730"/>
    <x v="0"/>
    <x v="494"/>
    <s v="Pantry &amp; Groceries"/>
    <s v="Organic Turmeric Powder"/>
    <n v="1"/>
    <n v="1167.6099999999999"/>
    <n v="0.05"/>
    <n v="1109.23"/>
    <n v="309.39"/>
    <s v="Net Banking"/>
    <s v="Seller Flex"/>
    <s v="Delivered"/>
    <s v="Karnataka"/>
  </r>
  <r>
    <s v="IN-AMD-100731"/>
    <x v="0"/>
    <x v="495"/>
    <s v="Home &amp; Kitchen"/>
    <s v="Induction Cooktop"/>
    <n v="3"/>
    <n v="7074.49"/>
    <n v="0.15"/>
    <n v="18039.95"/>
    <n v="0"/>
    <s v="UPI"/>
    <s v="Amazon (FBA)"/>
    <s v="Returned"/>
    <s v="Karnataka"/>
  </r>
  <r>
    <s v="IN-AMD-100732"/>
    <x v="0"/>
    <x v="496"/>
    <s v="Beauty &amp; Personal Care"/>
    <s v="Ubtan Face Wash"/>
    <n v="1"/>
    <n v="1424.56"/>
    <n v="0.05"/>
    <n v="1353.33"/>
    <n v="275"/>
    <s v="Amazon Pay Later"/>
    <s v="Amazon (FBA)"/>
    <s v="Delivered"/>
    <s v="Karnataka"/>
  </r>
  <r>
    <s v="IN-AMD-100733"/>
    <x v="0"/>
    <x v="302"/>
    <s v="Electronics &amp; Mobiles"/>
    <s v="Power Bank 20000mAh"/>
    <n v="2"/>
    <n v="31241.32"/>
    <n v="0.05"/>
    <n v="59358.51"/>
    <n v="13261.04"/>
    <s v="Net Banking"/>
    <s v="Seller Flex"/>
    <s v="Delivered"/>
    <s v="Karnataka"/>
  </r>
  <r>
    <s v="IN-AMD-100734"/>
    <x v="0"/>
    <x v="28"/>
    <s v="Apparel &amp; Fashion"/>
    <s v="Men Denim Jeans"/>
    <n v="1"/>
    <n v="1068.08"/>
    <n v="0.1"/>
    <n v="961.27"/>
    <n v="184"/>
    <s v="UPI"/>
    <s v="Amazon (FBA)"/>
    <s v="Delivered"/>
    <s v="Telangana"/>
  </r>
  <r>
    <s v="IN-AMD-100735"/>
    <x v="0"/>
    <x v="158"/>
    <s v="Apparel &amp; Fashion"/>
    <s v="Printed T-Shirt"/>
    <n v="4"/>
    <n v="1671.21"/>
    <n v="0.1"/>
    <n v="6016.36"/>
    <n v="1995.21"/>
    <s v="Credit/Debit Card"/>
    <s v="Amazon (FBA)"/>
    <s v="Delivered"/>
    <s v="Delhi"/>
  </r>
  <r>
    <s v="IN-AMD-100736"/>
    <x v="0"/>
    <x v="497"/>
    <s v="Apparel &amp; Fashion"/>
    <s v="Cotton Kurta Set"/>
    <n v="4"/>
    <n v="2365.31"/>
    <n v="0.1"/>
    <n v="8515.1200000000008"/>
    <n v="1665.48"/>
    <s v="Amazon Pay Later"/>
    <s v="Amazon (FBA)"/>
    <s v="Delivered"/>
    <s v="Delhi"/>
  </r>
  <r>
    <s v="IN-AMD-100737"/>
    <x v="0"/>
    <x v="153"/>
    <s v="Electronics &amp; Mobiles"/>
    <s v="Wireless Earbuds"/>
    <n v="2"/>
    <n v="25439.06"/>
    <n v="0.1"/>
    <n v="45790.31"/>
    <n v="15369.12"/>
    <s v="Credit/Debit Card"/>
    <s v="Amazon (FBA)"/>
    <s v="Delivered"/>
    <s v="Telangana"/>
  </r>
  <r>
    <s v="IN-AMD-100738"/>
    <x v="0"/>
    <x v="498"/>
    <s v="Home &amp; Kitchen"/>
    <s v="Mixer Grinder 750W"/>
    <n v="2"/>
    <n v="4254.88"/>
    <n v="0.05"/>
    <n v="8084.27"/>
    <n v="1794.05"/>
    <s v="Credit/Debit Card"/>
    <s v="Merchant (FBM)"/>
    <s v="Delivered"/>
    <s v="Uttar Pradesh"/>
  </r>
  <r>
    <s v="IN-AMD-100739"/>
    <x v="0"/>
    <x v="180"/>
    <s v="Apparel &amp; Fashion"/>
    <s v="Cotton Kurta Set"/>
    <n v="3"/>
    <n v="2112.62"/>
    <n v="0"/>
    <n v="6337.86"/>
    <n v="1981.31"/>
    <s v="Net Banking"/>
    <s v="Amazon (FBA)"/>
    <s v="Delivered"/>
    <s v="Delhi"/>
  </r>
  <r>
    <s v="IN-AMD-100740"/>
    <x v="0"/>
    <x v="18"/>
    <s v="Beauty &amp; Personal Care"/>
    <s v="Matte Lipstick"/>
    <n v="2"/>
    <n v="679.28"/>
    <n v="0.2"/>
    <n v="1086.8499999999999"/>
    <n v="193.28"/>
    <s v="Credit/Debit Card"/>
    <s v="Amazon (FBA)"/>
    <s v="Delivered"/>
    <s v="Maharashtra"/>
  </r>
  <r>
    <s v="IN-AMD-100741"/>
    <x v="0"/>
    <x v="365"/>
    <s v="Apparel &amp; Fashion"/>
    <s v="Men Denim Jeans"/>
    <n v="4"/>
    <n v="1007"/>
    <n v="0.15"/>
    <n v="3423.8"/>
    <n v="0"/>
    <s v="UPI"/>
    <s v="Merchant (FBM)"/>
    <s v="Cancelled"/>
    <s v="Gujarat"/>
  </r>
  <r>
    <s v="IN-AMD-100742"/>
    <x v="0"/>
    <x v="46"/>
    <s v="Electronics &amp; Mobiles"/>
    <s v="Smartwatch"/>
    <n v="2"/>
    <n v="19990.75"/>
    <n v="0"/>
    <n v="39981.5"/>
    <n v="13047.36"/>
    <s v="UPI"/>
    <s v="Amazon (FBA)"/>
    <s v="Delivered"/>
    <s v="Maharashtra"/>
  </r>
  <r>
    <s v="IN-AMD-100743"/>
    <x v="0"/>
    <x v="238"/>
    <s v="Home &amp; Kitchen"/>
    <s v="Mixer Grinder 750W"/>
    <n v="4"/>
    <n v="5000.88"/>
    <n v="0.1"/>
    <n v="18003.169999999998"/>
    <n v="5056.07"/>
    <s v="UPI"/>
    <s v="Seller Flex"/>
    <s v="Delivered"/>
    <s v="Gujarat"/>
  </r>
  <r>
    <s v="IN-AMD-100744"/>
    <x v="0"/>
    <x v="293"/>
    <s v="Electronics &amp; Mobiles"/>
    <s v="Laptop Backpack"/>
    <n v="2"/>
    <n v="34298.28"/>
    <n v="0"/>
    <n v="68596.56"/>
    <n v="0"/>
    <s v="UPI"/>
    <s v="Merchant (FBM)"/>
    <s v="Returned"/>
    <s v="Telangana"/>
  </r>
  <r>
    <s v="IN-AMD-100745"/>
    <x v="0"/>
    <x v="144"/>
    <s v="Beauty &amp; Personal Care"/>
    <s v="Ubtan Face Wash"/>
    <n v="4"/>
    <n v="605.25"/>
    <n v="0.1"/>
    <n v="2178.9"/>
    <n v="0"/>
    <s v="UPI"/>
    <s v="Amazon (FBA)"/>
    <s v="Cancelled"/>
    <s v="West Bengal"/>
  </r>
  <r>
    <s v="IN-AMD-100746"/>
    <x v="0"/>
    <x v="499"/>
    <s v="Home &amp; Kitchen"/>
    <s v="Water Purifier"/>
    <n v="3"/>
    <n v="6882.41"/>
    <n v="0.1"/>
    <n v="18582.509999999998"/>
    <n v="2291.39"/>
    <s v="UPI"/>
    <s v="Amazon (FBA)"/>
    <s v="Delivered"/>
    <s v="Gujarat"/>
  </r>
  <r>
    <s v="IN-AMD-100747"/>
    <x v="0"/>
    <x v="500"/>
    <s v="Electronics &amp; Mobiles"/>
    <s v="Power Bank 20000mAh"/>
    <n v="1"/>
    <n v="5886.71"/>
    <n v="0"/>
    <n v="5886.71"/>
    <n v="1046.76"/>
    <s v="UPI"/>
    <s v="Amazon (FBA)"/>
    <s v="Delivered"/>
    <s v="Maharashtra"/>
  </r>
  <r>
    <s v="IN-AMD-100748"/>
    <x v="0"/>
    <x v="187"/>
    <s v="Pantry &amp; Groceries"/>
    <s v="Filter Coffee Powder"/>
    <n v="1"/>
    <n v="832.57"/>
    <n v="0.15"/>
    <n v="707.68"/>
    <n v="99.47"/>
    <s v="UPI"/>
    <s v="Amazon (FBA)"/>
    <s v="Delivered"/>
    <s v="Delhi"/>
  </r>
  <r>
    <s v="IN-AMD-100749"/>
    <x v="0"/>
    <x v="501"/>
    <s v="Apparel &amp; Fashion"/>
    <s v="Cotton Kurta Set"/>
    <n v="4"/>
    <n v="2854.69"/>
    <n v="0"/>
    <n v="11418.76"/>
    <n v="1542.75"/>
    <s v="Cash on Delivery (COD)"/>
    <s v="Amazon (FBA)"/>
    <s v="Delivered"/>
    <s v="Maharashtra"/>
  </r>
  <r>
    <s v="IN-AMD-100750"/>
    <x v="0"/>
    <x v="113"/>
    <s v="Electronics &amp; Mobiles"/>
    <s v="Wireless Earbuds"/>
    <n v="2"/>
    <n v="28737.84"/>
    <n v="0"/>
    <n v="57475.68"/>
    <n v="13118.5"/>
    <s v="UPI"/>
    <s v="Amazon (FBA)"/>
    <s v="Delivered"/>
    <s v="Karnataka"/>
  </r>
  <r>
    <s v="IN-AMD-100751"/>
    <x v="0"/>
    <x v="376"/>
    <s v="Home &amp; Kitchen"/>
    <s v="Stainless Steel Dinner Set"/>
    <n v="2"/>
    <n v="6110.34"/>
    <n v="0"/>
    <n v="12220.68"/>
    <n v="0"/>
    <s v="Credit/Debit Card"/>
    <s v="Amazon (FBA)"/>
    <s v="Cancelled"/>
    <s v="Maharashtra"/>
  </r>
  <r>
    <s v="IN-AMD-100752"/>
    <x v="0"/>
    <x v="502"/>
    <s v="Electronics &amp; Mobiles"/>
    <s v="Wireless Earbuds"/>
    <n v="1"/>
    <n v="3472.08"/>
    <n v="0.15"/>
    <n v="2951.27"/>
    <n v="621.51"/>
    <s v="Amazon Pay Later"/>
    <s v="Amazon (FBA)"/>
    <s v="Delivered"/>
    <s v="Tamil Nadu"/>
  </r>
  <r>
    <s v="IN-AMD-100753"/>
    <x v="0"/>
    <x v="198"/>
    <s v="Beauty &amp; Personal Care"/>
    <s v="Matte Lipstick"/>
    <n v="4"/>
    <n v="1390.63"/>
    <n v="0.1"/>
    <n v="5006.2700000000004"/>
    <n v="1714.71"/>
    <s v="Credit/Debit Card"/>
    <s v="Amazon (FBA)"/>
    <s v="Delivered"/>
    <s v="Uttar Pradesh"/>
  </r>
  <r>
    <s v="IN-AMD-100754"/>
    <x v="0"/>
    <x v="503"/>
    <s v="Beauty &amp; Personal Care"/>
    <s v="Ubtan Face Wash"/>
    <n v="2"/>
    <n v="212.52"/>
    <n v="0.05"/>
    <n v="403.79"/>
    <n v="131.19999999999999"/>
    <s v="Credit/Debit Card"/>
    <s v="Amazon (FBA)"/>
    <s v="Delivered"/>
    <s v="Tamil Nadu"/>
  </r>
  <r>
    <s v="IN-AMD-100755"/>
    <x v="0"/>
    <x v="287"/>
    <s v="Pantry &amp; Groceries"/>
    <s v="Assorted Dry Fruits 500g"/>
    <n v="1"/>
    <n v="371.97"/>
    <n v="0.1"/>
    <n v="334.77"/>
    <n v="53.71"/>
    <s v="Credit/Debit Card"/>
    <s v="Seller Flex"/>
    <s v="Delivered"/>
    <s v="Karnataka"/>
  </r>
  <r>
    <s v="IN-AMD-100756"/>
    <x v="0"/>
    <x v="504"/>
    <s v="Apparel &amp; Fashion"/>
    <s v="Sports Shoes"/>
    <n v="4"/>
    <n v="1168.68"/>
    <n v="0.05"/>
    <n v="4440.9799999999996"/>
    <n v="1435.35"/>
    <s v="UPI"/>
    <s v="Merchant (FBM)"/>
    <s v="Delivered"/>
    <s v="Karnataka"/>
  </r>
  <r>
    <s v="IN-AMD-100757"/>
    <x v="0"/>
    <x v="505"/>
    <s v="Apparel &amp; Fashion"/>
    <s v="Sports Shoes"/>
    <n v="3"/>
    <n v="2548.12"/>
    <n v="0.1"/>
    <n v="6879.92"/>
    <n v="1233.04"/>
    <s v="UPI"/>
    <s v="Seller Flex"/>
    <s v="Delivered"/>
    <s v="Karnataka"/>
  </r>
  <r>
    <s v="IN-AMD-100758"/>
    <x v="0"/>
    <x v="506"/>
    <s v="Beauty &amp; Personal Care"/>
    <s v="Matte Lipstick"/>
    <n v="2"/>
    <n v="937.17"/>
    <n v="0"/>
    <n v="1874.34"/>
    <n v="247.56"/>
    <s v="Amazon Pay Later"/>
    <s v="Amazon (FBA)"/>
    <s v="Delivered"/>
    <s v="Maharashtra"/>
  </r>
  <r>
    <s v="IN-AMD-100759"/>
    <x v="0"/>
    <x v="491"/>
    <s v="Electronics &amp; Mobiles"/>
    <s v="Wireless Earbuds"/>
    <n v="2"/>
    <n v="7965.91"/>
    <n v="0"/>
    <n v="15931.82"/>
    <n v="2351.77"/>
    <s v="UPI"/>
    <s v="Amazon (FBA)"/>
    <s v="Delivered"/>
    <s v="Delhi"/>
  </r>
  <r>
    <s v="IN-AMD-100760"/>
    <x v="0"/>
    <x v="400"/>
    <s v="Apparel &amp; Fashion"/>
    <s v="Printed T-Shirt"/>
    <n v="4"/>
    <n v="1904.5"/>
    <n v="0.1"/>
    <n v="6856.2"/>
    <n v="1637.14"/>
    <s v="Net Banking"/>
    <s v="Amazon (FBA)"/>
    <s v="Delivered"/>
    <s v="Telangana"/>
  </r>
  <r>
    <s v="IN-AMD-100761"/>
    <x v="0"/>
    <x v="475"/>
    <s v="Apparel &amp; Fashion"/>
    <s v="Men Denim Jeans"/>
    <n v="1"/>
    <n v="2028.94"/>
    <n v="0"/>
    <n v="2028.94"/>
    <n v="534.54999999999995"/>
    <s v="UPI"/>
    <s v="Amazon (FBA)"/>
    <s v="Delivered"/>
    <s v="West Bengal"/>
  </r>
  <r>
    <s v="IN-AMD-100762"/>
    <x v="0"/>
    <x v="189"/>
    <s v="Electronics &amp; Mobiles"/>
    <s v="Smartwatch"/>
    <n v="4"/>
    <n v="28693.5"/>
    <n v="0.15"/>
    <n v="97557.9"/>
    <n v="12267.97"/>
    <s v="UPI"/>
    <s v="Seller Flex"/>
    <s v="Delivered"/>
    <s v="Maharashtra"/>
  </r>
  <r>
    <s v="IN-AMD-100763"/>
    <x v="0"/>
    <x v="507"/>
    <s v="Apparel &amp; Fashion"/>
    <s v="Sports Shoes"/>
    <n v="1"/>
    <n v="2628.06"/>
    <n v="0.05"/>
    <n v="2496.66"/>
    <n v="0"/>
    <s v="Credit/Debit Card"/>
    <s v="Amazon (FBA)"/>
    <s v="Cancelled"/>
    <s v="Maharashtra"/>
  </r>
  <r>
    <s v="IN-AMD-100764"/>
    <x v="0"/>
    <x v="508"/>
    <s v="Beauty &amp; Personal Care"/>
    <s v="Sunscreen Gel SPF 50"/>
    <n v="4"/>
    <n v="314.23"/>
    <n v="0"/>
    <n v="1256.92"/>
    <n v="172.17"/>
    <s v="Net Banking"/>
    <s v="Amazon (FBA)"/>
    <s v="Delivered"/>
    <s v="Uttar Pradesh"/>
  </r>
  <r>
    <s v="IN-AMD-100765"/>
    <x v="0"/>
    <x v="453"/>
    <s v="Beauty &amp; Personal Care"/>
    <s v="Ayurvedic Hair Oil"/>
    <n v="3"/>
    <n v="833.94"/>
    <n v="0.1"/>
    <n v="2251.64"/>
    <n v="606.91"/>
    <s v="Credit/Debit Card"/>
    <s v="Amazon (FBA)"/>
    <s v="Delivered"/>
    <s v="Delhi"/>
  </r>
  <r>
    <s v="IN-AMD-100766"/>
    <x v="0"/>
    <x v="509"/>
    <s v="Electronics &amp; Mobiles"/>
    <s v="Power Bank 20000mAh"/>
    <n v="2"/>
    <n v="8827.76"/>
    <n v="0"/>
    <n v="17655.52"/>
    <n v="2361.2199999999998"/>
    <s v="Cash on Delivery (COD)"/>
    <s v="Amazon (FBA)"/>
    <s v="Delivered"/>
    <s v="Delhi"/>
  </r>
  <r>
    <s v="IN-AMD-100767"/>
    <x v="0"/>
    <x v="510"/>
    <s v="Electronics &amp; Mobiles"/>
    <s v="Wireless Earbuds"/>
    <n v="1"/>
    <n v="20901.7"/>
    <n v="0.15"/>
    <n v="17766.439999999999"/>
    <n v="3354.78"/>
    <s v="Credit/Debit Card"/>
    <s v="Merchant (FBM)"/>
    <s v="Delivered"/>
    <s v="West Bengal"/>
  </r>
  <r>
    <s v="IN-AMD-100768"/>
    <x v="0"/>
    <x v="223"/>
    <s v="Electronics &amp; Mobiles"/>
    <s v="Power Bank 20000mAh"/>
    <n v="3"/>
    <n v="33698.449999999997"/>
    <n v="0.05"/>
    <n v="96040.58"/>
    <n v="31051.5"/>
    <s v="Cash on Delivery (COD)"/>
    <s v="Amazon (FBA)"/>
    <s v="Delivered"/>
    <s v="Tamil Nadu"/>
  </r>
  <r>
    <s v="IN-AMD-100769"/>
    <x v="0"/>
    <x v="511"/>
    <s v="Beauty &amp; Personal Care"/>
    <s v="Ayurvedic Hair Oil"/>
    <n v="4"/>
    <n v="1139.9000000000001"/>
    <n v="0.15"/>
    <n v="3875.66"/>
    <n v="1320.94"/>
    <s v="UPI"/>
    <s v="Amazon (FBA)"/>
    <s v="Delivered"/>
    <s v="Uttar Pradesh"/>
  </r>
  <r>
    <s v="IN-AMD-100770"/>
    <x v="0"/>
    <x v="442"/>
    <s v="Electronics &amp; Mobiles"/>
    <s v="5G Smartphone"/>
    <n v="1"/>
    <n v="4957.8"/>
    <n v="0"/>
    <n v="4957.8"/>
    <n v="654.62"/>
    <s v="UPI"/>
    <s v="Amazon (FBA)"/>
    <s v="Shipped"/>
    <s v="Delhi"/>
  </r>
  <r>
    <s v="IN-AMD-100771"/>
    <x v="0"/>
    <x v="512"/>
    <s v="Home &amp; Kitchen"/>
    <s v="Water Purifier"/>
    <n v="1"/>
    <n v="7601.88"/>
    <n v="0.05"/>
    <n v="7221.79"/>
    <n v="2234.0100000000002"/>
    <s v="Cash on Delivery (COD)"/>
    <s v="Seller Flex"/>
    <s v="Delivered"/>
    <s v="Karnataka"/>
  </r>
  <r>
    <s v="IN-AMD-100772"/>
    <x v="0"/>
    <x v="73"/>
    <s v="Electronics &amp; Mobiles"/>
    <s v="Laptop Backpack"/>
    <n v="3"/>
    <n v="23618.48"/>
    <n v="0"/>
    <n v="70855.44"/>
    <n v="18292.45"/>
    <s v="Cash on Delivery (COD)"/>
    <s v="Seller Flex"/>
    <s v="Delivered"/>
    <s v="Kerala"/>
  </r>
  <r>
    <s v="IN-AMD-100773"/>
    <x v="0"/>
    <x v="192"/>
    <s v="Home &amp; Kitchen"/>
    <s v="Cotton Bedsheet Double"/>
    <n v="4"/>
    <n v="7350.62"/>
    <n v="0"/>
    <n v="29402.48"/>
    <n v="9847.6"/>
    <s v="UPI"/>
    <s v="Amazon (FBA)"/>
    <s v="Delivered"/>
    <s v="Telangana"/>
  </r>
  <r>
    <s v="IN-AMD-100774"/>
    <x v="0"/>
    <x v="513"/>
    <s v="Apparel &amp; Fashion"/>
    <s v="Cotton Kurta Set"/>
    <n v="3"/>
    <n v="1388.41"/>
    <n v="0.25"/>
    <n v="3123.92"/>
    <n v="0"/>
    <s v="UPI"/>
    <s v="Amazon (FBA)"/>
    <s v="Cancelled"/>
    <s v="Delhi"/>
  </r>
  <r>
    <s v="IN-AMD-100775"/>
    <x v="0"/>
    <x v="359"/>
    <s v="Beauty &amp; Personal Care"/>
    <s v="Sunscreen Gel SPF 50"/>
    <n v="4"/>
    <n v="467.94"/>
    <n v="0.15"/>
    <n v="1591"/>
    <n v="441.77"/>
    <s v="Credit/Debit Card"/>
    <s v="Amazon (FBA)"/>
    <s v="Delivered"/>
    <s v="Rajasthan"/>
  </r>
  <r>
    <s v="IN-AMD-100776"/>
    <x v="0"/>
    <x v="514"/>
    <s v="Electronics &amp; Mobiles"/>
    <s v="5G Smartphone"/>
    <n v="3"/>
    <n v="32460.37"/>
    <n v="0.05"/>
    <n v="92512.05"/>
    <n v="12901.1"/>
    <s v="UPI"/>
    <s v="Seller Flex"/>
    <s v="Delivered"/>
    <s v="Maharashtra"/>
  </r>
  <r>
    <s v="IN-AMD-100777"/>
    <x v="0"/>
    <x v="179"/>
    <s v="Home &amp; Kitchen"/>
    <s v="Cotton Bedsheet Double"/>
    <n v="3"/>
    <n v="1499.02"/>
    <n v="0"/>
    <n v="4497.0600000000004"/>
    <n v="852.92"/>
    <s v="UPI"/>
    <s v="Amazon (FBA)"/>
    <s v="Delivered"/>
    <s v="Delhi"/>
  </r>
  <r>
    <s v="IN-AMD-100778"/>
    <x v="0"/>
    <x v="515"/>
    <s v="Electronics &amp; Mobiles"/>
    <s v="5G Smartphone"/>
    <n v="3"/>
    <n v="3582.25"/>
    <n v="0"/>
    <n v="10746.75"/>
    <n v="0"/>
    <s v="UPI"/>
    <s v="Seller Flex"/>
    <s v="Cancelled"/>
    <s v="Rajasthan"/>
  </r>
  <r>
    <s v="IN-AMD-100779"/>
    <x v="0"/>
    <x v="200"/>
    <s v="Home &amp; Kitchen"/>
    <s v="Stainless Steel Dinner Set"/>
    <n v="3"/>
    <n v="7474.53"/>
    <n v="0"/>
    <n v="22423.59"/>
    <n v="4921.53"/>
    <s v="Credit/Debit Card"/>
    <s v="Amazon (FBA)"/>
    <s v="Delivered"/>
    <s v="Gujarat"/>
  </r>
  <r>
    <s v="IN-AMD-100780"/>
    <x v="0"/>
    <x v="72"/>
    <s v="Beauty &amp; Personal Care"/>
    <s v="Matte Lipstick"/>
    <n v="4"/>
    <n v="695.61"/>
    <n v="0"/>
    <n v="2782.44"/>
    <n v="830.22"/>
    <s v="UPI"/>
    <s v="Amazon (FBA)"/>
    <s v="Delivered"/>
    <s v="Delhi"/>
  </r>
  <r>
    <s v="IN-AMD-100781"/>
    <x v="0"/>
    <x v="258"/>
    <s v="Electronics &amp; Mobiles"/>
    <s v="Laptop Backpack"/>
    <n v="2"/>
    <n v="18821.39"/>
    <n v="0"/>
    <n v="37642.78"/>
    <n v="5360.28"/>
    <s v="UPI"/>
    <s v="Amazon (FBA)"/>
    <s v="Delivered"/>
    <s v="Telangana"/>
  </r>
  <r>
    <s v="IN-AMD-100782"/>
    <x v="0"/>
    <x v="435"/>
    <s v="Beauty &amp; Personal Care"/>
    <s v="Ubtan Face Wash"/>
    <n v="3"/>
    <n v="1039"/>
    <n v="0.1"/>
    <n v="2805.3"/>
    <n v="374.97"/>
    <s v="UPI"/>
    <s v="Amazon (FBA)"/>
    <s v="Delivered"/>
    <s v="Delhi"/>
  </r>
  <r>
    <s v="IN-AMD-100783"/>
    <x v="0"/>
    <x v="447"/>
    <s v="Home &amp; Kitchen"/>
    <s v="Water Purifier"/>
    <n v="4"/>
    <n v="1278.8800000000001"/>
    <n v="0.1"/>
    <n v="4603.97"/>
    <n v="641.45000000000005"/>
    <s v="Cash on Delivery (COD)"/>
    <s v="Merchant (FBM)"/>
    <s v="Delivered"/>
    <s v="Tamil Nadu"/>
  </r>
  <r>
    <s v="IN-AMD-100784"/>
    <x v="0"/>
    <x v="153"/>
    <s v="Electronics &amp; Mobiles"/>
    <s v="Laptop Backpack"/>
    <n v="2"/>
    <n v="23392.77"/>
    <n v="0.1"/>
    <n v="42106.99"/>
    <n v="5081"/>
    <s v="UPI"/>
    <s v="Amazon (FBA)"/>
    <s v="Delivered"/>
    <s v="Uttar Pradesh"/>
  </r>
  <r>
    <s v="IN-AMD-100785"/>
    <x v="0"/>
    <x v="509"/>
    <s v="Apparel &amp; Fashion"/>
    <s v="Men Denim Jeans"/>
    <n v="1"/>
    <n v="1533.57"/>
    <n v="0.15"/>
    <n v="1303.53"/>
    <n v="244.75"/>
    <s v="Credit/Debit Card"/>
    <s v="Merchant (FBM)"/>
    <s v="Delivered"/>
    <s v="Delhi"/>
  </r>
  <r>
    <s v="IN-AMD-100786"/>
    <x v="0"/>
    <x v="516"/>
    <s v="Electronics &amp; Mobiles"/>
    <s v="Smartwatch"/>
    <n v="1"/>
    <n v="1754.95"/>
    <n v="0"/>
    <n v="1754.95"/>
    <n v="581.02"/>
    <s v="UPI"/>
    <s v="Seller Flex"/>
    <s v="Delivered"/>
    <s v="West Bengal"/>
  </r>
  <r>
    <s v="IN-AMD-100787"/>
    <x v="0"/>
    <x v="517"/>
    <s v="Home &amp; Kitchen"/>
    <s v="Induction Cooktop"/>
    <n v="3"/>
    <n v="3691.04"/>
    <n v="0.05"/>
    <n v="10519.46"/>
    <n v="2946.24"/>
    <s v="UPI"/>
    <s v="Amazon (FBA)"/>
    <s v="Delivered"/>
    <s v="Delhi"/>
  </r>
  <r>
    <s v="IN-AMD-100788"/>
    <x v="0"/>
    <x v="518"/>
    <s v="Beauty &amp; Personal Care"/>
    <s v="Electric Trimmer"/>
    <n v="1"/>
    <n v="382.43"/>
    <n v="0"/>
    <n v="382.43"/>
    <n v="75.459999999999994"/>
    <s v="UPI"/>
    <s v="Amazon (FBA)"/>
    <s v="Delivered"/>
    <s v="Karnataka"/>
  </r>
  <r>
    <s v="IN-AMD-100789"/>
    <x v="0"/>
    <x v="519"/>
    <s v="Electronics &amp; Mobiles"/>
    <s v="Laptop Backpack"/>
    <n v="3"/>
    <n v="3310.92"/>
    <n v="0.1"/>
    <n v="8939.48"/>
    <n v="1495.37"/>
    <s v="UPI"/>
    <s v="Amazon (FBA)"/>
    <s v="Delivered"/>
    <s v="Karnataka"/>
  </r>
  <r>
    <s v="IN-AMD-100790"/>
    <x v="0"/>
    <x v="520"/>
    <s v="Apparel &amp; Fashion"/>
    <s v="Saree with Unstitched Blouse"/>
    <n v="3"/>
    <n v="754.99"/>
    <n v="0.2"/>
    <n v="1811.98"/>
    <n v="520.62"/>
    <s v="UPI"/>
    <s v="Merchant (FBM)"/>
    <s v="Shipped"/>
    <s v="Kerala"/>
  </r>
  <r>
    <s v="IN-AMD-100791"/>
    <x v="0"/>
    <x v="68"/>
    <s v="Beauty &amp; Personal Care"/>
    <s v="Electric Trimmer"/>
    <n v="2"/>
    <n v="718.57"/>
    <n v="0.2"/>
    <n v="1149.71"/>
    <n v="321.95"/>
    <s v="Credit/Debit Card"/>
    <s v="Seller Flex"/>
    <s v="Delivered"/>
    <s v="Telangana"/>
  </r>
  <r>
    <s v="IN-AMD-100792"/>
    <x v="0"/>
    <x v="280"/>
    <s v="Pantry &amp; Groceries"/>
    <s v="Ghee 1L"/>
    <n v="1"/>
    <n v="236.36"/>
    <n v="0.1"/>
    <n v="212.72"/>
    <n v="54.9"/>
    <s v="UPI"/>
    <s v="Amazon (FBA)"/>
    <s v="Delivered"/>
    <s v="Gujarat"/>
  </r>
  <r>
    <s v="IN-AMD-100793"/>
    <x v="0"/>
    <x v="258"/>
    <s v="Apparel &amp; Fashion"/>
    <s v="Printed T-Shirt"/>
    <n v="3"/>
    <n v="2406.44"/>
    <n v="0.1"/>
    <n v="6497.39"/>
    <n v="2084.7399999999998"/>
    <s v="UPI"/>
    <s v="Amazon (FBA)"/>
    <s v="Delivered"/>
    <s v="Kerala"/>
  </r>
  <r>
    <s v="IN-AMD-100794"/>
    <x v="0"/>
    <x v="521"/>
    <s v="Pantry &amp; Groceries"/>
    <s v="Ghee 1L"/>
    <n v="1"/>
    <n v="158.41999999999999"/>
    <n v="0.25"/>
    <n v="118.82"/>
    <n v="31"/>
    <s v="UPI"/>
    <s v="Amazon (FBA)"/>
    <s v="Delivered"/>
    <s v="Maharashtra"/>
  </r>
  <r>
    <s v="IN-AMD-100795"/>
    <x v="0"/>
    <x v="373"/>
    <s v="Apparel &amp; Fashion"/>
    <s v="Men Denim Jeans"/>
    <n v="2"/>
    <n v="1841.52"/>
    <n v="0.1"/>
    <n v="3314.74"/>
    <n v="674.27"/>
    <s v="Amazon Pay Later"/>
    <s v="Merchant (FBM)"/>
    <s v="Delivered"/>
    <s v="Karnataka"/>
  </r>
  <r>
    <s v="IN-AMD-100796"/>
    <x v="0"/>
    <x v="522"/>
    <s v="Apparel &amp; Fashion"/>
    <s v="Men Denim Jeans"/>
    <n v="1"/>
    <n v="2888.62"/>
    <n v="0.2"/>
    <n v="2310.9"/>
    <n v="668.33"/>
    <s v="Credit/Debit Card"/>
    <s v="Merchant (FBM)"/>
    <s v="Delivered"/>
    <s v="Delhi"/>
  </r>
  <r>
    <s v="IN-AMD-100797"/>
    <x v="0"/>
    <x v="523"/>
    <s v="Beauty &amp; Personal Care"/>
    <s v="Matte Lipstick"/>
    <n v="2"/>
    <n v="743.97"/>
    <n v="0.1"/>
    <n v="1339.15"/>
    <n v="0"/>
    <s v="Cash on Delivery (COD)"/>
    <s v="Amazon (FBA)"/>
    <s v="Returned"/>
    <s v="Karnataka"/>
  </r>
  <r>
    <s v="IN-AMD-100798"/>
    <x v="0"/>
    <x v="524"/>
    <s v="Apparel &amp; Fashion"/>
    <s v="Cotton Kurta Set"/>
    <n v="2"/>
    <n v="1843.76"/>
    <n v="0"/>
    <n v="3687.52"/>
    <n v="964.44"/>
    <s v="UPI"/>
    <s v="Merchant (FBM)"/>
    <s v="Delivered"/>
    <s v="Maharashtra"/>
  </r>
  <r>
    <s v="IN-AMD-100799"/>
    <x v="0"/>
    <x v="525"/>
    <s v="Apparel &amp; Fashion"/>
    <s v="Saree with Unstitched Blouse"/>
    <n v="2"/>
    <n v="1970.71"/>
    <n v="0.2"/>
    <n v="3153.14"/>
    <n v="405.66"/>
    <s v="Net Banking"/>
    <s v="Merchant (FBM)"/>
    <s v="Delivered"/>
    <s v="Kerala"/>
  </r>
  <r>
    <s v="IN-AMD-100800"/>
    <x v="0"/>
    <x v="526"/>
    <s v="Apparel &amp; Fashion"/>
    <s v="Sports Shoes"/>
    <n v="3"/>
    <n v="2601.27"/>
    <n v="0"/>
    <n v="7803.81"/>
    <n v="0"/>
    <s v="Credit/Debit Card"/>
    <s v="Amazon (FBA)"/>
    <s v="Cancelled"/>
    <s v="Gujarat"/>
  </r>
  <r>
    <s v="IN-AMD-100801"/>
    <x v="0"/>
    <x v="165"/>
    <s v="Beauty &amp; Personal Care"/>
    <s v="Ayurvedic Hair Oil"/>
    <n v="4"/>
    <n v="936.57"/>
    <n v="0.15"/>
    <n v="3184.34"/>
    <n v="441.9"/>
    <s v="UPI"/>
    <s v="Amazon (FBA)"/>
    <s v="Delivered"/>
    <s v="Karnataka"/>
  </r>
  <r>
    <s v="IN-AMD-100802"/>
    <x v="0"/>
    <x v="460"/>
    <s v="Beauty &amp; Personal Care"/>
    <s v="Ayurvedic Hair Oil"/>
    <n v="3"/>
    <n v="548.16999999999996"/>
    <n v="0"/>
    <n v="1644.51"/>
    <n v="561.84"/>
    <s v="Credit/Debit Card"/>
    <s v="Seller Flex"/>
    <s v="Delivered"/>
    <s v="Tamil Nadu"/>
  </r>
  <r>
    <s v="IN-AMD-100803"/>
    <x v="0"/>
    <x v="427"/>
    <s v="Apparel &amp; Fashion"/>
    <s v="Men Denim Jeans"/>
    <n v="1"/>
    <n v="1055.68"/>
    <n v="0.2"/>
    <n v="844.54"/>
    <n v="130.47"/>
    <s v="UPI"/>
    <s v="Merchant (FBM)"/>
    <s v="Delivered"/>
    <s v="Rajasthan"/>
  </r>
  <r>
    <s v="IN-AMD-100804"/>
    <x v="0"/>
    <x v="527"/>
    <s v="Apparel &amp; Fashion"/>
    <s v="Sports Shoes"/>
    <n v="3"/>
    <n v="2721.16"/>
    <n v="0"/>
    <n v="8163.48"/>
    <n v="1549.83"/>
    <s v="UPI"/>
    <s v="Amazon (FBA)"/>
    <s v="Delivered"/>
    <s v="Uttar Pradesh"/>
  </r>
  <r>
    <s v="IN-AMD-100805"/>
    <x v="0"/>
    <x v="316"/>
    <s v="Apparel &amp; Fashion"/>
    <s v="Men Denim Jeans"/>
    <n v="3"/>
    <n v="2854.1"/>
    <n v="0"/>
    <n v="8562.2999999999993"/>
    <n v="1546.37"/>
    <s v="Credit/Debit Card"/>
    <s v="Amazon (FBA)"/>
    <s v="Shipped"/>
    <s v="Tamil Nadu"/>
  </r>
  <r>
    <s v="IN-AMD-100806"/>
    <x v="0"/>
    <x v="11"/>
    <s v="Home &amp; Kitchen"/>
    <s v="Cotton Bedsheet Double"/>
    <n v="4"/>
    <n v="2683.91"/>
    <n v="0.05"/>
    <n v="10198.86"/>
    <n v="1961.47"/>
    <s v="Credit/Debit Card"/>
    <s v="Amazon (FBA)"/>
    <s v="Delivered"/>
    <s v="Delhi"/>
  </r>
  <r>
    <s v="IN-AMD-100807"/>
    <x v="0"/>
    <x v="528"/>
    <s v="Electronics &amp; Mobiles"/>
    <s v="Wireless Earbuds"/>
    <n v="1"/>
    <n v="25653.47"/>
    <n v="0.05"/>
    <n v="24370.799999999999"/>
    <n v="5410.97"/>
    <s v="UPI"/>
    <s v="Amazon (FBA)"/>
    <s v="Delivered"/>
    <s v="Maharashtra"/>
  </r>
  <r>
    <s v="IN-AMD-100808"/>
    <x v="0"/>
    <x v="529"/>
    <s v="Beauty &amp; Personal Care"/>
    <s v="Electric Trimmer"/>
    <n v="2"/>
    <n v="1088.96"/>
    <n v="0.15"/>
    <n v="1851.23"/>
    <n v="334.95"/>
    <s v="Amazon Pay Later"/>
    <s v="Merchant (FBM)"/>
    <s v="Delivered"/>
    <s v="Maharashtra"/>
  </r>
  <r>
    <s v="IN-AMD-100809"/>
    <x v="0"/>
    <x v="530"/>
    <s v="Apparel &amp; Fashion"/>
    <s v="Printed T-Shirt"/>
    <n v="2"/>
    <n v="1604.18"/>
    <n v="0.15"/>
    <n v="2727.11"/>
    <n v="563.49"/>
    <s v="Cash on Delivery (COD)"/>
    <s v="Amazon (FBA)"/>
    <s v="Delivered"/>
    <s v="Gujarat"/>
  </r>
  <r>
    <s v="IN-AMD-100810"/>
    <x v="0"/>
    <x v="531"/>
    <s v="Apparel &amp; Fashion"/>
    <s v="Cotton Kurta Set"/>
    <n v="1"/>
    <n v="2556.83"/>
    <n v="0.05"/>
    <n v="2428.9899999999998"/>
    <n v="440.49"/>
    <s v="Credit/Debit Card"/>
    <s v="Seller Flex"/>
    <s v="Delivered"/>
    <s v="Karnataka"/>
  </r>
  <r>
    <s v="IN-AMD-100811"/>
    <x v="0"/>
    <x v="429"/>
    <s v="Electronics &amp; Mobiles"/>
    <s v="Wireless Earbuds"/>
    <n v="3"/>
    <n v="19250.849999999999"/>
    <n v="0.05"/>
    <n v="54864.92"/>
    <n v="18905.669999999998"/>
    <s v="Amazon Pay Later"/>
    <s v="Amazon (FBA)"/>
    <s v="Delivered"/>
    <s v="Karnataka"/>
  </r>
  <r>
    <s v="IN-AMD-100812"/>
    <x v="0"/>
    <x v="532"/>
    <s v="Electronics &amp; Mobiles"/>
    <s v="5G Smartphone"/>
    <n v="4"/>
    <n v="21604.83"/>
    <n v="0.1"/>
    <n v="77777.39"/>
    <n v="14488.91"/>
    <s v="Credit/Debit Card"/>
    <s v="Amazon (FBA)"/>
    <s v="Delivered"/>
    <s v="Maharashtra"/>
  </r>
  <r>
    <s v="IN-AMD-100813"/>
    <x v="0"/>
    <x v="294"/>
    <s v="Pantry &amp; Groceries"/>
    <s v="Assorted Dry Fruits 500g"/>
    <n v="4"/>
    <n v="980.77"/>
    <n v="0.1"/>
    <n v="3530.77"/>
    <n v="669.71"/>
    <s v="Net Banking"/>
    <s v="Amazon (FBA)"/>
    <s v="Delivered"/>
    <s v="Delhi"/>
  </r>
  <r>
    <s v="IN-AMD-100814"/>
    <x v="0"/>
    <x v="533"/>
    <s v="Apparel &amp; Fashion"/>
    <s v="Cotton Kurta Set"/>
    <n v="1"/>
    <n v="384.18"/>
    <n v="0.2"/>
    <n v="307.33999999999997"/>
    <n v="63.06"/>
    <s v="Cash on Delivery (COD)"/>
    <s v="Amazon (FBA)"/>
    <s v="Delivered"/>
    <s v="Uttar Pradesh"/>
  </r>
  <r>
    <s v="IN-AMD-100815"/>
    <x v="0"/>
    <x v="534"/>
    <s v="Electronics &amp; Mobiles"/>
    <s v="Wireless Earbuds"/>
    <n v="1"/>
    <n v="14829.02"/>
    <n v="0.05"/>
    <n v="14087.57"/>
    <n v="0"/>
    <s v="UPI"/>
    <s v="Merchant (FBM)"/>
    <s v="Returned"/>
    <s v="Tamil Nadu"/>
  </r>
  <r>
    <s v="IN-AMD-100816"/>
    <x v="0"/>
    <x v="24"/>
    <s v="Apparel &amp; Fashion"/>
    <s v="Sports Shoes"/>
    <n v="3"/>
    <n v="544.54999999999995"/>
    <n v="0.2"/>
    <n v="1306.92"/>
    <n v="448.44"/>
    <s v="UPI"/>
    <s v="Amazon (FBA)"/>
    <s v="Delivered"/>
    <s v="Maharashtra"/>
  </r>
  <r>
    <s v="IN-AMD-100817"/>
    <x v="0"/>
    <x v="535"/>
    <s v="Apparel &amp; Fashion"/>
    <s v="Sports Shoes"/>
    <n v="4"/>
    <n v="2302.91"/>
    <n v="0"/>
    <n v="9211.64"/>
    <n v="2351.61"/>
    <s v="UPI"/>
    <s v="Seller Flex"/>
    <s v="Delivered"/>
    <s v="Delhi"/>
  </r>
  <r>
    <s v="IN-AMD-100818"/>
    <x v="0"/>
    <x v="35"/>
    <s v="Electronics &amp; Mobiles"/>
    <s v="Laptop Backpack"/>
    <n v="1"/>
    <n v="23163.52"/>
    <n v="0.2"/>
    <n v="18530.82"/>
    <n v="6419.3"/>
    <s v="Cash on Delivery (COD)"/>
    <s v="Amazon (FBA)"/>
    <s v="Delivered"/>
    <s v="Delhi"/>
  </r>
  <r>
    <s v="IN-AMD-100819"/>
    <x v="0"/>
    <x v="331"/>
    <s v="Apparel &amp; Fashion"/>
    <s v="Sports Shoes"/>
    <n v="3"/>
    <n v="1562.98"/>
    <n v="0.05"/>
    <n v="4454.49"/>
    <n v="889.2"/>
    <s v="Cash on Delivery (COD)"/>
    <s v="Amazon (FBA)"/>
    <s v="Delivered"/>
    <s v="Karnataka"/>
  </r>
  <r>
    <s v="IN-AMD-100820"/>
    <x v="0"/>
    <x v="536"/>
    <s v="Apparel &amp; Fashion"/>
    <s v="Sports Shoes"/>
    <n v="3"/>
    <n v="2230.98"/>
    <n v="0.15"/>
    <n v="5689"/>
    <n v="0"/>
    <s v="Credit/Debit Card"/>
    <s v="Amazon (FBA)"/>
    <s v="Cancelled"/>
    <s v="Uttar Pradesh"/>
  </r>
  <r>
    <s v="IN-AMD-100821"/>
    <x v="0"/>
    <x v="537"/>
    <s v="Home &amp; Kitchen"/>
    <s v="Induction Cooktop"/>
    <n v="1"/>
    <n v="7432.59"/>
    <n v="0.1"/>
    <n v="6689.33"/>
    <n v="0"/>
    <s v="Credit/Debit Card"/>
    <s v="Amazon (FBA)"/>
    <s v="Cancelled"/>
    <s v="Kerala"/>
  </r>
  <r>
    <s v="IN-AMD-100822"/>
    <x v="0"/>
    <x v="538"/>
    <s v="Apparel &amp; Fashion"/>
    <s v="Sports Shoes"/>
    <n v="4"/>
    <n v="1002.85"/>
    <n v="0.2"/>
    <n v="3209.12"/>
    <n v="849.13"/>
    <s v="UPI"/>
    <s v="Seller Flex"/>
    <s v="Delivered"/>
    <s v="Telangana"/>
  </r>
  <r>
    <s v="IN-AMD-100823"/>
    <x v="0"/>
    <x v="472"/>
    <s v="Apparel &amp; Fashion"/>
    <s v="Saree with Unstitched Blouse"/>
    <n v="2"/>
    <n v="1826.2"/>
    <n v="0"/>
    <n v="3652.4"/>
    <n v="481.8"/>
    <s v="Amazon Pay Later"/>
    <s v="Seller Flex"/>
    <s v="Delivered"/>
    <s v="Maharashtra"/>
  </r>
  <r>
    <s v="IN-AMD-100824"/>
    <x v="0"/>
    <x v="539"/>
    <s v="Pantry &amp; Groceries"/>
    <s v="Ghee 1L"/>
    <n v="3"/>
    <n v="328.03"/>
    <n v="0.15"/>
    <n v="836.48"/>
    <n v="101.17"/>
    <s v="UPI"/>
    <s v="Amazon (FBA)"/>
    <s v="Delivered"/>
    <s v="Uttar Pradesh"/>
  </r>
  <r>
    <s v="IN-AMD-100825"/>
    <x v="0"/>
    <x v="168"/>
    <s v="Apparel &amp; Fashion"/>
    <s v="Printed T-Shirt"/>
    <n v="2"/>
    <n v="394.72"/>
    <n v="0.15"/>
    <n v="671.02"/>
    <n v="115.29"/>
    <s v="UPI"/>
    <s v="Seller Flex"/>
    <s v="Delivered"/>
    <s v="Maharashtra"/>
  </r>
  <r>
    <s v="IN-AMD-100826"/>
    <x v="0"/>
    <x v="279"/>
    <s v="Electronics &amp; Mobiles"/>
    <s v="Power Bank 20000mAh"/>
    <n v="3"/>
    <n v="2152.63"/>
    <n v="0.15"/>
    <n v="5489.21"/>
    <n v="707.53"/>
    <s v="Credit/Debit Card"/>
    <s v="Amazon (FBA)"/>
    <s v="Delivered"/>
    <s v="Tamil Nadu"/>
  </r>
  <r>
    <s v="IN-AMD-100827"/>
    <x v="0"/>
    <x v="167"/>
    <s v="Electronics &amp; Mobiles"/>
    <s v="5G Smartphone"/>
    <n v="4"/>
    <n v="6868.34"/>
    <n v="0.1"/>
    <n v="24726.02"/>
    <n v="5376.87"/>
    <s v="Cash on Delivery (COD)"/>
    <s v="Amazon (FBA)"/>
    <s v="Delivered"/>
    <s v="Rajasthan"/>
  </r>
  <r>
    <s v="IN-AMD-100828"/>
    <x v="0"/>
    <x v="427"/>
    <s v="Apparel &amp; Fashion"/>
    <s v="Printed T-Shirt"/>
    <n v="2"/>
    <n v="1813.45"/>
    <n v="0.1"/>
    <n v="3264.21"/>
    <n v="727"/>
    <s v="Amazon Pay Later"/>
    <s v="Seller Flex"/>
    <s v="Delivered"/>
    <s v="Rajasthan"/>
  </r>
  <r>
    <s v="IN-AMD-100829"/>
    <x v="0"/>
    <x v="540"/>
    <s v="Beauty &amp; Personal Care"/>
    <s v="Electric Trimmer"/>
    <n v="1"/>
    <n v="1214.6199999999999"/>
    <n v="0"/>
    <n v="1214.6199999999999"/>
    <n v="412.51"/>
    <s v="UPI"/>
    <s v="Amazon (FBA)"/>
    <s v="Delivered"/>
    <s v="Gujarat"/>
  </r>
  <r>
    <s v="IN-AMD-100830"/>
    <x v="0"/>
    <x v="541"/>
    <s v="Electronics &amp; Mobiles"/>
    <s v="Smartwatch"/>
    <n v="3"/>
    <n v="30754.58"/>
    <n v="0"/>
    <n v="92263.74"/>
    <n v="14748.69"/>
    <s v="UPI"/>
    <s v="Amazon (FBA)"/>
    <s v="Delivered"/>
    <s v="Delhi"/>
  </r>
  <r>
    <s v="IN-AMD-100831"/>
    <x v="0"/>
    <x v="542"/>
    <s v="Home &amp; Kitchen"/>
    <s v="Cotton Bedsheet Double"/>
    <n v="1"/>
    <n v="505.18"/>
    <n v="0"/>
    <n v="505.18"/>
    <n v="0"/>
    <s v="Net Banking"/>
    <s v="Amazon (FBA)"/>
    <s v="Cancelled"/>
    <s v="Telangana"/>
  </r>
  <r>
    <s v="IN-AMD-100832"/>
    <x v="0"/>
    <x v="543"/>
    <s v="Electronics &amp; Mobiles"/>
    <s v="Laptop Backpack"/>
    <n v="1"/>
    <n v="7027.17"/>
    <n v="0.15"/>
    <n v="5973.09"/>
    <n v="1139.68"/>
    <s v="UPI"/>
    <s v="Amazon (FBA)"/>
    <s v="Delivered"/>
    <s v="Maharashtra"/>
  </r>
  <r>
    <s v="IN-AMD-100833"/>
    <x v="0"/>
    <x v="306"/>
    <s v="Apparel &amp; Fashion"/>
    <s v="Printed T-Shirt"/>
    <n v="4"/>
    <n v="2206.58"/>
    <n v="0"/>
    <n v="8826.32"/>
    <n v="1180.68"/>
    <s v="UPI"/>
    <s v="Amazon (FBA)"/>
    <s v="Delivered"/>
    <s v="Kerala"/>
  </r>
  <r>
    <s v="IN-AMD-100834"/>
    <x v="0"/>
    <x v="544"/>
    <s v="Beauty &amp; Personal Care"/>
    <s v="Electric Trimmer"/>
    <n v="1"/>
    <n v="614.08000000000004"/>
    <n v="0"/>
    <n v="614.08000000000004"/>
    <n v="88.77"/>
    <s v="Credit/Debit Card"/>
    <s v="Amazon (FBA)"/>
    <s v="Delivered"/>
    <s v="Delhi"/>
  </r>
  <r>
    <s v="IN-AMD-100835"/>
    <x v="0"/>
    <x v="126"/>
    <s v="Apparel &amp; Fashion"/>
    <s v="Printed T-Shirt"/>
    <n v="3"/>
    <n v="1569.69"/>
    <n v="0.2"/>
    <n v="3767.26"/>
    <n v="1212.29"/>
    <s v="Credit/Debit Card"/>
    <s v="Amazon (FBA)"/>
    <s v="Shipped"/>
    <s v="Tamil Nadu"/>
  </r>
  <r>
    <s v="IN-AMD-100836"/>
    <x v="0"/>
    <x v="545"/>
    <s v="Home &amp; Kitchen"/>
    <s v="Induction Cooktop"/>
    <n v="1"/>
    <n v="5538.54"/>
    <n v="0.15"/>
    <n v="4707.76"/>
    <n v="995.3"/>
    <s v="UPI"/>
    <s v="Amazon (FBA)"/>
    <s v="Delivered"/>
    <s v="Delhi"/>
  </r>
  <r>
    <s v="IN-AMD-100837"/>
    <x v="0"/>
    <x v="332"/>
    <s v="Electronics &amp; Mobiles"/>
    <s v="Wireless Earbuds"/>
    <n v="1"/>
    <n v="16417.97"/>
    <n v="0.15"/>
    <n v="13955.27"/>
    <n v="4132.0600000000004"/>
    <s v="UPI"/>
    <s v="Amazon (FBA)"/>
    <s v="Delivered"/>
    <s v="Delhi"/>
  </r>
  <r>
    <s v="IN-AMD-100838"/>
    <x v="0"/>
    <x v="546"/>
    <s v="Home &amp; Kitchen"/>
    <s v="Stainless Steel Dinner Set"/>
    <n v="3"/>
    <n v="4306.6000000000004"/>
    <n v="0.05"/>
    <n v="12273.81"/>
    <n v="2739.59"/>
    <s v="UPI"/>
    <s v="Amazon (FBA)"/>
    <s v="Delivered"/>
    <s v="Delhi"/>
  </r>
  <r>
    <s v="IN-AMD-100839"/>
    <x v="0"/>
    <x v="400"/>
    <s v="Electronics &amp; Mobiles"/>
    <s v="5G Smartphone"/>
    <n v="1"/>
    <n v="15798.53"/>
    <n v="0.15"/>
    <n v="13428.75"/>
    <n v="4431.3599999999997"/>
    <s v="Cash on Delivery (COD)"/>
    <s v="Amazon (FBA)"/>
    <s v="Delivered"/>
    <s v="Tamil Nadu"/>
  </r>
  <r>
    <s v="IN-AMD-100840"/>
    <x v="0"/>
    <x v="547"/>
    <s v="Beauty &amp; Personal Care"/>
    <s v="Sunscreen Gel SPF 50"/>
    <n v="4"/>
    <n v="318.32"/>
    <n v="0.1"/>
    <n v="1145.95"/>
    <n v="322.58"/>
    <s v="Credit/Debit Card"/>
    <s v="Amazon (FBA)"/>
    <s v="Delivered"/>
    <s v="Gujarat"/>
  </r>
  <r>
    <s v="IN-AMD-100841"/>
    <x v="0"/>
    <x v="415"/>
    <s v="Electronics &amp; Mobiles"/>
    <s v="Laptop Backpack"/>
    <n v="3"/>
    <n v="14247.15"/>
    <n v="0"/>
    <n v="42741.45"/>
    <n v="8481.7999999999993"/>
    <s v="Cash on Delivery (COD)"/>
    <s v="Merchant (FBM)"/>
    <s v="Delivered"/>
    <s v="Gujarat"/>
  </r>
  <r>
    <s v="IN-AMD-100842"/>
    <x v="0"/>
    <x v="41"/>
    <s v="Beauty &amp; Personal Care"/>
    <s v="Sunscreen Gel SPF 50"/>
    <n v="4"/>
    <n v="1321.9"/>
    <n v="0.1"/>
    <n v="4758.84"/>
    <n v="1515.36"/>
    <s v="Amazon Pay Later"/>
    <s v="Seller Flex"/>
    <s v="Delivered"/>
    <s v="Delhi"/>
  </r>
  <r>
    <s v="IN-AMD-100843"/>
    <x v="0"/>
    <x v="548"/>
    <s v="Apparel &amp; Fashion"/>
    <s v="Sports Shoes"/>
    <n v="1"/>
    <n v="2565.39"/>
    <n v="0.05"/>
    <n v="2437.12"/>
    <n v="341.21"/>
    <s v="Cash on Delivery (COD)"/>
    <s v="Seller Flex"/>
    <s v="Delivered"/>
    <s v="Maharashtra"/>
  </r>
  <r>
    <s v="IN-AMD-100844"/>
    <x v="0"/>
    <x v="113"/>
    <s v="Home &amp; Kitchen"/>
    <s v="Cotton Bedsheet Double"/>
    <n v="2"/>
    <n v="7988.55"/>
    <n v="0"/>
    <n v="15977.1"/>
    <n v="2196.6999999999998"/>
    <s v="UPI"/>
    <s v="Amazon (FBA)"/>
    <s v="Delivered"/>
    <s v="Delhi"/>
  </r>
  <r>
    <s v="IN-AMD-100845"/>
    <x v="0"/>
    <x v="549"/>
    <s v="Apparel &amp; Fashion"/>
    <s v="Men Denim Jeans"/>
    <n v="4"/>
    <n v="2255.52"/>
    <n v="0.05"/>
    <n v="8570.98"/>
    <n v="2122.3000000000002"/>
    <s v="UPI"/>
    <s v="Merchant (FBM)"/>
    <s v="Delivered"/>
    <s v="Maharashtra"/>
  </r>
  <r>
    <s v="IN-AMD-100846"/>
    <x v="0"/>
    <x v="550"/>
    <s v="Pantry &amp; Groceries"/>
    <s v="Organic Turmeric Powder"/>
    <n v="4"/>
    <n v="944.68"/>
    <n v="0.2"/>
    <n v="3022.98"/>
    <n v="871.23"/>
    <s v="UPI"/>
    <s v="Merchant (FBM)"/>
    <s v="Shipped"/>
    <s v="Telangana"/>
  </r>
  <r>
    <s v="IN-AMD-100847"/>
    <x v="0"/>
    <x v="551"/>
    <s v="Electronics &amp; Mobiles"/>
    <s v="Smartwatch"/>
    <n v="1"/>
    <n v="26816.92"/>
    <n v="0.15"/>
    <n v="22794.38"/>
    <n v="5885.98"/>
    <s v="Cash on Delivery (COD)"/>
    <s v="Amazon (FBA)"/>
    <s v="Delivered"/>
    <s v="Maharashtra"/>
  </r>
  <r>
    <s v="IN-AMD-100848"/>
    <x v="0"/>
    <x v="552"/>
    <s v="Electronics &amp; Mobiles"/>
    <s v="5G Smartphone"/>
    <n v="2"/>
    <n v="23411.89"/>
    <n v="0.2"/>
    <n v="37459.019999999997"/>
    <n v="10204.31"/>
    <s v="Amazon Pay Later"/>
    <s v="Amazon (FBA)"/>
    <s v="Shipped"/>
    <s v="Karnataka"/>
  </r>
  <r>
    <s v="IN-AMD-100849"/>
    <x v="0"/>
    <x v="102"/>
    <s v="Apparel &amp; Fashion"/>
    <s v="Cotton Kurta Set"/>
    <n v="3"/>
    <n v="740.88"/>
    <n v="0.15"/>
    <n v="1889.24"/>
    <n v="339.96"/>
    <s v="UPI"/>
    <s v="Amazon (FBA)"/>
    <s v="Shipped"/>
    <s v="Maharashtra"/>
  </r>
  <r>
    <s v="IN-AMD-100850"/>
    <x v="0"/>
    <x v="281"/>
    <s v="Electronics &amp; Mobiles"/>
    <s v="Laptop Backpack"/>
    <n v="2"/>
    <n v="874.34"/>
    <n v="0.1"/>
    <n v="1573.81"/>
    <n v="506.65"/>
    <s v="Net Banking"/>
    <s v="Amazon (FBA)"/>
    <s v="Delivered"/>
    <s v="Gujarat"/>
  </r>
  <r>
    <s v="IN-AMD-100851"/>
    <x v="0"/>
    <x v="417"/>
    <s v="Electronics &amp; Mobiles"/>
    <s v="5G Smartphone"/>
    <n v="3"/>
    <n v="21780.59"/>
    <n v="0"/>
    <n v="65341.77"/>
    <n v="0"/>
    <s v="UPI"/>
    <s v="Amazon (FBA)"/>
    <s v="Cancelled"/>
    <s v="Rajasthan"/>
  </r>
  <r>
    <s v="IN-AMD-100852"/>
    <x v="0"/>
    <x v="510"/>
    <s v="Pantry &amp; Groceries"/>
    <s v="Organic Turmeric Powder"/>
    <n v="1"/>
    <n v="1031.44"/>
    <n v="0"/>
    <n v="1031.44"/>
    <n v="215.9"/>
    <s v="Net Banking"/>
    <s v="Merchant (FBM)"/>
    <s v="Delivered"/>
    <s v="Maharashtra"/>
  </r>
  <r>
    <s v="IN-AMD-100853"/>
    <x v="0"/>
    <x v="50"/>
    <s v="Pantry &amp; Groceries"/>
    <s v="Basmati Rice 5kg"/>
    <n v="2"/>
    <n v="943.41"/>
    <n v="0"/>
    <n v="1886.82"/>
    <n v="403.87"/>
    <s v="Credit/Debit Card"/>
    <s v="Seller Flex"/>
    <s v="Delivered"/>
    <s v="Tamil Nadu"/>
  </r>
  <r>
    <s v="IN-AMD-100854"/>
    <x v="0"/>
    <x v="553"/>
    <s v="Apparel &amp; Fashion"/>
    <s v="Printed T-Shirt"/>
    <n v="1"/>
    <n v="2280.69"/>
    <n v="0.05"/>
    <n v="2166.66"/>
    <n v="486.13"/>
    <s v="UPI"/>
    <s v="Amazon (FBA)"/>
    <s v="Delivered"/>
    <s v="West Bengal"/>
  </r>
  <r>
    <s v="IN-AMD-100855"/>
    <x v="0"/>
    <x v="59"/>
    <s v="Pantry &amp; Groceries"/>
    <s v="Assorted Dry Fruits 500g"/>
    <n v="4"/>
    <n v="375.2"/>
    <n v="0.1"/>
    <n v="1350.72"/>
    <n v="224.25"/>
    <s v="Credit/Debit Card"/>
    <s v="Amazon (FBA)"/>
    <s v="Delivered"/>
    <s v="Delhi"/>
  </r>
  <r>
    <s v="IN-AMD-100856"/>
    <x v="0"/>
    <x v="554"/>
    <s v="Apparel &amp; Fashion"/>
    <s v="Cotton Kurta Set"/>
    <n v="2"/>
    <n v="1052.24"/>
    <n v="0.2"/>
    <n v="1683.58"/>
    <n v="256.64999999999998"/>
    <s v="Net Banking"/>
    <s v="Merchant (FBM)"/>
    <s v="Delivered"/>
    <s v="Karnataka"/>
  </r>
  <r>
    <s v="IN-AMD-100857"/>
    <x v="0"/>
    <x v="555"/>
    <s v="Electronics &amp; Mobiles"/>
    <s v="5G Smartphone"/>
    <n v="3"/>
    <n v="13594.39"/>
    <n v="0.2"/>
    <n v="32626.54"/>
    <n v="9745.2900000000009"/>
    <s v="UPI"/>
    <s v="Amazon (FBA)"/>
    <s v="Delivered"/>
    <s v="Karnataka"/>
  </r>
  <r>
    <s v="IN-AMD-100858"/>
    <x v="0"/>
    <x v="170"/>
    <s v="Home &amp; Kitchen"/>
    <s v="Mixer Grinder 750W"/>
    <n v="4"/>
    <n v="2404.2600000000002"/>
    <n v="0.1"/>
    <n v="8655.34"/>
    <n v="2245.6799999999998"/>
    <s v="UPI"/>
    <s v="Seller Flex"/>
    <s v="Delivered"/>
    <s v="Karnataka"/>
  </r>
  <r>
    <s v="IN-AMD-100859"/>
    <x v="0"/>
    <x v="556"/>
    <s v="Home &amp; Kitchen"/>
    <s v="Stainless Steel Dinner Set"/>
    <n v="3"/>
    <n v="1677.46"/>
    <n v="0.1"/>
    <n v="4529.1400000000003"/>
    <n v="700.08"/>
    <s v="Amazon Pay Later"/>
    <s v="Amazon (FBA)"/>
    <s v="Delivered"/>
    <s v="Karnataka"/>
  </r>
  <r>
    <s v="IN-AMD-100860"/>
    <x v="0"/>
    <x v="373"/>
    <s v="Pantry &amp; Groceries"/>
    <s v="Assorted Dry Fruits 500g"/>
    <n v="4"/>
    <n v="378.73"/>
    <n v="0"/>
    <n v="1514.92"/>
    <n v="354.61"/>
    <s v="UPI"/>
    <s v="Amazon (FBA)"/>
    <s v="Delivered"/>
    <s v="Maharashtra"/>
  </r>
  <r>
    <s v="IN-AMD-100861"/>
    <x v="0"/>
    <x v="557"/>
    <s v="Electronics &amp; Mobiles"/>
    <s v="Smartwatch"/>
    <n v="3"/>
    <n v="5665.2"/>
    <n v="0.2"/>
    <n v="13596.48"/>
    <n v="4746.43"/>
    <s v="Credit/Debit Card"/>
    <s v="Seller Flex"/>
    <s v="Delivered"/>
    <s v="Kerala"/>
  </r>
  <r>
    <s v="IN-AMD-100862"/>
    <x v="0"/>
    <x v="558"/>
    <s v="Home &amp; Kitchen"/>
    <s v="Water Purifier"/>
    <n v="3"/>
    <n v="2583.94"/>
    <n v="0.1"/>
    <n v="6976.64"/>
    <n v="1682.18"/>
    <s v="Amazon Pay Later"/>
    <s v="Amazon (FBA)"/>
    <s v="Delivered"/>
    <s v="Kerala"/>
  </r>
  <r>
    <s v="IN-AMD-100863"/>
    <x v="0"/>
    <x v="559"/>
    <s v="Electronics &amp; Mobiles"/>
    <s v="Laptop Backpack"/>
    <n v="1"/>
    <n v="31550"/>
    <n v="0.1"/>
    <n v="28395"/>
    <n v="9365.1200000000008"/>
    <s v="Credit/Debit Card"/>
    <s v="Amazon (FBA)"/>
    <s v="Delivered"/>
    <s v="Gujarat"/>
  </r>
  <r>
    <s v="IN-AMD-100864"/>
    <x v="0"/>
    <x v="538"/>
    <s v="Electronics &amp; Mobiles"/>
    <s v="Smartwatch"/>
    <n v="4"/>
    <n v="6251.24"/>
    <n v="0"/>
    <n v="25004.959999999999"/>
    <n v="7805.75"/>
    <s v="Credit/Debit Card"/>
    <s v="Amazon (FBA)"/>
    <s v="Delivered"/>
    <s v="Telangana"/>
  </r>
  <r>
    <s v="IN-AMD-100865"/>
    <x v="0"/>
    <x v="477"/>
    <s v="Electronics &amp; Mobiles"/>
    <s v="Wireless Earbuds"/>
    <n v="1"/>
    <n v="12059.36"/>
    <n v="0.15"/>
    <n v="10250.459999999999"/>
    <n v="1490.67"/>
    <s v="Cash on Delivery (COD)"/>
    <s v="Amazon (FBA)"/>
    <s v="Delivered"/>
    <s v="Telangana"/>
  </r>
  <r>
    <s v="IN-AMD-100866"/>
    <x v="0"/>
    <x v="236"/>
    <s v="Pantry &amp; Groceries"/>
    <s v="Organic Turmeric Powder"/>
    <n v="1"/>
    <n v="520.34"/>
    <n v="0.05"/>
    <n v="494.32"/>
    <n v="105.32"/>
    <s v="Cash on Delivery (COD)"/>
    <s v="Amazon (FBA)"/>
    <s v="Shipped"/>
    <s v="Telangana"/>
  </r>
  <r>
    <s v="IN-AMD-100867"/>
    <x v="0"/>
    <x v="240"/>
    <s v="Beauty &amp; Personal Care"/>
    <s v="Ayurvedic Hair Oil"/>
    <n v="1"/>
    <n v="1352.97"/>
    <n v="0.2"/>
    <n v="1082.3800000000001"/>
    <n v="269.23"/>
    <s v="Cash on Delivery (COD)"/>
    <s v="Amazon (FBA)"/>
    <s v="Delivered"/>
    <s v="Gujarat"/>
  </r>
  <r>
    <s v="IN-AMD-100868"/>
    <x v="0"/>
    <x v="419"/>
    <s v="Beauty &amp; Personal Care"/>
    <s v="Matte Lipstick"/>
    <n v="1"/>
    <n v="1111.68"/>
    <n v="0"/>
    <n v="1111.68"/>
    <n v="0"/>
    <s v="UPI"/>
    <s v="Merchant (FBM)"/>
    <s v="Returned"/>
    <s v="Maharashtra"/>
  </r>
  <r>
    <s v="IN-AMD-100869"/>
    <x v="0"/>
    <x v="266"/>
    <s v="Apparel &amp; Fashion"/>
    <s v="Printed T-Shirt"/>
    <n v="3"/>
    <n v="931.07"/>
    <n v="0"/>
    <n v="2793.21"/>
    <n v="522.41999999999996"/>
    <s v="Net Banking"/>
    <s v="Amazon (FBA)"/>
    <s v="Delivered"/>
    <s v="Telangana"/>
  </r>
  <r>
    <s v="IN-AMD-100870"/>
    <x v="0"/>
    <x v="43"/>
    <s v="Apparel &amp; Fashion"/>
    <s v="Printed T-Shirt"/>
    <n v="1"/>
    <n v="2223.0700000000002"/>
    <n v="0.05"/>
    <n v="2111.92"/>
    <n v="257.17"/>
    <s v="Credit/Debit Card"/>
    <s v="Amazon (FBA)"/>
    <s v="Delivered"/>
    <s v="Gujarat"/>
  </r>
  <r>
    <s v="IN-AMD-100871"/>
    <x v="0"/>
    <x v="99"/>
    <s v="Electronics &amp; Mobiles"/>
    <s v="Laptop Backpack"/>
    <n v="1"/>
    <n v="6321.9"/>
    <n v="0"/>
    <n v="6321.9"/>
    <n v="1208.8499999999999"/>
    <s v="Credit/Debit Card"/>
    <s v="Amazon (FBA)"/>
    <s v="Delivered"/>
    <s v="Uttar Pradesh"/>
  </r>
  <r>
    <s v="IN-AMD-100872"/>
    <x v="0"/>
    <x v="339"/>
    <s v="Electronics &amp; Mobiles"/>
    <s v="Power Bank 20000mAh"/>
    <n v="1"/>
    <n v="6164.35"/>
    <n v="0"/>
    <n v="6164.35"/>
    <n v="1542.93"/>
    <s v="Cash on Delivery (COD)"/>
    <s v="Amazon (FBA)"/>
    <s v="Delivered"/>
    <s v="Gujarat"/>
  </r>
  <r>
    <s v="IN-AMD-100873"/>
    <x v="0"/>
    <x v="560"/>
    <s v="Apparel &amp; Fashion"/>
    <s v="Printed T-Shirt"/>
    <n v="3"/>
    <n v="1598.69"/>
    <n v="0.15"/>
    <n v="4076.66"/>
    <n v="817.91"/>
    <s v="UPI"/>
    <s v="Amazon (FBA)"/>
    <s v="Delivered"/>
    <s v="Karnataka"/>
  </r>
  <r>
    <s v="IN-AMD-100874"/>
    <x v="0"/>
    <x v="561"/>
    <s v="Beauty &amp; Personal Care"/>
    <s v="Sunscreen Gel SPF 50"/>
    <n v="4"/>
    <n v="852.93"/>
    <n v="0"/>
    <n v="3411.72"/>
    <n v="708.17"/>
    <s v="Credit/Debit Card"/>
    <s v="Amazon (FBA)"/>
    <s v="Delivered"/>
    <s v="Delhi"/>
  </r>
  <r>
    <s v="IN-AMD-100875"/>
    <x v="0"/>
    <x v="526"/>
    <s v="Apparel &amp; Fashion"/>
    <s v="Cotton Kurta Set"/>
    <n v="3"/>
    <n v="436.95"/>
    <n v="0.1"/>
    <n v="1179.76"/>
    <n v="368.6"/>
    <s v="UPI"/>
    <s v="Amazon (FBA)"/>
    <s v="Delivered"/>
    <s v="Uttar Pradesh"/>
  </r>
  <r>
    <s v="IN-AMD-100876"/>
    <x v="0"/>
    <x v="562"/>
    <s v="Electronics &amp; Mobiles"/>
    <s v="Power Bank 20000mAh"/>
    <n v="3"/>
    <n v="17489.27"/>
    <n v="0.1"/>
    <n v="47221.03"/>
    <n v="10194.69"/>
    <s v="Cash on Delivery (COD)"/>
    <s v="Seller Flex"/>
    <s v="Delivered"/>
    <s v="Maharashtra"/>
  </r>
  <r>
    <s v="IN-AMD-100877"/>
    <x v="0"/>
    <x v="232"/>
    <s v="Electronics &amp; Mobiles"/>
    <s v="5G Smartphone"/>
    <n v="3"/>
    <n v="27585.82"/>
    <n v="0"/>
    <n v="82757.460000000006"/>
    <n v="28362.23"/>
    <s v="UPI"/>
    <s v="Amazon (FBA)"/>
    <s v="Delivered"/>
    <s v="Karnataka"/>
  </r>
  <r>
    <s v="IN-AMD-100878"/>
    <x v="0"/>
    <x v="209"/>
    <s v="Electronics &amp; Mobiles"/>
    <s v="Smartwatch"/>
    <n v="4"/>
    <n v="29080.68"/>
    <n v="0.05"/>
    <n v="110506.58"/>
    <n v="17429.8"/>
    <s v="UPI"/>
    <s v="Merchant (FBM)"/>
    <s v="Shipped"/>
    <s v="Rajasthan"/>
  </r>
  <r>
    <s v="IN-AMD-100879"/>
    <x v="0"/>
    <x v="201"/>
    <s v="Apparel &amp; Fashion"/>
    <s v="Men Denim Jeans"/>
    <n v="1"/>
    <n v="2545.44"/>
    <n v="0"/>
    <n v="2545.44"/>
    <n v="358.18"/>
    <s v="Net Banking"/>
    <s v="Seller Flex"/>
    <s v="Delivered"/>
    <s v="West Bengal"/>
  </r>
  <r>
    <s v="IN-AMD-100880"/>
    <x v="0"/>
    <x v="46"/>
    <s v="Pantry &amp; Groceries"/>
    <s v="Organic Turmeric Powder"/>
    <n v="1"/>
    <n v="1139.93"/>
    <n v="0.05"/>
    <n v="1082.93"/>
    <n v="182.98"/>
    <s v="Cash on Delivery (COD)"/>
    <s v="Amazon (FBA)"/>
    <s v="Delivered"/>
    <s v="Maharashtra"/>
  </r>
  <r>
    <s v="IN-AMD-100881"/>
    <x v="0"/>
    <x v="54"/>
    <s v="Home &amp; Kitchen"/>
    <s v="Mixer Grinder 750W"/>
    <n v="4"/>
    <n v="4310.3599999999997"/>
    <n v="0"/>
    <n v="17241.439999999999"/>
    <n v="2417.89"/>
    <s v="UPI"/>
    <s v="Amazon (FBA)"/>
    <s v="Delivered"/>
    <s v="Maharashtra"/>
  </r>
  <r>
    <s v="IN-AMD-100882"/>
    <x v="0"/>
    <x v="352"/>
    <s v="Beauty &amp; Personal Care"/>
    <s v="Matte Lipstick"/>
    <n v="4"/>
    <n v="788.29"/>
    <n v="0"/>
    <n v="3153.16"/>
    <n v="559.26"/>
    <s v="UPI"/>
    <s v="Seller Flex"/>
    <s v="Delivered"/>
    <s v="Delhi"/>
  </r>
  <r>
    <s v="IN-AMD-100883"/>
    <x v="0"/>
    <x v="563"/>
    <s v="Apparel &amp; Fashion"/>
    <s v="Men Denim Jeans"/>
    <n v="2"/>
    <n v="995.7"/>
    <n v="0.05"/>
    <n v="1891.83"/>
    <n v="463.63"/>
    <s v="UPI"/>
    <s v="Seller Flex"/>
    <s v="Delivered"/>
    <s v="Rajasthan"/>
  </r>
  <r>
    <s v="IN-AMD-100884"/>
    <x v="0"/>
    <x v="499"/>
    <s v="Apparel &amp; Fashion"/>
    <s v="Sports Shoes"/>
    <n v="1"/>
    <n v="2293.7800000000002"/>
    <n v="0"/>
    <n v="2293.7800000000002"/>
    <n v="0"/>
    <s v="Cash on Delivery (COD)"/>
    <s v="Amazon (FBA)"/>
    <s v="Cancelled"/>
    <s v="Rajasthan"/>
  </r>
  <r>
    <s v="IN-AMD-100885"/>
    <x v="0"/>
    <x v="564"/>
    <s v="Electronics &amp; Mobiles"/>
    <s v="Power Bank 20000mAh"/>
    <n v="3"/>
    <n v="15349.89"/>
    <n v="0.15"/>
    <n v="39142.22"/>
    <n v="12062.17"/>
    <s v="UPI"/>
    <s v="Amazon (FBA)"/>
    <s v="Shipped"/>
    <s v="Tamil Nadu"/>
  </r>
  <r>
    <s v="IN-AMD-100886"/>
    <x v="0"/>
    <x v="565"/>
    <s v="Beauty &amp; Personal Care"/>
    <s v="Ubtan Face Wash"/>
    <n v="3"/>
    <n v="1007.69"/>
    <n v="0"/>
    <n v="3023.07"/>
    <n v="612.21"/>
    <s v="Amazon Pay Later"/>
    <s v="Amazon (FBA)"/>
    <s v="Delivered"/>
    <s v="Delhi"/>
  </r>
  <r>
    <s v="IN-AMD-100887"/>
    <x v="0"/>
    <x v="274"/>
    <s v="Beauty &amp; Personal Care"/>
    <s v="Ayurvedic Hair Oil"/>
    <n v="1"/>
    <n v="886.06"/>
    <n v="0.1"/>
    <n v="797.45"/>
    <n v="169.76"/>
    <s v="Net Banking"/>
    <s v="Seller Flex"/>
    <s v="Delivered"/>
    <s v="Uttar Pradesh"/>
  </r>
  <r>
    <s v="IN-AMD-100888"/>
    <x v="0"/>
    <x v="566"/>
    <s v="Electronics &amp; Mobiles"/>
    <s v="Laptop Backpack"/>
    <n v="4"/>
    <n v="22138.89"/>
    <n v="0.15"/>
    <n v="75272.23"/>
    <n v="10535.81"/>
    <s v="Net Banking"/>
    <s v="Amazon (FBA)"/>
    <s v="Delivered"/>
    <s v="Uttar Pradesh"/>
  </r>
  <r>
    <s v="IN-AMD-100889"/>
    <x v="0"/>
    <x v="423"/>
    <s v="Apparel &amp; Fashion"/>
    <s v="Men Denim Jeans"/>
    <n v="2"/>
    <n v="2551.9699999999998"/>
    <n v="0.2"/>
    <n v="4083.15"/>
    <n v="744.05"/>
    <s v="UPI"/>
    <s v="Merchant (FBM)"/>
    <s v="Delivered"/>
    <s v="Karnataka"/>
  </r>
  <r>
    <s v="IN-AMD-100890"/>
    <x v="0"/>
    <x v="567"/>
    <s v="Apparel &amp; Fashion"/>
    <s v="Men Denim Jeans"/>
    <n v="3"/>
    <n v="2344.56"/>
    <n v="0.1"/>
    <n v="6330.31"/>
    <n v="935.04"/>
    <s v="Amazon Pay Later"/>
    <s v="Seller Flex"/>
    <s v="Delivered"/>
    <s v="Maharashtra"/>
  </r>
  <r>
    <s v="IN-AMD-100891"/>
    <x v="0"/>
    <x v="419"/>
    <s v="Home &amp; Kitchen"/>
    <s v="Mixer Grinder 750W"/>
    <n v="2"/>
    <n v="4861.5200000000004"/>
    <n v="0.15"/>
    <n v="8264.58"/>
    <n v="0"/>
    <s v="Credit/Debit Card"/>
    <s v="Amazon (FBA)"/>
    <s v="Cancelled"/>
    <s v="West Bengal"/>
  </r>
  <r>
    <s v="IN-AMD-100892"/>
    <x v="0"/>
    <x v="93"/>
    <s v="Pantry &amp; Groceries"/>
    <s v="Ghee 1L"/>
    <n v="3"/>
    <n v="276.45999999999998"/>
    <n v="0.05"/>
    <n v="787.91"/>
    <n v="213.89"/>
    <s v="Credit/Debit Card"/>
    <s v="Amazon (FBA)"/>
    <s v="Delivered"/>
    <s v="Delhi"/>
  </r>
  <r>
    <s v="IN-AMD-100893"/>
    <x v="0"/>
    <x v="383"/>
    <s v="Home &amp; Kitchen"/>
    <s v="Water Purifier"/>
    <n v="3"/>
    <n v="1543.69"/>
    <n v="0.05"/>
    <n v="4399.5200000000004"/>
    <n v="914.21"/>
    <s v="UPI"/>
    <s v="Amazon (FBA)"/>
    <s v="Shipped"/>
    <s v="Maharashtra"/>
  </r>
  <r>
    <s v="IN-AMD-100894"/>
    <x v="0"/>
    <x v="221"/>
    <s v="Apparel &amp; Fashion"/>
    <s v="Sports Shoes"/>
    <n v="1"/>
    <n v="585.96"/>
    <n v="0.1"/>
    <n v="527.36"/>
    <n v="65.599999999999994"/>
    <s v="Credit/Debit Card"/>
    <s v="Amazon (FBA)"/>
    <s v="Delivered"/>
    <s v="Gujarat"/>
  </r>
  <r>
    <s v="IN-AMD-100895"/>
    <x v="0"/>
    <x v="559"/>
    <s v="Electronics &amp; Mobiles"/>
    <s v="Laptop Backpack"/>
    <n v="3"/>
    <n v="5048.95"/>
    <n v="0.1"/>
    <n v="13632.16"/>
    <n v="2474.2800000000002"/>
    <s v="Credit/Debit Card"/>
    <s v="Amazon (FBA)"/>
    <s v="Delivered"/>
    <s v="Telangana"/>
  </r>
  <r>
    <s v="IN-AMD-100896"/>
    <x v="0"/>
    <x v="339"/>
    <s v="Electronics &amp; Mobiles"/>
    <s v="Power Bank 20000mAh"/>
    <n v="2"/>
    <n v="24710.23"/>
    <n v="0.1"/>
    <n v="44478.41"/>
    <n v="14252.64"/>
    <s v="Credit/Debit Card"/>
    <s v="Amazon (FBA)"/>
    <s v="Delivered"/>
    <s v="Telangana"/>
  </r>
  <r>
    <s v="IN-AMD-100897"/>
    <x v="0"/>
    <x v="568"/>
    <s v="Electronics &amp; Mobiles"/>
    <s v="5G Smartphone"/>
    <n v="2"/>
    <n v="29628.14"/>
    <n v="0.15"/>
    <n v="50367.839999999997"/>
    <n v="10421.86"/>
    <s v="UPI"/>
    <s v="Amazon (FBA)"/>
    <s v="Delivered"/>
    <s v="Uttar Pradesh"/>
  </r>
  <r>
    <s v="IN-AMD-100898"/>
    <x v="0"/>
    <x v="569"/>
    <s v="Electronics &amp; Mobiles"/>
    <s v="Power Bank 20000mAh"/>
    <n v="1"/>
    <n v="1479.75"/>
    <n v="0.1"/>
    <n v="1331.78"/>
    <n v="332.22"/>
    <s v="Credit/Debit Card"/>
    <s v="Amazon (FBA)"/>
    <s v="Delivered"/>
    <s v="Delhi"/>
  </r>
  <r>
    <s v="IN-AMD-100899"/>
    <x v="0"/>
    <x v="570"/>
    <s v="Home &amp; Kitchen"/>
    <s v="Mixer Grinder 750W"/>
    <n v="3"/>
    <n v="864.73"/>
    <n v="0.2"/>
    <n v="2075.35"/>
    <n v="477.56"/>
    <s v="UPI"/>
    <s v="Seller Flex"/>
    <s v="Delivered"/>
    <s v="Gujarat"/>
  </r>
  <r>
    <s v="IN-AMD-100900"/>
    <x v="0"/>
    <x v="571"/>
    <s v="Home &amp; Kitchen"/>
    <s v="Stainless Steel Dinner Set"/>
    <n v="2"/>
    <n v="3966.19"/>
    <n v="0.15"/>
    <n v="6742.52"/>
    <n v="2319.0300000000002"/>
    <s v="UPI"/>
    <s v="Amazon (FBA)"/>
    <s v="Delivered"/>
    <s v="Delhi"/>
  </r>
  <r>
    <s v="IN-AMD-100901"/>
    <x v="0"/>
    <x v="572"/>
    <s v="Electronics &amp; Mobiles"/>
    <s v="Smartwatch"/>
    <n v="4"/>
    <n v="13975.69"/>
    <n v="0.2"/>
    <n v="44722.21"/>
    <n v="8234.25"/>
    <s v="UPI"/>
    <s v="Amazon (FBA)"/>
    <s v="Delivered"/>
    <s v="Karnataka"/>
  </r>
  <r>
    <s v="IN-AMD-100902"/>
    <x v="0"/>
    <x v="246"/>
    <s v="Beauty &amp; Personal Care"/>
    <s v="Ayurvedic Hair Oil"/>
    <n v="1"/>
    <n v="760.11"/>
    <n v="0.15"/>
    <n v="646.09"/>
    <n v="182.6"/>
    <s v="Cash on Delivery (COD)"/>
    <s v="Amazon (FBA)"/>
    <s v="Delivered"/>
    <s v="Tamil Nadu"/>
  </r>
  <r>
    <s v="IN-AMD-100903"/>
    <x v="0"/>
    <x v="114"/>
    <s v="Electronics &amp; Mobiles"/>
    <s v="Power Bank 20000mAh"/>
    <n v="4"/>
    <n v="10178.07"/>
    <n v="0.15"/>
    <n v="34605.440000000002"/>
    <n v="8899.4599999999991"/>
    <s v="Credit/Debit Card"/>
    <s v="Amazon (FBA)"/>
    <s v="Delivered"/>
    <s v="Delhi"/>
  </r>
  <r>
    <s v="IN-AMD-100904"/>
    <x v="0"/>
    <x v="573"/>
    <s v="Apparel &amp; Fashion"/>
    <s v="Men Denim Jeans"/>
    <n v="2"/>
    <n v="1632.13"/>
    <n v="0.2"/>
    <n v="2611.41"/>
    <n v="685.46"/>
    <s v="Net Banking"/>
    <s v="Seller Flex"/>
    <s v="Delivered"/>
    <s v="Maharashtra"/>
  </r>
  <r>
    <s v="IN-AMD-100905"/>
    <x v="0"/>
    <x v="493"/>
    <s v="Electronics &amp; Mobiles"/>
    <s v="Laptop Backpack"/>
    <n v="4"/>
    <n v="8122.51"/>
    <n v="0.1"/>
    <n v="29241.040000000001"/>
    <n v="8932.68"/>
    <s v="UPI"/>
    <s v="Amazon (FBA)"/>
    <s v="Delivered"/>
    <s v="Karnataka"/>
  </r>
  <r>
    <s v="IN-AMD-100906"/>
    <x v="0"/>
    <x v="309"/>
    <s v="Apparel &amp; Fashion"/>
    <s v="Sports Shoes"/>
    <n v="1"/>
    <n v="682.99"/>
    <n v="0"/>
    <n v="682.99"/>
    <n v="108.17"/>
    <s v="UPI"/>
    <s v="Amazon (FBA)"/>
    <s v="Delivered"/>
    <s v="Delhi"/>
  </r>
  <r>
    <s v="IN-AMD-100907"/>
    <x v="0"/>
    <x v="295"/>
    <s v="Electronics &amp; Mobiles"/>
    <s v="Wireless Earbuds"/>
    <n v="4"/>
    <n v="31457.98"/>
    <n v="0"/>
    <n v="125831.92"/>
    <n v="39529.4"/>
    <s v="Cash on Delivery (COD)"/>
    <s v="Merchant (FBM)"/>
    <s v="Delivered"/>
    <s v="West Bengal"/>
  </r>
  <r>
    <s v="IN-AMD-100908"/>
    <x v="0"/>
    <x v="574"/>
    <s v="Apparel &amp; Fashion"/>
    <s v="Printed T-Shirt"/>
    <n v="2"/>
    <n v="352.27"/>
    <n v="0.05"/>
    <n v="669.31"/>
    <n v="96.23"/>
    <s v="UPI"/>
    <s v="Amazon (FBA)"/>
    <s v="Delivered"/>
    <s v="Delhi"/>
  </r>
  <r>
    <s v="IN-AMD-100909"/>
    <x v="0"/>
    <x v="575"/>
    <s v="Apparel &amp; Fashion"/>
    <s v="Printed T-Shirt"/>
    <n v="4"/>
    <n v="1080.8399999999999"/>
    <n v="0.15"/>
    <n v="3674.86"/>
    <n v="1002.8"/>
    <s v="UPI"/>
    <s v="Seller Flex"/>
    <s v="Delivered"/>
    <s v="Kerala"/>
  </r>
  <r>
    <s v="IN-AMD-100910"/>
    <x v="0"/>
    <x v="91"/>
    <s v="Pantry &amp; Groceries"/>
    <s v="Assorted Dry Fruits 500g"/>
    <n v="4"/>
    <n v="380.34"/>
    <n v="0"/>
    <n v="1521.36"/>
    <n v="255.06"/>
    <s v="UPI"/>
    <s v="Amazon (FBA)"/>
    <s v="Delivered"/>
    <s v="Telangana"/>
  </r>
  <r>
    <s v="IN-AMD-100911"/>
    <x v="0"/>
    <x v="409"/>
    <s v="Electronics &amp; Mobiles"/>
    <s v="5G Smartphone"/>
    <n v="4"/>
    <n v="29763.57"/>
    <n v="0"/>
    <n v="119054.28"/>
    <n v="0"/>
    <s v="UPI"/>
    <s v="Amazon (FBA)"/>
    <s v="Cancelled"/>
    <s v="West Bengal"/>
  </r>
  <r>
    <s v="IN-AMD-100912"/>
    <x v="0"/>
    <x v="223"/>
    <s v="Electronics &amp; Mobiles"/>
    <s v="5G Smartphone"/>
    <n v="3"/>
    <n v="23409.119999999999"/>
    <n v="0"/>
    <n v="70227.360000000001"/>
    <n v="10290.83"/>
    <s v="UPI"/>
    <s v="Amazon (FBA)"/>
    <s v="Delivered"/>
    <s v="Gujarat"/>
  </r>
  <r>
    <s v="IN-AMD-100913"/>
    <x v="0"/>
    <x v="401"/>
    <s v="Electronics &amp; Mobiles"/>
    <s v="Laptop Backpack"/>
    <n v="2"/>
    <n v="29056.51"/>
    <n v="0"/>
    <n v="58113.02"/>
    <n v="16457.88"/>
    <s v="Credit/Debit Card"/>
    <s v="Seller Flex"/>
    <s v="Delivered"/>
    <s v="Karnataka"/>
  </r>
  <r>
    <s v="IN-AMD-100914"/>
    <x v="0"/>
    <x v="576"/>
    <s v="Home &amp; Kitchen"/>
    <s v="Induction Cooktop"/>
    <n v="4"/>
    <n v="2179.31"/>
    <n v="0.15"/>
    <n v="7409.65"/>
    <n v="1437.73"/>
    <s v="Credit/Debit Card"/>
    <s v="Amazon (FBA)"/>
    <s v="Delivered"/>
    <s v="West Bengal"/>
  </r>
  <r>
    <s v="IN-AMD-100915"/>
    <x v="0"/>
    <x v="390"/>
    <s v="Electronics &amp; Mobiles"/>
    <s v="Laptop Backpack"/>
    <n v="2"/>
    <n v="14066.61"/>
    <n v="0"/>
    <n v="28133.22"/>
    <n v="7679.89"/>
    <s v="Credit/Debit Card"/>
    <s v="Amazon (FBA)"/>
    <s v="Delivered"/>
    <s v="Karnataka"/>
  </r>
  <r>
    <s v="IN-AMD-100916"/>
    <x v="0"/>
    <x v="281"/>
    <s v="Beauty &amp; Personal Care"/>
    <s v="Ubtan Face Wash"/>
    <n v="4"/>
    <n v="502.05"/>
    <n v="0.15"/>
    <n v="1706.97"/>
    <n v="419.75"/>
    <s v="UPI"/>
    <s v="Seller Flex"/>
    <s v="Shipped"/>
    <s v="Tamil Nadu"/>
  </r>
  <r>
    <s v="IN-AMD-100917"/>
    <x v="0"/>
    <x v="428"/>
    <s v="Apparel &amp; Fashion"/>
    <s v="Printed T-Shirt"/>
    <n v="1"/>
    <n v="1274.3499999999999"/>
    <n v="0"/>
    <n v="1274.3499999999999"/>
    <n v="218.77"/>
    <s v="UPI"/>
    <s v="Amazon (FBA)"/>
    <s v="Delivered"/>
    <s v="Karnataka"/>
  </r>
  <r>
    <s v="IN-AMD-100918"/>
    <x v="0"/>
    <x v="15"/>
    <s v="Apparel &amp; Fashion"/>
    <s v="Printed T-Shirt"/>
    <n v="1"/>
    <n v="680.55"/>
    <n v="0.05"/>
    <n v="646.52"/>
    <n v="156.63999999999999"/>
    <s v="Net Banking"/>
    <s v="Amazon (FBA)"/>
    <s v="Delivered"/>
    <s v="Tamil Nadu"/>
  </r>
  <r>
    <s v="IN-AMD-100919"/>
    <x v="0"/>
    <x v="85"/>
    <s v="Home &amp; Kitchen"/>
    <s v="Water Purifier"/>
    <n v="1"/>
    <n v="5137.29"/>
    <n v="0"/>
    <n v="5137.29"/>
    <n v="804.38"/>
    <s v="Net Banking"/>
    <s v="Amazon (FBA)"/>
    <s v="Delivered"/>
    <s v="Karnataka"/>
  </r>
  <r>
    <s v="IN-AMD-100920"/>
    <x v="0"/>
    <x v="571"/>
    <s v="Electronics &amp; Mobiles"/>
    <s v="Laptop Backpack"/>
    <n v="4"/>
    <n v="17009.07"/>
    <n v="0"/>
    <n v="68036.28"/>
    <n v="23692.26"/>
    <s v="Credit/Debit Card"/>
    <s v="Seller Flex"/>
    <s v="Delivered"/>
    <s v="Rajasthan"/>
  </r>
  <r>
    <s v="IN-AMD-100921"/>
    <x v="0"/>
    <x v="211"/>
    <s v="Electronics &amp; Mobiles"/>
    <s v="Smartwatch"/>
    <n v="2"/>
    <n v="25331.79"/>
    <n v="0.1"/>
    <n v="45597.22"/>
    <n v="11725.82"/>
    <s v="Net Banking"/>
    <s v="Amazon (FBA)"/>
    <s v="Delivered"/>
    <s v="Uttar Pradesh"/>
  </r>
  <r>
    <s v="IN-AMD-100922"/>
    <x v="0"/>
    <x v="411"/>
    <s v="Apparel &amp; Fashion"/>
    <s v="Cotton Kurta Set"/>
    <n v="1"/>
    <n v="2901.58"/>
    <n v="0.05"/>
    <n v="2756.5"/>
    <n v="654.53"/>
    <s v="Credit/Debit Card"/>
    <s v="Amazon (FBA)"/>
    <s v="Delivered"/>
    <s v="Karnataka"/>
  </r>
  <r>
    <s v="IN-AMD-100923"/>
    <x v="0"/>
    <x v="389"/>
    <s v="Home &amp; Kitchen"/>
    <s v="Water Purifier"/>
    <n v="3"/>
    <n v="4504.1099999999997"/>
    <n v="0.05"/>
    <n v="12836.71"/>
    <n v="0"/>
    <s v="UPI"/>
    <s v="Amazon (FBA)"/>
    <s v="Cancelled"/>
    <s v="Karnataka"/>
  </r>
  <r>
    <s v="IN-AMD-100924"/>
    <x v="0"/>
    <x v="195"/>
    <s v="Electronics &amp; Mobiles"/>
    <s v="Wireless Earbuds"/>
    <n v="1"/>
    <n v="32500.69"/>
    <n v="0"/>
    <n v="32500.69"/>
    <n v="6144.36"/>
    <s v="Cash on Delivery (COD)"/>
    <s v="Amazon (FBA)"/>
    <s v="Delivered"/>
    <s v="Maharashtra"/>
  </r>
  <r>
    <s v="IN-AMD-100925"/>
    <x v="0"/>
    <x v="577"/>
    <s v="Electronics &amp; Mobiles"/>
    <s v="Power Bank 20000mAh"/>
    <n v="1"/>
    <n v="18664.849999999999"/>
    <n v="0.1"/>
    <n v="16798.36"/>
    <n v="2897.48"/>
    <s v="UPI"/>
    <s v="Amazon (FBA)"/>
    <s v="Delivered"/>
    <s v="West Bengal"/>
  </r>
  <r>
    <s v="IN-AMD-100926"/>
    <x v="0"/>
    <x v="476"/>
    <s v="Pantry &amp; Groceries"/>
    <s v="Organic Turmeric Powder"/>
    <n v="3"/>
    <n v="1114.28"/>
    <n v="0.15"/>
    <n v="2841.41"/>
    <n v="756.95"/>
    <s v="Net Banking"/>
    <s v="Amazon (FBA)"/>
    <s v="Delivered"/>
    <s v="Tamil Nadu"/>
  </r>
  <r>
    <s v="IN-AMD-100927"/>
    <x v="0"/>
    <x v="578"/>
    <s v="Electronics &amp; Mobiles"/>
    <s v="Wireless Earbuds"/>
    <n v="1"/>
    <n v="30823.119999999999"/>
    <n v="0"/>
    <n v="30823.119999999999"/>
    <n v="10132.5"/>
    <s v="UPI"/>
    <s v="Amazon (FBA)"/>
    <s v="Shipped"/>
    <s v="Gujarat"/>
  </r>
  <r>
    <s v="IN-AMD-100928"/>
    <x v="0"/>
    <x v="238"/>
    <s v="Beauty &amp; Personal Care"/>
    <s v="Sunscreen Gel SPF 50"/>
    <n v="4"/>
    <n v="988.97"/>
    <n v="0.05"/>
    <n v="3758.09"/>
    <n v="1012.69"/>
    <s v="Cash on Delivery (COD)"/>
    <s v="Amazon (FBA)"/>
    <s v="Delivered"/>
    <s v="Maharashtra"/>
  </r>
  <r>
    <s v="IN-AMD-100929"/>
    <x v="0"/>
    <x v="579"/>
    <s v="Beauty &amp; Personal Care"/>
    <s v="Ubtan Face Wash"/>
    <n v="4"/>
    <n v="1199.27"/>
    <n v="0.05"/>
    <n v="4557.2299999999996"/>
    <n v="569.72"/>
    <s v="UPI"/>
    <s v="Seller Flex"/>
    <s v="Delivered"/>
    <s v="Tamil Nadu"/>
  </r>
  <r>
    <s v="IN-AMD-100930"/>
    <x v="0"/>
    <x v="304"/>
    <s v="Electronics &amp; Mobiles"/>
    <s v="Smartwatch"/>
    <n v="1"/>
    <n v="18829.62"/>
    <n v="0.2"/>
    <n v="15063.7"/>
    <n v="4796.29"/>
    <s v="Net Banking"/>
    <s v="Seller Flex"/>
    <s v="Delivered"/>
    <s v="Tamil Nadu"/>
  </r>
  <r>
    <s v="IN-AMD-100931"/>
    <x v="0"/>
    <x v="580"/>
    <s v="Electronics &amp; Mobiles"/>
    <s v="5G Smartphone"/>
    <n v="2"/>
    <n v="1453.29"/>
    <n v="0"/>
    <n v="2906.58"/>
    <n v="547.59"/>
    <s v="UPI"/>
    <s v="Amazon (FBA)"/>
    <s v="Delivered"/>
    <s v="Rajasthan"/>
  </r>
  <r>
    <s v="IN-AMD-100932"/>
    <x v="0"/>
    <x v="388"/>
    <s v="Electronics &amp; Mobiles"/>
    <s v="Laptop Backpack"/>
    <n v="2"/>
    <n v="17785.98"/>
    <n v="0.2"/>
    <n v="28457.57"/>
    <n v="9103.59"/>
    <s v="Cash on Delivery (COD)"/>
    <s v="Amazon (FBA)"/>
    <s v="Delivered"/>
    <s v="Telangana"/>
  </r>
  <r>
    <s v="IN-AMD-100933"/>
    <x v="0"/>
    <x v="379"/>
    <s v="Home &amp; Kitchen"/>
    <s v="Stainless Steel Dinner Set"/>
    <n v="1"/>
    <n v="652.49"/>
    <n v="0.15"/>
    <n v="554.62"/>
    <n v="191.76"/>
    <s v="UPI"/>
    <s v="Amazon (FBA)"/>
    <s v="Delivered"/>
    <s v="Tamil Nadu"/>
  </r>
  <r>
    <s v="IN-AMD-100934"/>
    <x v="0"/>
    <x v="581"/>
    <s v="Home &amp; Kitchen"/>
    <s v="Cotton Bedsheet Double"/>
    <n v="3"/>
    <n v="3544.17"/>
    <n v="0"/>
    <n v="10632.51"/>
    <n v="2868.71"/>
    <s v="UPI"/>
    <s v="Amazon (FBA)"/>
    <s v="Delivered"/>
    <s v="Uttar Pradesh"/>
  </r>
  <r>
    <s v="IN-AMD-100935"/>
    <x v="0"/>
    <x v="15"/>
    <s v="Beauty &amp; Personal Care"/>
    <s v="Ubtan Face Wash"/>
    <n v="4"/>
    <n v="1370.29"/>
    <n v="0.05"/>
    <n v="5207.1000000000004"/>
    <n v="960.99"/>
    <s v="UPI"/>
    <s v="Amazon (FBA)"/>
    <s v="Delivered"/>
    <s v="Telangana"/>
  </r>
  <r>
    <s v="IN-AMD-100936"/>
    <x v="0"/>
    <x v="582"/>
    <s v="Pantry &amp; Groceries"/>
    <s v="Filter Coffee Powder"/>
    <n v="4"/>
    <n v="442.43"/>
    <n v="0.1"/>
    <n v="1592.75"/>
    <n v="273.86"/>
    <s v="UPI"/>
    <s v="Amazon (FBA)"/>
    <s v="Delivered"/>
    <s v="Kerala"/>
  </r>
  <r>
    <s v="IN-AMD-100937"/>
    <x v="0"/>
    <x v="9"/>
    <s v="Home &amp; Kitchen"/>
    <s v="Cotton Bedsheet Double"/>
    <n v="4"/>
    <n v="895.63"/>
    <n v="0.1"/>
    <n v="3224.27"/>
    <n v="909.36"/>
    <s v="Credit/Debit Card"/>
    <s v="Amazon (FBA)"/>
    <s v="Delivered"/>
    <s v="Maharashtra"/>
  </r>
  <r>
    <s v="IN-AMD-100938"/>
    <x v="0"/>
    <x v="201"/>
    <s v="Electronics &amp; Mobiles"/>
    <s v="Wireless Earbuds"/>
    <n v="1"/>
    <n v="31615.41"/>
    <n v="0.1"/>
    <n v="28453.87"/>
    <n v="3766.33"/>
    <s v="UPI"/>
    <s v="Seller Flex"/>
    <s v="Delivered"/>
    <s v="Maharashtra"/>
  </r>
  <r>
    <s v="IN-AMD-100939"/>
    <x v="0"/>
    <x v="493"/>
    <s v="Electronics &amp; Mobiles"/>
    <s v="Laptop Backpack"/>
    <n v="4"/>
    <n v="24786.12"/>
    <n v="0.05"/>
    <n v="94187.26"/>
    <n v="25387.13"/>
    <s v="UPI"/>
    <s v="Amazon (FBA)"/>
    <s v="Delivered"/>
    <s v="Karnataka"/>
  </r>
  <r>
    <s v="IN-AMD-100940"/>
    <x v="0"/>
    <x v="479"/>
    <s v="Beauty &amp; Personal Care"/>
    <s v="Electric Trimmer"/>
    <n v="1"/>
    <n v="830.01"/>
    <n v="0.2"/>
    <n v="664.01"/>
    <n v="126.91"/>
    <s v="Amazon Pay Later"/>
    <s v="Amazon (FBA)"/>
    <s v="Delivered"/>
    <s v="Delhi"/>
  </r>
  <r>
    <s v="IN-AMD-100941"/>
    <x v="0"/>
    <x v="126"/>
    <s v="Electronics &amp; Mobiles"/>
    <s v="Wireless Earbuds"/>
    <n v="1"/>
    <n v="10401"/>
    <n v="0"/>
    <n v="10401"/>
    <n v="1254.54"/>
    <s v="Cash on Delivery (COD)"/>
    <s v="Amazon (FBA)"/>
    <s v="Delivered"/>
    <s v="Delhi"/>
  </r>
  <r>
    <s v="IN-AMD-100942"/>
    <x v="0"/>
    <x v="397"/>
    <s v="Electronics &amp; Mobiles"/>
    <s v="Smartwatch"/>
    <n v="2"/>
    <n v="13349.93"/>
    <n v="0"/>
    <n v="26699.86"/>
    <n v="7094.41"/>
    <s v="UPI"/>
    <s v="Amazon (FBA)"/>
    <s v="Delivered"/>
    <s v="Maharashtra"/>
  </r>
  <r>
    <s v="IN-AMD-100943"/>
    <x v="0"/>
    <x v="63"/>
    <s v="Home &amp; Kitchen"/>
    <s v="Mixer Grinder 750W"/>
    <n v="3"/>
    <n v="2375.5100000000002"/>
    <n v="0.25"/>
    <n v="5344.9"/>
    <n v="1356.78"/>
    <s v="UPI"/>
    <s v="Merchant (FBM)"/>
    <s v="Delivered"/>
    <s v="Uttar Pradesh"/>
  </r>
  <r>
    <s v="IN-AMD-100944"/>
    <x v="0"/>
    <x v="583"/>
    <s v="Apparel &amp; Fashion"/>
    <s v="Sports Shoes"/>
    <n v="3"/>
    <n v="787.19"/>
    <n v="0.1"/>
    <n v="2125.41"/>
    <n v="513.54"/>
    <s v="Credit/Debit Card"/>
    <s v="Amazon (FBA)"/>
    <s v="Delivered"/>
    <s v="Gujarat"/>
  </r>
  <r>
    <s v="IN-AMD-100945"/>
    <x v="0"/>
    <x v="584"/>
    <s v="Pantry &amp; Groceries"/>
    <s v="Basmati Rice 5kg"/>
    <n v="3"/>
    <n v="1168.99"/>
    <n v="0.1"/>
    <n v="3156.27"/>
    <n v="559.27"/>
    <s v="UPI"/>
    <s v="Seller Flex"/>
    <s v="Delivered"/>
    <s v="Maharashtra"/>
  </r>
  <r>
    <s v="IN-AMD-100946"/>
    <x v="0"/>
    <x v="585"/>
    <s v="Home &amp; Kitchen"/>
    <s v="Stainless Steel Dinner Set"/>
    <n v="4"/>
    <n v="1991.37"/>
    <n v="0.15"/>
    <n v="6770.66"/>
    <n v="2236.8200000000002"/>
    <s v="UPI"/>
    <s v="Merchant (FBM)"/>
    <s v="Delivered"/>
    <s v="Tamil Nadu"/>
  </r>
  <r>
    <s v="IN-AMD-100947"/>
    <x v="0"/>
    <x v="495"/>
    <s v="Electronics &amp; Mobiles"/>
    <s v="5G Smartphone"/>
    <n v="2"/>
    <n v="13029.74"/>
    <n v="0.05"/>
    <n v="24756.51"/>
    <n v="3153.47"/>
    <s v="Credit/Debit Card"/>
    <s v="Amazon (FBA)"/>
    <s v="Delivered"/>
    <s v="Rajasthan"/>
  </r>
  <r>
    <s v="IN-AMD-100948"/>
    <x v="0"/>
    <x v="118"/>
    <s v="Pantry &amp; Groceries"/>
    <s v="Organic Turmeric Powder"/>
    <n v="2"/>
    <n v="309.52"/>
    <n v="0.05"/>
    <n v="588.09"/>
    <n v="85.54"/>
    <s v="UPI"/>
    <s v="Amazon (FBA)"/>
    <s v="Delivered"/>
    <s v="Maharashtra"/>
  </r>
  <r>
    <s v="IN-AMD-100949"/>
    <x v="0"/>
    <x v="586"/>
    <s v="Electronics &amp; Mobiles"/>
    <s v="Laptop Backpack"/>
    <n v="1"/>
    <n v="19781.080000000002"/>
    <n v="0.2"/>
    <n v="15824.86"/>
    <n v="3313.06"/>
    <s v="Credit/Debit Card"/>
    <s v="Seller Flex"/>
    <s v="Delivered"/>
    <s v="Karnataka"/>
  </r>
  <r>
    <s v="IN-AMD-100950"/>
    <x v="0"/>
    <x v="438"/>
    <s v="Apparel &amp; Fashion"/>
    <s v="Cotton Kurta Set"/>
    <n v="2"/>
    <n v="1269"/>
    <n v="0.05"/>
    <n v="2411.1"/>
    <n v="504.94"/>
    <s v="UPI"/>
    <s v="Seller Flex"/>
    <s v="Delivered"/>
    <s v="Delhi"/>
  </r>
  <r>
    <s v="IN-AMD-100951"/>
    <x v="0"/>
    <x v="587"/>
    <s v="Apparel &amp; Fashion"/>
    <s v="Cotton Kurta Set"/>
    <n v="1"/>
    <n v="2101.2600000000002"/>
    <n v="0"/>
    <n v="2101.2600000000002"/>
    <n v="314.01"/>
    <s v="UPI"/>
    <s v="Seller Flex"/>
    <s v="Delivered"/>
    <s v="Maharashtra"/>
  </r>
  <r>
    <s v="IN-AMD-100952"/>
    <x v="0"/>
    <x v="588"/>
    <s v="Electronics &amp; Mobiles"/>
    <s v="Laptop Backpack"/>
    <n v="2"/>
    <n v="14437.78"/>
    <n v="0.05"/>
    <n v="27431.78"/>
    <n v="9495.2800000000007"/>
    <s v="UPI"/>
    <s v="Merchant (FBM)"/>
    <s v="Delivered"/>
    <s v="Tamil Nadu"/>
  </r>
  <r>
    <s v="IN-AMD-100953"/>
    <x v="0"/>
    <x v="394"/>
    <s v="Apparel &amp; Fashion"/>
    <s v="Cotton Kurta Set"/>
    <n v="1"/>
    <n v="1958.35"/>
    <n v="0.2"/>
    <n v="1566.68"/>
    <n v="543.79999999999995"/>
    <s v="UPI"/>
    <s v="Amazon (FBA)"/>
    <s v="Delivered"/>
    <s v="Gujarat"/>
  </r>
  <r>
    <s v="IN-AMD-100954"/>
    <x v="0"/>
    <x v="589"/>
    <s v="Electronics &amp; Mobiles"/>
    <s v="5G Smartphone"/>
    <n v="4"/>
    <n v="3391.01"/>
    <n v="0"/>
    <n v="13564.04"/>
    <n v="4039.88"/>
    <s v="Credit/Debit Card"/>
    <s v="Amazon (FBA)"/>
    <s v="Delivered"/>
    <s v="Delhi"/>
  </r>
  <r>
    <s v="IN-AMD-100955"/>
    <x v="0"/>
    <x v="142"/>
    <s v="Apparel &amp; Fashion"/>
    <s v="Printed T-Shirt"/>
    <n v="2"/>
    <n v="2550.71"/>
    <n v="0.15"/>
    <n v="4336.21"/>
    <n v="823.81"/>
    <s v="Cash on Delivery (COD)"/>
    <s v="Amazon (FBA)"/>
    <s v="Delivered"/>
    <s v="Maharashtra"/>
  </r>
  <r>
    <s v="IN-AMD-100956"/>
    <x v="0"/>
    <x v="274"/>
    <s v="Apparel &amp; Fashion"/>
    <s v="Printed T-Shirt"/>
    <n v="3"/>
    <n v="383.24"/>
    <n v="0"/>
    <n v="1149.72"/>
    <n v="228.17"/>
    <s v="UPI"/>
    <s v="Amazon (FBA)"/>
    <s v="Delivered"/>
    <s v="Uttar Pradesh"/>
  </r>
  <r>
    <s v="IN-AMD-100957"/>
    <x v="0"/>
    <x v="590"/>
    <s v="Beauty &amp; Personal Care"/>
    <s v="Ayurvedic Hair Oil"/>
    <n v="1"/>
    <n v="1353.01"/>
    <n v="0.15"/>
    <n v="1150.06"/>
    <n v="373.92"/>
    <s v="Cash on Delivery (COD)"/>
    <s v="Seller Flex"/>
    <s v="Delivered"/>
    <s v="Gujarat"/>
  </r>
  <r>
    <s v="IN-AMD-100958"/>
    <x v="0"/>
    <x v="173"/>
    <s v="Beauty &amp; Personal Care"/>
    <s v="Ayurvedic Hair Oil"/>
    <n v="2"/>
    <n v="1316.09"/>
    <n v="0.1"/>
    <n v="2368.96"/>
    <n v="288.33"/>
    <s v="UPI"/>
    <s v="Amazon (FBA)"/>
    <s v="Delivered"/>
    <s v="West Bengal"/>
  </r>
  <r>
    <s v="IN-AMD-100959"/>
    <x v="0"/>
    <x v="585"/>
    <s v="Electronics &amp; Mobiles"/>
    <s v="5G Smartphone"/>
    <n v="2"/>
    <n v="19073.55"/>
    <n v="0.1"/>
    <n v="34332.39"/>
    <n v="5347.75"/>
    <s v="UPI"/>
    <s v="Amazon (FBA)"/>
    <s v="Shipped"/>
    <s v="Uttar Pradesh"/>
  </r>
  <r>
    <s v="IN-AMD-100960"/>
    <x v="0"/>
    <x v="257"/>
    <s v="Apparel &amp; Fashion"/>
    <s v="Saree with Unstitched Blouse"/>
    <n v="1"/>
    <n v="1950.65"/>
    <n v="0"/>
    <n v="1950.65"/>
    <n v="359.29"/>
    <s v="Credit/Debit Card"/>
    <s v="Merchant (FBM)"/>
    <s v="Delivered"/>
    <s v="West Bengal"/>
  </r>
  <r>
    <s v="IN-AMD-100961"/>
    <x v="0"/>
    <x v="591"/>
    <s v="Apparel &amp; Fashion"/>
    <s v="Men Denim Jeans"/>
    <n v="2"/>
    <n v="1828.7"/>
    <n v="0"/>
    <n v="3657.4"/>
    <n v="1278.93"/>
    <s v="Amazon Pay Later"/>
    <s v="Amazon (FBA)"/>
    <s v="Delivered"/>
    <s v="Karnataka"/>
  </r>
  <r>
    <s v="IN-AMD-100962"/>
    <x v="0"/>
    <x v="592"/>
    <s v="Electronics &amp; Mobiles"/>
    <s v="Wireless Earbuds"/>
    <n v="3"/>
    <n v="4899.21"/>
    <n v="0"/>
    <n v="14697.63"/>
    <n v="1916.98"/>
    <s v="Amazon Pay Later"/>
    <s v="Amazon (FBA)"/>
    <s v="Delivered"/>
    <s v="Tamil Nadu"/>
  </r>
  <r>
    <s v="IN-AMD-100963"/>
    <x v="0"/>
    <x v="593"/>
    <s v="Beauty &amp; Personal Care"/>
    <s v="Sunscreen Gel SPF 50"/>
    <n v="1"/>
    <n v="841.38"/>
    <n v="0.15"/>
    <n v="715.17"/>
    <n v="192.5"/>
    <s v="UPI"/>
    <s v="Amazon (FBA)"/>
    <s v="Delivered"/>
    <s v="Delhi"/>
  </r>
  <r>
    <s v="IN-AMD-100964"/>
    <x v="0"/>
    <x v="156"/>
    <s v="Home &amp; Kitchen"/>
    <s v="Stainless Steel Dinner Set"/>
    <n v="1"/>
    <n v="7459.15"/>
    <n v="0.15"/>
    <n v="6340.28"/>
    <n v="1941.39"/>
    <s v="Cash on Delivery (COD)"/>
    <s v="Amazon (FBA)"/>
    <s v="Delivered"/>
    <s v="Maharashtra"/>
  </r>
  <r>
    <s v="IN-AMD-100965"/>
    <x v="0"/>
    <x v="35"/>
    <s v="Electronics &amp; Mobiles"/>
    <s v="Laptop Backpack"/>
    <n v="1"/>
    <n v="22731.78"/>
    <n v="0"/>
    <n v="22731.78"/>
    <n v="3272.58"/>
    <s v="Credit/Debit Card"/>
    <s v="Amazon (FBA)"/>
    <s v="Delivered"/>
    <s v="Karnataka"/>
  </r>
  <r>
    <s v="IN-AMD-100966"/>
    <x v="0"/>
    <x v="84"/>
    <s v="Apparel &amp; Fashion"/>
    <s v="Men Denim Jeans"/>
    <n v="1"/>
    <n v="936.34"/>
    <n v="0.15"/>
    <n v="795.89"/>
    <n v="118.18"/>
    <s v="Cash on Delivery (COD)"/>
    <s v="Amazon (FBA)"/>
    <s v="Shipped"/>
    <s v="Tamil Nadu"/>
  </r>
  <r>
    <s v="IN-AMD-100967"/>
    <x v="0"/>
    <x v="594"/>
    <s v="Electronics &amp; Mobiles"/>
    <s v="Power Bank 20000mAh"/>
    <n v="1"/>
    <n v="22465.32"/>
    <n v="0.15"/>
    <n v="19095.52"/>
    <n v="3524.22"/>
    <s v="Credit/Debit Card"/>
    <s v="Amazon (FBA)"/>
    <s v="Delivered"/>
    <s v="Uttar Pradesh"/>
  </r>
  <r>
    <s v="IN-AMD-100968"/>
    <x v="0"/>
    <x v="325"/>
    <s v="Home &amp; Kitchen"/>
    <s v="Cotton Bedsheet Double"/>
    <n v="3"/>
    <n v="3813.84"/>
    <n v="0"/>
    <n v="11441.52"/>
    <n v="2919.44"/>
    <s v="Credit/Debit Card"/>
    <s v="Amazon (FBA)"/>
    <s v="Delivered"/>
    <s v="Maharashtra"/>
  </r>
  <r>
    <s v="IN-AMD-100969"/>
    <x v="0"/>
    <x v="354"/>
    <s v="Electronics &amp; Mobiles"/>
    <s v="5G Smartphone"/>
    <n v="1"/>
    <n v="16694.240000000002"/>
    <n v="0.15"/>
    <n v="14190.1"/>
    <n v="2505.04"/>
    <s v="UPI"/>
    <s v="Amazon (FBA)"/>
    <s v="Delivered"/>
    <s v="Kerala"/>
  </r>
  <r>
    <s v="IN-AMD-100970"/>
    <x v="0"/>
    <x v="595"/>
    <s v="Pantry &amp; Groceries"/>
    <s v="Organic Turmeric Powder"/>
    <n v="3"/>
    <n v="380"/>
    <n v="0"/>
    <n v="1140"/>
    <n v="269.29000000000002"/>
    <s v="Cash on Delivery (COD)"/>
    <s v="Seller Flex"/>
    <s v="Delivered"/>
    <s v="Uttar Pradesh"/>
  </r>
  <r>
    <s v="IN-AMD-100971"/>
    <x v="0"/>
    <x v="568"/>
    <s v="Beauty &amp; Personal Care"/>
    <s v="Matte Lipstick"/>
    <n v="3"/>
    <n v="1154.3"/>
    <n v="0.05"/>
    <n v="3289.75"/>
    <n v="537.5"/>
    <s v="UPI"/>
    <s v="Amazon (FBA)"/>
    <s v="Delivered"/>
    <s v="West Bengal"/>
  </r>
  <r>
    <s v="IN-AMD-100972"/>
    <x v="0"/>
    <x v="378"/>
    <s v="Apparel &amp; Fashion"/>
    <s v="Men Denim Jeans"/>
    <n v="3"/>
    <n v="1044.19"/>
    <n v="0.05"/>
    <n v="2975.94"/>
    <n v="871.48"/>
    <s v="Cash on Delivery (COD)"/>
    <s v="Seller Flex"/>
    <s v="Shipped"/>
    <s v="Karnataka"/>
  </r>
  <r>
    <s v="IN-AMD-100973"/>
    <x v="0"/>
    <x v="596"/>
    <s v="Home &amp; Kitchen"/>
    <s v="Mixer Grinder 750W"/>
    <n v="1"/>
    <n v="958.36"/>
    <n v="0.1"/>
    <n v="862.52"/>
    <n v="183.77"/>
    <s v="Net Banking"/>
    <s v="Amazon (FBA)"/>
    <s v="Delivered"/>
    <s v="Uttar Pradesh"/>
  </r>
  <r>
    <s v="IN-AMD-100974"/>
    <x v="0"/>
    <x v="597"/>
    <s v="Pantry &amp; Groceries"/>
    <s v="Assorted Dry Fruits 500g"/>
    <n v="3"/>
    <n v="394.19"/>
    <n v="0.05"/>
    <n v="1123.44"/>
    <n v="188.64"/>
    <s v="Credit/Debit Card"/>
    <s v="Amazon (FBA)"/>
    <s v="Delivered"/>
    <s v="Maharashtra"/>
  </r>
  <r>
    <s v="IN-AMD-100975"/>
    <x v="0"/>
    <x v="565"/>
    <s v="Home &amp; Kitchen"/>
    <s v="Mixer Grinder 750W"/>
    <n v="1"/>
    <n v="2680.06"/>
    <n v="0"/>
    <n v="2680.06"/>
    <n v="813.08"/>
    <s v="Credit/Debit Card"/>
    <s v="Amazon (FBA)"/>
    <s v="Delivered"/>
    <s v="Delhi"/>
  </r>
  <r>
    <s v="IN-AMD-100976"/>
    <x v="0"/>
    <x v="198"/>
    <s v="Electronics &amp; Mobiles"/>
    <s v="Smartwatch"/>
    <n v="3"/>
    <n v="24965.38"/>
    <n v="0.1"/>
    <n v="67406.53"/>
    <n v="11813.4"/>
    <s v="Credit/Debit Card"/>
    <s v="Amazon (FBA)"/>
    <s v="Delivered"/>
    <s v="Telangana"/>
  </r>
  <r>
    <s v="IN-AMD-100977"/>
    <x v="0"/>
    <x v="65"/>
    <s v="Apparel &amp; Fashion"/>
    <s v="Cotton Kurta Set"/>
    <n v="1"/>
    <n v="1858.14"/>
    <n v="0.25"/>
    <n v="1393.6"/>
    <n v="333.74"/>
    <s v="Cash on Delivery (COD)"/>
    <s v="Seller Flex"/>
    <s v="Delivered"/>
    <s v="Uttar Pradesh"/>
  </r>
  <r>
    <s v="IN-AMD-100978"/>
    <x v="0"/>
    <x v="598"/>
    <s v="Beauty &amp; Personal Care"/>
    <s v="Electric Trimmer"/>
    <n v="2"/>
    <n v="1304.8"/>
    <n v="0.1"/>
    <n v="2348.64"/>
    <n v="301.57"/>
    <s v="UPI"/>
    <s v="Amazon (FBA)"/>
    <s v="Delivered"/>
    <s v="Karnataka"/>
  </r>
  <r>
    <s v="IN-AMD-100979"/>
    <x v="0"/>
    <x v="407"/>
    <s v="Home &amp; Kitchen"/>
    <s v="Cotton Bedsheet Double"/>
    <n v="2"/>
    <n v="2243.8000000000002"/>
    <n v="0.1"/>
    <n v="4038.84"/>
    <n v="773.03"/>
    <s v="Credit/Debit Card"/>
    <s v="Amazon (FBA)"/>
    <s v="Delivered"/>
    <s v="Maharashtra"/>
  </r>
  <r>
    <s v="IN-AMD-100980"/>
    <x v="0"/>
    <x v="162"/>
    <s v="Home &amp; Kitchen"/>
    <s v="Water Purifier"/>
    <n v="3"/>
    <n v="3812.02"/>
    <n v="0"/>
    <n v="11436.06"/>
    <n v="1827.72"/>
    <s v="UPI"/>
    <s v="Seller Flex"/>
    <s v="Delivered"/>
    <s v="Delhi"/>
  </r>
  <r>
    <s v="IN-AMD-100981"/>
    <x v="0"/>
    <x v="599"/>
    <s v="Beauty &amp; Personal Care"/>
    <s v="Ubtan Face Wash"/>
    <n v="4"/>
    <n v="773.92"/>
    <n v="0.1"/>
    <n v="2786.11"/>
    <n v="498.17"/>
    <s v="UPI"/>
    <s v="Seller Flex"/>
    <s v="Delivered"/>
    <s v="Uttar Pradesh"/>
  </r>
  <r>
    <s v="IN-AMD-100982"/>
    <x v="0"/>
    <x v="320"/>
    <s v="Beauty &amp; Personal Care"/>
    <s v="Sunscreen Gel SPF 50"/>
    <n v="4"/>
    <n v="736.16"/>
    <n v="0.1"/>
    <n v="2650.18"/>
    <n v="918.99"/>
    <s v="Net Banking"/>
    <s v="Amazon (FBA)"/>
    <s v="Delivered"/>
    <s v="Maharashtra"/>
  </r>
  <r>
    <s v="IN-AMD-100983"/>
    <x v="0"/>
    <x v="220"/>
    <s v="Pantry &amp; Groceries"/>
    <s v="Filter Coffee Powder"/>
    <n v="2"/>
    <n v="634.53"/>
    <n v="0.1"/>
    <n v="1142.1500000000001"/>
    <n v="234.28"/>
    <s v="UPI"/>
    <s v="Amazon (FBA)"/>
    <s v="Delivered"/>
    <s v="West Bengal"/>
  </r>
  <r>
    <s v="IN-AMD-100984"/>
    <x v="0"/>
    <x v="122"/>
    <s v="Electronics &amp; Mobiles"/>
    <s v="Smartwatch"/>
    <n v="3"/>
    <n v="24361.599999999999"/>
    <n v="0.2"/>
    <n v="58467.839999999997"/>
    <n v="9020.5300000000007"/>
    <s v="UPI"/>
    <s v="Amazon (FBA)"/>
    <s v="Delivered"/>
    <s v="Tamil Nadu"/>
  </r>
  <r>
    <s v="IN-AMD-100985"/>
    <x v="0"/>
    <x v="600"/>
    <s v="Apparel &amp; Fashion"/>
    <s v="Saree with Unstitched Blouse"/>
    <n v="3"/>
    <n v="588.4"/>
    <n v="0.15"/>
    <n v="1500.42"/>
    <n v="520.89"/>
    <s v="Credit/Debit Card"/>
    <s v="Amazon (FBA)"/>
    <s v="Delivered"/>
    <s v="Gujarat"/>
  </r>
  <r>
    <s v="IN-AMD-100986"/>
    <x v="0"/>
    <x v="601"/>
    <s v="Home &amp; Kitchen"/>
    <s v="Cotton Bedsheet Double"/>
    <n v="3"/>
    <n v="6514.39"/>
    <n v="0.15"/>
    <n v="16611.689999999999"/>
    <n v="3139.5"/>
    <s v="Credit/Debit Card"/>
    <s v="Amazon (FBA)"/>
    <s v="Delivered"/>
    <s v="Uttar Pradesh"/>
  </r>
  <r>
    <s v="IN-AMD-100987"/>
    <x v="0"/>
    <x v="602"/>
    <s v="Beauty &amp; Personal Care"/>
    <s v="Matte Lipstick"/>
    <n v="4"/>
    <n v="914.26"/>
    <n v="0.05"/>
    <n v="3474.19"/>
    <n v="1009.64"/>
    <s v="UPI"/>
    <s v="Seller Flex"/>
    <s v="Delivered"/>
    <s v="Rajasthan"/>
  </r>
  <r>
    <s v="IN-AMD-100988"/>
    <x v="0"/>
    <x v="508"/>
    <s v="Home &amp; Kitchen"/>
    <s v="Mixer Grinder 750W"/>
    <n v="2"/>
    <n v="3145.53"/>
    <n v="0"/>
    <n v="6291.06"/>
    <n v="2035.76"/>
    <s v="Credit/Debit Card"/>
    <s v="Amazon (FBA)"/>
    <s v="Shipped"/>
    <s v="Tamil Nadu"/>
  </r>
  <r>
    <s v="IN-AMD-100989"/>
    <x v="0"/>
    <x v="278"/>
    <s v="Electronics &amp; Mobiles"/>
    <s v="Wireless Earbuds"/>
    <n v="3"/>
    <n v="31267.119999999999"/>
    <n v="0"/>
    <n v="93801.36"/>
    <n v="18859.580000000002"/>
    <s v="UPI"/>
    <s v="Amazon (FBA)"/>
    <s v="Delivered"/>
    <s v="Telangana"/>
  </r>
  <r>
    <s v="IN-AMD-100990"/>
    <x v="0"/>
    <x v="603"/>
    <s v="Beauty &amp; Personal Care"/>
    <s v="Ubtan Face Wash"/>
    <n v="2"/>
    <n v="1370.76"/>
    <n v="0.15"/>
    <n v="2330.29"/>
    <n v="625.39"/>
    <s v="Cash on Delivery (COD)"/>
    <s v="Seller Flex"/>
    <s v="Delivered"/>
    <s v="Tamil Nadu"/>
  </r>
  <r>
    <s v="IN-AMD-100991"/>
    <x v="0"/>
    <x v="604"/>
    <s v="Home &amp; Kitchen"/>
    <s v="Mixer Grinder 750W"/>
    <n v="2"/>
    <n v="2489.38"/>
    <n v="0.1"/>
    <n v="4480.88"/>
    <n v="592.33000000000004"/>
    <s v="Cash on Delivery (COD)"/>
    <s v="Amazon (FBA)"/>
    <s v="Delivered"/>
    <s v="Maharashtra"/>
  </r>
  <r>
    <s v="IN-AMD-100992"/>
    <x v="0"/>
    <x v="128"/>
    <s v="Electronics &amp; Mobiles"/>
    <s v="5G Smartphone"/>
    <n v="1"/>
    <n v="2392.64"/>
    <n v="0.05"/>
    <n v="2273.0100000000002"/>
    <n v="478.48"/>
    <s v="UPI"/>
    <s v="Amazon (FBA)"/>
    <s v="Delivered"/>
    <s v="Maharashtra"/>
  </r>
  <r>
    <s v="IN-AMD-100993"/>
    <x v="0"/>
    <x v="113"/>
    <s v="Apparel &amp; Fashion"/>
    <s v="Cotton Kurta Set"/>
    <n v="4"/>
    <n v="1674.63"/>
    <n v="0"/>
    <n v="6698.52"/>
    <n v="2183.84"/>
    <s v="Cash on Delivery (COD)"/>
    <s v="Seller Flex"/>
    <s v="Delivered"/>
    <s v="Karnataka"/>
  </r>
  <r>
    <s v="IN-AMD-100994"/>
    <x v="0"/>
    <x v="364"/>
    <s v="Electronics &amp; Mobiles"/>
    <s v="5G Smartphone"/>
    <n v="2"/>
    <n v="23911.360000000001"/>
    <n v="0.15"/>
    <n v="40649.31"/>
    <n v="12369.97"/>
    <s v="UPI"/>
    <s v="Amazon (FBA)"/>
    <s v="Delivered"/>
    <s v="Tamil Nadu"/>
  </r>
  <r>
    <s v="IN-AMD-100995"/>
    <x v="0"/>
    <x v="219"/>
    <s v="Apparel &amp; Fashion"/>
    <s v="Saree with Unstitched Blouse"/>
    <n v="1"/>
    <n v="1858.57"/>
    <n v="0.05"/>
    <n v="1765.64"/>
    <n v="0"/>
    <s v="UPI"/>
    <s v="Amazon (FBA)"/>
    <s v="Cancelled"/>
    <s v="West Bengal"/>
  </r>
  <r>
    <s v="IN-AMD-100996"/>
    <x v="0"/>
    <x v="167"/>
    <s v="Electronics &amp; Mobiles"/>
    <s v="Laptop Backpack"/>
    <n v="4"/>
    <n v="11059.05"/>
    <n v="0"/>
    <n v="44236.2"/>
    <n v="5496.97"/>
    <s v="UPI"/>
    <s v="Amazon (FBA)"/>
    <s v="Shipped"/>
    <s v="Maharashtra"/>
  </r>
  <r>
    <s v="IN-AMD-100997"/>
    <x v="0"/>
    <x v="497"/>
    <s v="Apparel &amp; Fashion"/>
    <s v="Printed T-Shirt"/>
    <n v="3"/>
    <n v="2653.17"/>
    <n v="0"/>
    <n v="7959.51"/>
    <n v="2087.86"/>
    <s v="Credit/Debit Card"/>
    <s v="Amazon (FBA)"/>
    <s v="Shipped"/>
    <s v="Kerala"/>
  </r>
  <r>
    <s v="IN-AMD-100998"/>
    <x v="0"/>
    <x v="173"/>
    <s v="Apparel &amp; Fashion"/>
    <s v="Sports Shoes"/>
    <n v="3"/>
    <n v="539.30999999999995"/>
    <n v="0.2"/>
    <n v="1294.3399999999999"/>
    <n v="0"/>
    <s v="UPI"/>
    <s v="Seller Flex"/>
    <s v="Cancelled"/>
    <s v="Tamil Nadu"/>
  </r>
  <r>
    <s v="IN-AMD-100999"/>
    <x v="0"/>
    <x v="274"/>
    <s v="Home &amp; Kitchen"/>
    <s v="Induction Cooktop"/>
    <n v="1"/>
    <n v="5337.54"/>
    <n v="0"/>
    <n v="5337.54"/>
    <n v="1640.52"/>
    <s v="Credit/Debit Card"/>
    <s v="Amazon (FBA)"/>
    <s v="Delivered"/>
    <s v="Tamil Nadu"/>
  </r>
  <r>
    <s v="IN-AMD-101000"/>
    <x v="0"/>
    <x v="254"/>
    <s v="Home &amp; Kitchen"/>
    <s v="Stainless Steel Dinner Set"/>
    <n v="3"/>
    <n v="4450.47"/>
    <n v="0.05"/>
    <n v="12683.84"/>
    <n v="2882.22"/>
    <s v="UPI"/>
    <s v="Amazon (FBA)"/>
    <s v="Shipped"/>
    <s v="Maharashtra"/>
  </r>
  <r>
    <s v="IN-AMD-101001"/>
    <x v="0"/>
    <x v="605"/>
    <s v="Beauty &amp; Personal Care"/>
    <s v="Ayurvedic Hair Oil"/>
    <n v="1"/>
    <n v="968.28"/>
    <n v="0.1"/>
    <n v="871.45"/>
    <n v="184.22"/>
    <s v="UPI"/>
    <s v="Amazon (FBA)"/>
    <s v="Shipped"/>
    <s v="Rajasthan"/>
  </r>
  <r>
    <s v="IN-AMD-101002"/>
    <x v="0"/>
    <x v="153"/>
    <s v="Electronics &amp; Mobiles"/>
    <s v="Wireless Earbuds"/>
    <n v="1"/>
    <n v="12811.91"/>
    <n v="0.05"/>
    <n v="12171.31"/>
    <n v="2152.42"/>
    <s v="Credit/Debit Card"/>
    <s v="Seller Flex"/>
    <s v="Delivered"/>
    <s v="Maharashtra"/>
  </r>
  <r>
    <s v="IN-AMD-101003"/>
    <x v="0"/>
    <x v="41"/>
    <s v="Electronics &amp; Mobiles"/>
    <s v="Power Bank 20000mAh"/>
    <n v="3"/>
    <n v="19183.11"/>
    <n v="0.05"/>
    <n v="54671.86"/>
    <n v="13467.14"/>
    <s v="Credit/Debit Card"/>
    <s v="Seller Flex"/>
    <s v="Shipped"/>
    <s v="Karnataka"/>
  </r>
  <r>
    <s v="IN-AMD-101004"/>
    <x v="0"/>
    <x v="204"/>
    <s v="Beauty &amp; Personal Care"/>
    <s v="Matte Lipstick"/>
    <n v="4"/>
    <n v="1494.7"/>
    <n v="0.15"/>
    <n v="5081.9799999999996"/>
    <n v="1568.32"/>
    <s v="UPI"/>
    <s v="Amazon (FBA)"/>
    <s v="Delivered"/>
    <s v="Uttar Pradesh"/>
  </r>
  <r>
    <s v="IN-AMD-101005"/>
    <x v="0"/>
    <x v="606"/>
    <s v="Electronics &amp; Mobiles"/>
    <s v="5G Smartphone"/>
    <n v="1"/>
    <n v="4649.8500000000004"/>
    <n v="0.25"/>
    <n v="3487.39"/>
    <n v="796.83"/>
    <s v="Net Banking"/>
    <s v="Seller Flex"/>
    <s v="Delivered"/>
    <s v="Uttar Pradesh"/>
  </r>
  <r>
    <s v="IN-AMD-101006"/>
    <x v="0"/>
    <x v="410"/>
    <s v="Pantry &amp; Groceries"/>
    <s v="Basmati Rice 5kg"/>
    <n v="4"/>
    <n v="550.1"/>
    <n v="0.05"/>
    <n v="2090.38"/>
    <n v="297.55"/>
    <s v="Credit/Debit Card"/>
    <s v="Amazon (FBA)"/>
    <s v="Delivered"/>
    <s v="Delhi"/>
  </r>
  <r>
    <s v="IN-AMD-101007"/>
    <x v="0"/>
    <x v="347"/>
    <s v="Beauty &amp; Personal Care"/>
    <s v="Ayurvedic Hair Oil"/>
    <n v="4"/>
    <n v="470.85"/>
    <n v="0.05"/>
    <n v="1789.23"/>
    <n v="444"/>
    <s v="Credit/Debit Card"/>
    <s v="Amazon (FBA)"/>
    <s v="Shipped"/>
    <s v="Gujarat"/>
  </r>
  <r>
    <s v="IN-AMD-101008"/>
    <x v="0"/>
    <x v="43"/>
    <s v="Apparel &amp; Fashion"/>
    <s v="Men Denim Jeans"/>
    <n v="1"/>
    <n v="1508.13"/>
    <n v="0.05"/>
    <n v="1432.72"/>
    <n v="279.62"/>
    <s v="UPI"/>
    <s v="Merchant (FBM)"/>
    <s v="Delivered"/>
    <s v="Delhi"/>
  </r>
  <r>
    <s v="IN-AMD-101009"/>
    <x v="0"/>
    <x v="595"/>
    <s v="Pantry &amp; Groceries"/>
    <s v="Organic Turmeric Powder"/>
    <n v="4"/>
    <n v="368.31"/>
    <n v="0.05"/>
    <n v="1399.58"/>
    <n v="334.19"/>
    <s v="Credit/Debit Card"/>
    <s v="Amazon (FBA)"/>
    <s v="Delivered"/>
    <s v="Maharashtra"/>
  </r>
  <r>
    <s v="IN-AMD-101010"/>
    <x v="0"/>
    <x v="97"/>
    <s v="Electronics &amp; Mobiles"/>
    <s v="Wireless Earbuds"/>
    <n v="1"/>
    <n v="33529.35"/>
    <n v="0.05"/>
    <n v="31852.880000000001"/>
    <n v="4452.4799999999996"/>
    <s v="Net Banking"/>
    <s v="Amazon (FBA)"/>
    <s v="Shipped"/>
    <s v="Maharashtra"/>
  </r>
  <r>
    <s v="IN-AMD-101011"/>
    <x v="0"/>
    <x v="607"/>
    <s v="Apparel &amp; Fashion"/>
    <s v="Printed T-Shirt"/>
    <n v="3"/>
    <n v="1479.54"/>
    <n v="0.05"/>
    <n v="4216.6899999999996"/>
    <n v="578.15"/>
    <s v="Credit/Debit Card"/>
    <s v="Amazon (FBA)"/>
    <s v="Delivered"/>
    <s v="Maharashtra"/>
  </r>
  <r>
    <s v="IN-AMD-101012"/>
    <x v="0"/>
    <x v="608"/>
    <s v="Home &amp; Kitchen"/>
    <s v="Induction Cooktop"/>
    <n v="3"/>
    <n v="5811.11"/>
    <n v="0.05"/>
    <n v="16561.66"/>
    <n v="4787.84"/>
    <s v="UPI"/>
    <s v="Amazon (FBA)"/>
    <s v="Delivered"/>
    <s v="Rajasthan"/>
  </r>
  <r>
    <s v="IN-AMD-101013"/>
    <x v="0"/>
    <x v="265"/>
    <s v="Apparel &amp; Fashion"/>
    <s v="Cotton Kurta Set"/>
    <n v="3"/>
    <n v="1133.22"/>
    <n v="0.2"/>
    <n v="2719.73"/>
    <n v="632.02"/>
    <s v="Net Banking"/>
    <s v="Seller Flex"/>
    <s v="Delivered"/>
    <s v="Karnataka"/>
  </r>
  <r>
    <s v="IN-AMD-101014"/>
    <x v="0"/>
    <x v="609"/>
    <s v="Pantry &amp; Groceries"/>
    <s v="Organic Turmeric Powder"/>
    <n v="3"/>
    <n v="1162.1400000000001"/>
    <n v="0"/>
    <n v="3486.42"/>
    <n v="745.1"/>
    <s v="UPI"/>
    <s v="Amazon (FBA)"/>
    <s v="Shipped"/>
    <s v="Uttar Pradesh"/>
  </r>
  <r>
    <s v="IN-AMD-101015"/>
    <x v="0"/>
    <x v="455"/>
    <s v="Electronics &amp; Mobiles"/>
    <s v="Smartwatch"/>
    <n v="3"/>
    <n v="17193.96"/>
    <n v="0.1"/>
    <n v="46423.69"/>
    <n v="15756.8"/>
    <s v="Net Banking"/>
    <s v="Amazon (FBA)"/>
    <s v="Delivered"/>
    <s v="Rajasthan"/>
  </r>
  <r>
    <s v="IN-AMD-101016"/>
    <x v="0"/>
    <x v="68"/>
    <s v="Apparel &amp; Fashion"/>
    <s v="Men Denim Jeans"/>
    <n v="4"/>
    <n v="1466.89"/>
    <n v="0.05"/>
    <n v="5574.18"/>
    <n v="916.02"/>
    <s v="Credit/Debit Card"/>
    <s v="Amazon (FBA)"/>
    <s v="Delivered"/>
    <s v="Gujarat"/>
  </r>
  <r>
    <s v="IN-AMD-101017"/>
    <x v="0"/>
    <x v="217"/>
    <s v="Home &amp; Kitchen"/>
    <s v="Cotton Bedsheet Double"/>
    <n v="4"/>
    <n v="1084.3399999999999"/>
    <n v="0.15"/>
    <n v="3686.76"/>
    <n v="1210.47"/>
    <s v="Cash on Delivery (COD)"/>
    <s v="Amazon (FBA)"/>
    <s v="Delivered"/>
    <s v="Tamil Nadu"/>
  </r>
  <r>
    <s v="IN-AMD-101018"/>
    <x v="0"/>
    <x v="555"/>
    <s v="Home &amp; Kitchen"/>
    <s v="Stainless Steel Dinner Set"/>
    <n v="4"/>
    <n v="5500.1"/>
    <n v="0.05"/>
    <n v="20900.38"/>
    <n v="6511.41"/>
    <s v="Credit/Debit Card"/>
    <s v="Amazon (FBA)"/>
    <s v="Delivered"/>
    <s v="Maharashtra"/>
  </r>
  <r>
    <s v="IN-AMD-101019"/>
    <x v="0"/>
    <x v="610"/>
    <s v="Electronics &amp; Mobiles"/>
    <s v="Power Bank 20000mAh"/>
    <n v="2"/>
    <n v="26246.27"/>
    <n v="0"/>
    <n v="52492.54"/>
    <n v="12699.69"/>
    <s v="UPI"/>
    <s v="Amazon (FBA)"/>
    <s v="Shipped"/>
    <s v="Telangana"/>
  </r>
  <r>
    <s v="IN-AMD-101020"/>
    <x v="0"/>
    <x v="611"/>
    <s v="Apparel &amp; Fashion"/>
    <s v="Saree with Unstitched Blouse"/>
    <n v="2"/>
    <n v="1345.77"/>
    <n v="0.2"/>
    <n v="2153.23"/>
    <n v="482.15"/>
    <s v="Credit/Debit Card"/>
    <s v="Amazon (FBA)"/>
    <s v="Delivered"/>
    <s v="Maharashtra"/>
  </r>
  <r>
    <s v="IN-AMD-101021"/>
    <x v="0"/>
    <x v="589"/>
    <s v="Beauty &amp; Personal Care"/>
    <s v="Matte Lipstick"/>
    <n v="1"/>
    <n v="1196.8"/>
    <n v="0.1"/>
    <n v="1077.1199999999999"/>
    <n v="160.12"/>
    <s v="UPI"/>
    <s v="Amazon (FBA)"/>
    <s v="Delivered"/>
    <s v="Maharashtra"/>
  </r>
  <r>
    <s v="IN-AMD-101022"/>
    <x v="0"/>
    <x v="612"/>
    <s v="Electronics &amp; Mobiles"/>
    <s v="Wireless Earbuds"/>
    <n v="2"/>
    <n v="31224.81"/>
    <n v="0.1"/>
    <n v="56204.66"/>
    <n v="11538.42"/>
    <s v="Cash on Delivery (COD)"/>
    <s v="Seller Flex"/>
    <s v="Delivered"/>
    <s v="Gujarat"/>
  </r>
  <r>
    <s v="IN-AMD-101023"/>
    <x v="0"/>
    <x v="613"/>
    <s v="Beauty &amp; Personal Care"/>
    <s v="Ayurvedic Hair Oil"/>
    <n v="3"/>
    <n v="1355.35"/>
    <n v="0.15"/>
    <n v="3456.14"/>
    <n v="0"/>
    <s v="Amazon Pay Later"/>
    <s v="Seller Flex"/>
    <s v="Cancelled"/>
    <s v="Uttar Pradesh"/>
  </r>
  <r>
    <s v="IN-AMD-101024"/>
    <x v="0"/>
    <x v="496"/>
    <s v="Home &amp; Kitchen"/>
    <s v="Stainless Steel Dinner Set"/>
    <n v="3"/>
    <n v="4113"/>
    <n v="0.25"/>
    <n v="9254.25"/>
    <n v="1861.86"/>
    <s v="UPI"/>
    <s v="Amazon (FBA)"/>
    <s v="Shipped"/>
    <s v="Kerala"/>
  </r>
  <r>
    <s v="IN-AMD-101025"/>
    <x v="0"/>
    <x v="314"/>
    <s v="Beauty &amp; Personal Care"/>
    <s v="Matte Lipstick"/>
    <n v="3"/>
    <n v="947.28"/>
    <n v="0.05"/>
    <n v="2699.75"/>
    <n v="893.9"/>
    <s v="Net Banking"/>
    <s v="Merchant (FBM)"/>
    <s v="Delivered"/>
    <s v="Rajasthan"/>
  </r>
  <r>
    <s v="IN-AMD-101026"/>
    <x v="0"/>
    <x v="562"/>
    <s v="Home &amp; Kitchen"/>
    <s v="Water Purifier"/>
    <n v="1"/>
    <n v="6095.25"/>
    <n v="0.05"/>
    <n v="5790.49"/>
    <n v="754.78"/>
    <s v="UPI"/>
    <s v="Amazon (FBA)"/>
    <s v="Delivered"/>
    <s v="Delhi"/>
  </r>
  <r>
    <s v="IN-AMD-101027"/>
    <x v="0"/>
    <x v="395"/>
    <s v="Electronics &amp; Mobiles"/>
    <s v="Smartwatch"/>
    <n v="1"/>
    <n v="13571.66"/>
    <n v="0.15"/>
    <n v="11535.91"/>
    <n v="0"/>
    <s v="UPI"/>
    <s v="Seller Flex"/>
    <s v="Cancelled"/>
    <s v="Uttar Pradesh"/>
  </r>
  <r>
    <s v="IN-AMD-101028"/>
    <x v="0"/>
    <x v="383"/>
    <s v="Home &amp; Kitchen"/>
    <s v="Stainless Steel Dinner Set"/>
    <n v="1"/>
    <n v="5827.04"/>
    <n v="0.05"/>
    <n v="5535.69"/>
    <n v="1848.69"/>
    <s v="UPI"/>
    <s v="Amazon (FBA)"/>
    <s v="Delivered"/>
    <s v="Uttar Pradesh"/>
  </r>
  <r>
    <s v="IN-AMD-101029"/>
    <x v="0"/>
    <x v="614"/>
    <s v="Beauty &amp; Personal Care"/>
    <s v="Ubtan Face Wash"/>
    <n v="1"/>
    <n v="619.17999999999995"/>
    <n v="0"/>
    <n v="619.17999999999995"/>
    <n v="0"/>
    <s v="UPI"/>
    <s v="Amazon (FBA)"/>
    <s v="Returned"/>
    <s v="Maharashtra"/>
  </r>
  <r>
    <s v="IN-AMD-101030"/>
    <x v="0"/>
    <x v="87"/>
    <s v="Apparel &amp; Fashion"/>
    <s v="Saree with Unstitched Blouse"/>
    <n v="4"/>
    <n v="1774.52"/>
    <n v="0.05"/>
    <n v="6743.18"/>
    <n v="1531.72"/>
    <s v="Cash on Delivery (COD)"/>
    <s v="Amazon (FBA)"/>
    <s v="Delivered"/>
    <s v="Uttar Pradesh"/>
  </r>
  <r>
    <s v="IN-AMD-101031"/>
    <x v="0"/>
    <x v="615"/>
    <s v="Pantry &amp; Groceries"/>
    <s v="Ghee 1L"/>
    <n v="1"/>
    <n v="688.41"/>
    <n v="0.15"/>
    <n v="585.15"/>
    <n v="170.88"/>
    <s v="Cash on Delivery (COD)"/>
    <s v="Amazon (FBA)"/>
    <s v="Shipped"/>
    <s v="Maharashtra"/>
  </r>
  <r>
    <s v="IN-AMD-101032"/>
    <x v="0"/>
    <x v="616"/>
    <s v="Apparel &amp; Fashion"/>
    <s v="Men Denim Jeans"/>
    <n v="1"/>
    <n v="2265.4899999999998"/>
    <n v="0.15"/>
    <n v="1925.67"/>
    <n v="380.86"/>
    <s v="Cash on Delivery (COD)"/>
    <s v="Seller Flex"/>
    <s v="Delivered"/>
    <s v="Gujarat"/>
  </r>
  <r>
    <s v="IN-AMD-101033"/>
    <x v="0"/>
    <x v="287"/>
    <s v="Electronics &amp; Mobiles"/>
    <s v="Power Bank 20000mAh"/>
    <n v="2"/>
    <n v="1748.78"/>
    <n v="0.2"/>
    <n v="2798.05"/>
    <n v="856.51"/>
    <s v="UPI"/>
    <s v="Seller Flex"/>
    <s v="Delivered"/>
    <s v="Kerala"/>
  </r>
  <r>
    <s v="IN-AMD-101034"/>
    <x v="0"/>
    <x v="433"/>
    <s v="Apparel &amp; Fashion"/>
    <s v="Cotton Kurta Set"/>
    <n v="4"/>
    <n v="2229.09"/>
    <n v="0"/>
    <n v="8916.36"/>
    <n v="1375.65"/>
    <s v="Cash on Delivery (COD)"/>
    <s v="Amazon (FBA)"/>
    <s v="Delivered"/>
    <s v="Delhi"/>
  </r>
  <r>
    <s v="IN-AMD-101035"/>
    <x v="0"/>
    <x v="393"/>
    <s v="Pantry &amp; Groceries"/>
    <s v="Assorted Dry Fruits 500g"/>
    <n v="3"/>
    <n v="1137.07"/>
    <n v="0"/>
    <n v="3411.21"/>
    <n v="0"/>
    <s v="UPI"/>
    <s v="Amazon (FBA)"/>
    <s v="Cancelled"/>
    <s v="Telangana"/>
  </r>
  <r>
    <s v="IN-AMD-101036"/>
    <x v="0"/>
    <x v="617"/>
    <s v="Apparel &amp; Fashion"/>
    <s v="Men Denim Jeans"/>
    <n v="2"/>
    <n v="1940.19"/>
    <n v="0"/>
    <n v="3880.38"/>
    <n v="1039.76"/>
    <s v="UPI"/>
    <s v="Amazon (FBA)"/>
    <s v="Delivered"/>
    <s v="Telangana"/>
  </r>
  <r>
    <s v="IN-AMD-101037"/>
    <x v="0"/>
    <x v="201"/>
    <s v="Beauty &amp; Personal Care"/>
    <s v="Sunscreen Gel SPF 50"/>
    <n v="1"/>
    <n v="1008.3"/>
    <n v="0.25"/>
    <n v="756.22"/>
    <n v="141.86000000000001"/>
    <s v="UPI"/>
    <s v="Merchant (FBM)"/>
    <s v="Delivered"/>
    <s v="Maharashtra"/>
  </r>
  <r>
    <s v="IN-AMD-101038"/>
    <x v="0"/>
    <x v="618"/>
    <s v="Beauty &amp; Personal Care"/>
    <s v="Electric Trimmer"/>
    <n v="3"/>
    <n v="840.62"/>
    <n v="0"/>
    <n v="2521.86"/>
    <n v="343.37"/>
    <s v="Net Banking"/>
    <s v="Amazon (FBA)"/>
    <s v="Delivered"/>
    <s v="Maharashtra"/>
  </r>
  <r>
    <s v="IN-AMD-101039"/>
    <x v="0"/>
    <x v="5"/>
    <s v="Apparel &amp; Fashion"/>
    <s v="Cotton Kurta Set"/>
    <n v="3"/>
    <n v="663.24"/>
    <n v="0.1"/>
    <n v="1790.75"/>
    <n v="444.38"/>
    <s v="Credit/Debit Card"/>
    <s v="Seller Flex"/>
    <s v="Delivered"/>
    <s v="Gujarat"/>
  </r>
  <r>
    <s v="IN-AMD-101040"/>
    <x v="0"/>
    <x v="276"/>
    <s v="Electronics &amp; Mobiles"/>
    <s v="Laptop Backpack"/>
    <n v="3"/>
    <n v="1623.46"/>
    <n v="0.1"/>
    <n v="4383.34"/>
    <n v="1119.22"/>
    <s v="UPI"/>
    <s v="Amazon (FBA)"/>
    <s v="Delivered"/>
    <s v="Karnataka"/>
  </r>
  <r>
    <s v="IN-AMD-101041"/>
    <x v="0"/>
    <x v="443"/>
    <s v="Home &amp; Kitchen"/>
    <s v="Water Purifier"/>
    <n v="2"/>
    <n v="6553.16"/>
    <n v="0.1"/>
    <n v="11795.69"/>
    <n v="2614.9499999999998"/>
    <s v="UPI"/>
    <s v="Amazon (FBA)"/>
    <s v="Delivered"/>
    <s v="Telangana"/>
  </r>
  <r>
    <s v="IN-AMD-101042"/>
    <x v="0"/>
    <x v="619"/>
    <s v="Apparel &amp; Fashion"/>
    <s v="Printed T-Shirt"/>
    <n v="4"/>
    <n v="2290.16"/>
    <n v="0.1"/>
    <n v="8244.58"/>
    <n v="2768.23"/>
    <s v="UPI"/>
    <s v="Amazon (FBA)"/>
    <s v="Delivered"/>
    <s v="Uttar Pradesh"/>
  </r>
  <r>
    <s v="IN-AMD-101043"/>
    <x v="0"/>
    <x v="620"/>
    <s v="Beauty &amp; Personal Care"/>
    <s v="Electric Trimmer"/>
    <n v="4"/>
    <n v="1024.81"/>
    <n v="0.05"/>
    <n v="3894.28"/>
    <n v="755.95"/>
    <s v="UPI"/>
    <s v="Amazon (FBA)"/>
    <s v="Shipped"/>
    <s v="Telangana"/>
  </r>
  <r>
    <s v="IN-AMD-101044"/>
    <x v="0"/>
    <x v="333"/>
    <s v="Apparel &amp; Fashion"/>
    <s v="Men Denim Jeans"/>
    <n v="3"/>
    <n v="1552.81"/>
    <n v="0"/>
    <n v="4658.43"/>
    <n v="1179.96"/>
    <s v="Credit/Debit Card"/>
    <s v="Amazon (FBA)"/>
    <s v="Delivered"/>
    <s v="Maharashtra"/>
  </r>
  <r>
    <s v="IN-AMD-101045"/>
    <x v="0"/>
    <x v="431"/>
    <s v="Apparel &amp; Fashion"/>
    <s v="Printed T-Shirt"/>
    <n v="1"/>
    <n v="2282.64"/>
    <n v="0.15"/>
    <n v="1940.24"/>
    <n v="263.33999999999997"/>
    <s v="Cash on Delivery (COD)"/>
    <s v="Amazon (FBA)"/>
    <s v="Delivered"/>
    <s v="West Bengal"/>
  </r>
  <r>
    <s v="IN-AMD-101046"/>
    <x v="0"/>
    <x v="265"/>
    <s v="Beauty &amp; Personal Care"/>
    <s v="Electric Trimmer"/>
    <n v="4"/>
    <n v="1099.74"/>
    <n v="0"/>
    <n v="4398.96"/>
    <n v="990.56"/>
    <s v="UPI"/>
    <s v="Merchant (FBM)"/>
    <s v="Delivered"/>
    <s v="Delhi"/>
  </r>
  <r>
    <s v="IN-AMD-101047"/>
    <x v="0"/>
    <x v="518"/>
    <s v="Apparel &amp; Fashion"/>
    <s v="Men Denim Jeans"/>
    <n v="4"/>
    <n v="2014.81"/>
    <n v="0"/>
    <n v="8059.24"/>
    <n v="2422.36"/>
    <s v="Cash on Delivery (COD)"/>
    <s v="Amazon (FBA)"/>
    <s v="Delivered"/>
    <s v="Rajasthan"/>
  </r>
  <r>
    <s v="IN-AMD-101048"/>
    <x v="0"/>
    <x v="621"/>
    <s v="Apparel &amp; Fashion"/>
    <s v="Sports Shoes"/>
    <n v="1"/>
    <n v="886.3"/>
    <n v="0"/>
    <n v="886.3"/>
    <n v="258.72000000000003"/>
    <s v="Cash on Delivery (COD)"/>
    <s v="Seller Flex"/>
    <s v="Delivered"/>
    <s v="Delhi"/>
  </r>
  <r>
    <s v="IN-AMD-101049"/>
    <x v="0"/>
    <x v="229"/>
    <s v="Apparel &amp; Fashion"/>
    <s v="Men Denim Jeans"/>
    <n v="2"/>
    <n v="1178.3499999999999"/>
    <n v="0"/>
    <n v="2356.6999999999998"/>
    <n v="541.82000000000005"/>
    <s v="Net Banking"/>
    <s v="Amazon (FBA)"/>
    <s v="Delivered"/>
    <s v="Karnataka"/>
  </r>
  <r>
    <s v="IN-AMD-101050"/>
    <x v="0"/>
    <x v="157"/>
    <s v="Apparel &amp; Fashion"/>
    <s v="Saree with Unstitched Blouse"/>
    <n v="2"/>
    <n v="1262.72"/>
    <n v="0.05"/>
    <n v="2399.17"/>
    <n v="760.81"/>
    <s v="Net Banking"/>
    <s v="Amazon (FBA)"/>
    <s v="Delivered"/>
    <s v="Maharashtra"/>
  </r>
  <r>
    <s v="IN-AMD-101051"/>
    <x v="0"/>
    <x v="299"/>
    <s v="Apparel &amp; Fashion"/>
    <s v="Men Denim Jeans"/>
    <n v="1"/>
    <n v="2491.71"/>
    <n v="0.2"/>
    <n v="1993.37"/>
    <n v="674.69"/>
    <s v="Amazon Pay Later"/>
    <s v="Amazon (FBA)"/>
    <s v="Delivered"/>
    <s v="Maharashtra"/>
  </r>
  <r>
    <s v="IN-AMD-101052"/>
    <x v="0"/>
    <x v="622"/>
    <s v="Beauty &amp; Personal Care"/>
    <s v="Matte Lipstick"/>
    <n v="2"/>
    <n v="826.16"/>
    <n v="0.1"/>
    <n v="1487.09"/>
    <n v="326.93"/>
    <s v="UPI"/>
    <s v="Amazon (FBA)"/>
    <s v="Delivered"/>
    <s v="Gujarat"/>
  </r>
  <r>
    <s v="IN-AMD-101053"/>
    <x v="0"/>
    <x v="623"/>
    <s v="Apparel &amp; Fashion"/>
    <s v="Saree with Unstitched Blouse"/>
    <n v="3"/>
    <n v="1019.58"/>
    <n v="0.05"/>
    <n v="2905.8"/>
    <n v="582.85"/>
    <s v="Net Banking"/>
    <s v="Amazon (FBA)"/>
    <s v="Delivered"/>
    <s v="Maharashtra"/>
  </r>
  <r>
    <s v="IN-AMD-101054"/>
    <x v="0"/>
    <x v="182"/>
    <s v="Apparel &amp; Fashion"/>
    <s v="Saree with Unstitched Blouse"/>
    <n v="4"/>
    <n v="496.15"/>
    <n v="0"/>
    <n v="1984.6"/>
    <n v="527.33000000000004"/>
    <s v="Cash on Delivery (COD)"/>
    <s v="Amazon (FBA)"/>
    <s v="Shipped"/>
    <s v="Gujarat"/>
  </r>
  <r>
    <s v="IN-AMD-101055"/>
    <x v="0"/>
    <x v="624"/>
    <s v="Home &amp; Kitchen"/>
    <s v="Induction Cooktop"/>
    <n v="2"/>
    <n v="7405.73"/>
    <n v="0.25"/>
    <n v="11108.6"/>
    <n v="3882.95"/>
    <s v="UPI"/>
    <s v="Amazon (FBA)"/>
    <s v="Delivered"/>
    <s v="Tamil Nadu"/>
  </r>
  <r>
    <s v="IN-AMD-101056"/>
    <x v="0"/>
    <x v="382"/>
    <s v="Electronics &amp; Mobiles"/>
    <s v="Laptop Backpack"/>
    <n v="3"/>
    <n v="21890.31"/>
    <n v="0.2"/>
    <n v="52536.74"/>
    <n v="6786.15"/>
    <s v="Credit/Debit Card"/>
    <s v="Amazon (FBA)"/>
    <s v="Delivered"/>
    <s v="Uttar Pradesh"/>
  </r>
  <r>
    <s v="IN-AMD-101057"/>
    <x v="0"/>
    <x v="249"/>
    <s v="Electronics &amp; Mobiles"/>
    <s v="Smartwatch"/>
    <n v="3"/>
    <n v="9929.76"/>
    <n v="0.15"/>
    <n v="25320.89"/>
    <n v="5172.82"/>
    <s v="Net Banking"/>
    <s v="Amazon (FBA)"/>
    <s v="Delivered"/>
    <s v="West Bengal"/>
  </r>
  <r>
    <s v="IN-AMD-101058"/>
    <x v="0"/>
    <x v="285"/>
    <s v="Pantry &amp; Groceries"/>
    <s v="Filter Coffee Powder"/>
    <n v="3"/>
    <n v="765.53"/>
    <n v="0.05"/>
    <n v="2181.7600000000002"/>
    <n v="507.99"/>
    <s v="UPI"/>
    <s v="Amazon (FBA)"/>
    <s v="Shipped"/>
    <s v="Tamil Nadu"/>
  </r>
  <r>
    <s v="IN-AMD-101059"/>
    <x v="0"/>
    <x v="164"/>
    <s v="Home &amp; Kitchen"/>
    <s v="Cotton Bedsheet Double"/>
    <n v="3"/>
    <n v="7823.44"/>
    <n v="0.1"/>
    <n v="21123.29"/>
    <n v="7297.02"/>
    <s v="UPI"/>
    <s v="Seller Flex"/>
    <s v="Delivered"/>
    <s v="Tamil Nadu"/>
  </r>
  <r>
    <s v="IN-AMD-101060"/>
    <x v="0"/>
    <x v="625"/>
    <s v="Home &amp; Kitchen"/>
    <s v="Stainless Steel Dinner Set"/>
    <n v="3"/>
    <n v="7673.56"/>
    <n v="0.05"/>
    <n v="21869.65"/>
    <n v="6777.99"/>
    <s v="Amazon Pay Later"/>
    <s v="Amazon (FBA)"/>
    <s v="Delivered"/>
    <s v="West Bengal"/>
  </r>
  <r>
    <s v="IN-AMD-101061"/>
    <x v="0"/>
    <x v="626"/>
    <s v="Home &amp; Kitchen"/>
    <s v="Cotton Bedsheet Double"/>
    <n v="1"/>
    <n v="3667.14"/>
    <n v="0.05"/>
    <n v="3483.78"/>
    <n v="656.19"/>
    <s v="Credit/Debit Card"/>
    <s v="Amazon (FBA)"/>
    <s v="Delivered"/>
    <s v="Delhi"/>
  </r>
  <r>
    <s v="IN-AMD-101062"/>
    <x v="0"/>
    <x v="169"/>
    <s v="Electronics &amp; Mobiles"/>
    <s v="Laptop Backpack"/>
    <n v="4"/>
    <n v="21667.85"/>
    <n v="0"/>
    <n v="86671.4"/>
    <n v="26006.46"/>
    <s v="UPI"/>
    <s v="Amazon (FBA)"/>
    <s v="Delivered"/>
    <s v="Maharashtra"/>
  </r>
  <r>
    <s v="IN-AMD-101063"/>
    <x v="0"/>
    <x v="573"/>
    <s v="Home &amp; Kitchen"/>
    <s v="Induction Cooktop"/>
    <n v="4"/>
    <n v="5141.57"/>
    <n v="0"/>
    <n v="20566.28"/>
    <n v="3453.5"/>
    <s v="Amazon Pay Later"/>
    <s v="Amazon (FBA)"/>
    <s v="Delivered"/>
    <s v="Uttar Pradesh"/>
  </r>
  <r>
    <s v="IN-AMD-101064"/>
    <x v="0"/>
    <x v="603"/>
    <s v="Apparel &amp; Fashion"/>
    <s v="Cotton Kurta Set"/>
    <n v="1"/>
    <n v="897.97"/>
    <n v="0.25"/>
    <n v="673.48"/>
    <n v="172.23"/>
    <s v="Net Banking"/>
    <s v="Amazon (FBA)"/>
    <s v="Delivered"/>
    <s v="Maharashtra"/>
  </r>
  <r>
    <s v="IN-AMD-101065"/>
    <x v="0"/>
    <x v="627"/>
    <s v="Apparel &amp; Fashion"/>
    <s v="Printed T-Shirt"/>
    <n v="1"/>
    <n v="994.05"/>
    <n v="0.1"/>
    <n v="894.64"/>
    <n v="115.58"/>
    <s v="Cash on Delivery (COD)"/>
    <s v="Amazon (FBA)"/>
    <s v="Delivered"/>
    <s v="Uttar Pradesh"/>
  </r>
  <r>
    <s v="IN-AMD-101066"/>
    <x v="0"/>
    <x v="193"/>
    <s v="Apparel &amp; Fashion"/>
    <s v="Printed T-Shirt"/>
    <n v="3"/>
    <n v="1243.8499999999999"/>
    <n v="0"/>
    <n v="3731.55"/>
    <n v="812.01"/>
    <s v="Cash on Delivery (COD)"/>
    <s v="Amazon (FBA)"/>
    <s v="Shipped"/>
    <s v="Tamil Nadu"/>
  </r>
  <r>
    <s v="IN-AMD-101067"/>
    <x v="0"/>
    <x v="488"/>
    <s v="Electronics &amp; Mobiles"/>
    <s v="Wireless Earbuds"/>
    <n v="2"/>
    <n v="3007.27"/>
    <n v="0.15"/>
    <n v="5112.3599999999997"/>
    <n v="1514.77"/>
    <s v="UPI"/>
    <s v="Amazon (FBA)"/>
    <s v="Delivered"/>
    <s v="Karnataka"/>
  </r>
  <r>
    <s v="IN-AMD-101068"/>
    <x v="0"/>
    <x v="444"/>
    <s v="Electronics &amp; Mobiles"/>
    <s v="Smartwatch"/>
    <n v="4"/>
    <n v="22063.86"/>
    <n v="0"/>
    <n v="88255.44"/>
    <n v="16410.740000000002"/>
    <s v="Net Banking"/>
    <s v="Amazon (FBA)"/>
    <s v="Delivered"/>
    <s v="Delhi"/>
  </r>
  <r>
    <s v="IN-AMD-101069"/>
    <x v="0"/>
    <x v="0"/>
    <s v="Pantry &amp; Groceries"/>
    <s v="Filter Coffee Powder"/>
    <n v="2"/>
    <n v="310.70999999999998"/>
    <n v="0.15"/>
    <n v="528.21"/>
    <n v="0"/>
    <s v="UPI"/>
    <s v="Amazon (FBA)"/>
    <s v="Cancelled"/>
    <s v="Delhi"/>
  </r>
  <r>
    <s v="IN-AMD-101070"/>
    <x v="0"/>
    <x v="306"/>
    <s v="Apparel &amp; Fashion"/>
    <s v="Saree with Unstitched Blouse"/>
    <n v="4"/>
    <n v="626.13"/>
    <n v="0.1"/>
    <n v="2254.0700000000002"/>
    <n v="440.23"/>
    <s v="UPI"/>
    <s v="Seller Flex"/>
    <s v="Delivered"/>
    <s v="Tamil Nadu"/>
  </r>
  <r>
    <s v="IN-AMD-101071"/>
    <x v="0"/>
    <x v="438"/>
    <s v="Apparel &amp; Fashion"/>
    <s v="Sports Shoes"/>
    <n v="3"/>
    <n v="2285.41"/>
    <n v="0"/>
    <n v="6856.23"/>
    <n v="936.4"/>
    <s v="UPI"/>
    <s v="Amazon (FBA)"/>
    <s v="Delivered"/>
    <s v="Delhi"/>
  </r>
  <r>
    <s v="IN-AMD-101072"/>
    <x v="0"/>
    <x v="114"/>
    <s v="Electronics &amp; Mobiles"/>
    <s v="Wireless Earbuds"/>
    <n v="2"/>
    <n v="23373.99"/>
    <n v="0.1"/>
    <n v="42073.18"/>
    <n v="13770.49"/>
    <s v="UPI"/>
    <s v="Seller Flex"/>
    <s v="Delivered"/>
    <s v="Delhi"/>
  </r>
  <r>
    <s v="IN-AMD-101073"/>
    <x v="0"/>
    <x v="628"/>
    <s v="Electronics &amp; Mobiles"/>
    <s v="Smartwatch"/>
    <n v="4"/>
    <n v="14977.59"/>
    <n v="0"/>
    <n v="59910.36"/>
    <n v="12980.56"/>
    <s v="UPI"/>
    <s v="Amazon (FBA)"/>
    <s v="Delivered"/>
    <s v="Karnataka"/>
  </r>
  <r>
    <s v="IN-AMD-101074"/>
    <x v="0"/>
    <x v="26"/>
    <s v="Home &amp; Kitchen"/>
    <s v="Cotton Bedsheet Double"/>
    <n v="4"/>
    <n v="6222.54"/>
    <n v="0"/>
    <n v="24890.16"/>
    <n v="7220.54"/>
    <s v="UPI"/>
    <s v="Amazon (FBA)"/>
    <s v="Delivered"/>
    <s v="Uttar Pradesh"/>
  </r>
  <r>
    <s v="IN-AMD-101075"/>
    <x v="0"/>
    <x v="621"/>
    <s v="Apparel &amp; Fashion"/>
    <s v="Sports Shoes"/>
    <n v="3"/>
    <n v="1748.67"/>
    <n v="0"/>
    <n v="5246.01"/>
    <n v="1346.29"/>
    <s v="Credit/Debit Card"/>
    <s v="Seller Flex"/>
    <s v="Delivered"/>
    <s v="Delhi"/>
  </r>
  <r>
    <s v="IN-AMD-101076"/>
    <x v="0"/>
    <x v="629"/>
    <s v="Apparel &amp; Fashion"/>
    <s v="Cotton Kurta Set"/>
    <n v="2"/>
    <n v="902.03"/>
    <n v="0"/>
    <n v="1804.06"/>
    <n v="496.19"/>
    <s v="UPI"/>
    <s v="Seller Flex"/>
    <s v="Delivered"/>
    <s v="Karnataka"/>
  </r>
  <r>
    <s v="IN-AMD-101077"/>
    <x v="0"/>
    <x v="630"/>
    <s v="Electronics &amp; Mobiles"/>
    <s v="Power Bank 20000mAh"/>
    <n v="3"/>
    <n v="13746.99"/>
    <n v="0.15"/>
    <n v="35054.82"/>
    <n v="8545.86"/>
    <s v="Cash on Delivery (COD)"/>
    <s v="Amazon (FBA)"/>
    <s v="Delivered"/>
    <s v="Kerala"/>
  </r>
  <r>
    <s v="IN-AMD-101078"/>
    <x v="0"/>
    <x v="198"/>
    <s v="Home &amp; Kitchen"/>
    <s v="Water Purifier"/>
    <n v="2"/>
    <n v="4028"/>
    <n v="0.05"/>
    <n v="7653.2"/>
    <n v="1883.19"/>
    <s v="UPI"/>
    <s v="Seller Flex"/>
    <s v="Shipped"/>
    <s v="Karnataka"/>
  </r>
  <r>
    <s v="IN-AMD-101079"/>
    <x v="0"/>
    <x v="631"/>
    <s v="Electronics &amp; Mobiles"/>
    <s v="Power Bank 20000mAh"/>
    <n v="2"/>
    <n v="13151.79"/>
    <n v="0.1"/>
    <n v="23673.22"/>
    <n v="7563.2"/>
    <s v="UPI"/>
    <s v="Amazon (FBA)"/>
    <s v="Delivered"/>
    <s v="Maharashtra"/>
  </r>
  <r>
    <s v="IN-AMD-101080"/>
    <x v="0"/>
    <x v="632"/>
    <s v="Electronics &amp; Mobiles"/>
    <s v="Laptop Backpack"/>
    <n v="4"/>
    <n v="17650.189999999999"/>
    <n v="0"/>
    <n v="70600.759999999995"/>
    <n v="17667.95"/>
    <s v="Cash on Delivery (COD)"/>
    <s v="Amazon (FBA)"/>
    <s v="Shipped"/>
    <s v="West Bengal"/>
  </r>
  <r>
    <s v="IN-AMD-101081"/>
    <x v="0"/>
    <x v="444"/>
    <s v="Apparel &amp; Fashion"/>
    <s v="Printed T-Shirt"/>
    <n v="1"/>
    <n v="2136.15"/>
    <n v="0.2"/>
    <n v="1708.92"/>
    <n v="523.01"/>
    <s v="UPI"/>
    <s v="Amazon (FBA)"/>
    <s v="Delivered"/>
    <s v="Maharashtra"/>
  </r>
  <r>
    <s v="IN-AMD-101082"/>
    <x v="0"/>
    <x v="439"/>
    <s v="Electronics &amp; Mobiles"/>
    <s v="5G Smartphone"/>
    <n v="2"/>
    <n v="19703.43"/>
    <n v="0.1"/>
    <n v="35466.17"/>
    <n v="7902.13"/>
    <s v="Net Banking"/>
    <s v="Amazon (FBA)"/>
    <s v="Delivered"/>
    <s v="Karnataka"/>
  </r>
  <r>
    <s v="IN-AMD-101083"/>
    <x v="0"/>
    <x v="633"/>
    <s v="Electronics &amp; Mobiles"/>
    <s v="5G Smartphone"/>
    <n v="2"/>
    <n v="8961.82"/>
    <n v="0"/>
    <n v="17923.64"/>
    <n v="6161.75"/>
    <s v="Cash on Delivery (COD)"/>
    <s v="Amazon (FBA)"/>
    <s v="Delivered"/>
    <s v="Delhi"/>
  </r>
  <r>
    <s v="IN-AMD-101084"/>
    <x v="0"/>
    <x v="634"/>
    <s v="Home &amp; Kitchen"/>
    <s v="Cotton Bedsheet Double"/>
    <n v="3"/>
    <n v="2089.2199999999998"/>
    <n v="0.1"/>
    <n v="5640.89"/>
    <n v="757.53"/>
    <s v="Amazon Pay Later"/>
    <s v="Amazon (FBA)"/>
    <s v="Shipped"/>
    <s v="Karnataka"/>
  </r>
  <r>
    <s v="IN-AMD-101085"/>
    <x v="0"/>
    <x v="635"/>
    <s v="Home &amp; Kitchen"/>
    <s v="Induction Cooktop"/>
    <n v="2"/>
    <n v="1736.06"/>
    <n v="0"/>
    <n v="3472.12"/>
    <n v="719.21"/>
    <s v="UPI"/>
    <s v="Merchant (FBM)"/>
    <s v="Shipped"/>
    <s v="Telangana"/>
  </r>
  <r>
    <s v="IN-AMD-101086"/>
    <x v="0"/>
    <x v="338"/>
    <s v="Beauty &amp; Personal Care"/>
    <s v="Ubtan Face Wash"/>
    <n v="2"/>
    <n v="1226.93"/>
    <n v="0"/>
    <n v="2453.86"/>
    <n v="395.21"/>
    <s v="UPI"/>
    <s v="Merchant (FBM)"/>
    <s v="Delivered"/>
    <s v="Karnataka"/>
  </r>
  <r>
    <s v="IN-AMD-101087"/>
    <x v="0"/>
    <x v="631"/>
    <s v="Apparel &amp; Fashion"/>
    <s v="Saree with Unstitched Blouse"/>
    <n v="2"/>
    <n v="1757.6"/>
    <n v="0.1"/>
    <n v="3163.68"/>
    <n v="595.80999999999995"/>
    <s v="UPI"/>
    <s v="Amazon (FBA)"/>
    <s v="Delivered"/>
    <s v="Telangana"/>
  </r>
  <r>
    <s v="IN-AMD-101088"/>
    <x v="0"/>
    <x v="636"/>
    <s v="Electronics &amp; Mobiles"/>
    <s v="Power Bank 20000mAh"/>
    <n v="2"/>
    <n v="22985.19"/>
    <n v="0"/>
    <n v="45970.38"/>
    <n v="6803.91"/>
    <s v="UPI"/>
    <s v="Amazon (FBA)"/>
    <s v="Delivered"/>
    <s v="Karnataka"/>
  </r>
  <r>
    <s v="IN-AMD-101089"/>
    <x v="0"/>
    <x v="374"/>
    <s v="Electronics &amp; Mobiles"/>
    <s v="Power Bank 20000mAh"/>
    <n v="2"/>
    <n v="20110.21"/>
    <n v="0"/>
    <n v="40220.42"/>
    <n v="9443.61"/>
    <s v="UPI"/>
    <s v="Seller Flex"/>
    <s v="Delivered"/>
    <s v="Gujarat"/>
  </r>
  <r>
    <s v="IN-AMD-101090"/>
    <x v="0"/>
    <x v="86"/>
    <s v="Pantry &amp; Groceries"/>
    <s v="Assorted Dry Fruits 500g"/>
    <n v="1"/>
    <n v="534.63"/>
    <n v="0.1"/>
    <n v="481.17"/>
    <n v="59.22"/>
    <s v="Net Banking"/>
    <s v="Amazon (FBA)"/>
    <s v="Delivered"/>
    <s v="Gujarat"/>
  </r>
  <r>
    <s v="IN-AMD-101091"/>
    <x v="0"/>
    <x v="49"/>
    <s v="Home &amp; Kitchen"/>
    <s v="Induction Cooktop"/>
    <n v="4"/>
    <n v="1592.82"/>
    <n v="0"/>
    <n v="6371.28"/>
    <n v="1621.13"/>
    <s v="UPI"/>
    <s v="Amazon (FBA)"/>
    <s v="Delivered"/>
    <s v="Karnataka"/>
  </r>
  <r>
    <s v="IN-AMD-101092"/>
    <x v="0"/>
    <x v="80"/>
    <s v="Home &amp; Kitchen"/>
    <s v="Induction Cooktop"/>
    <n v="2"/>
    <n v="5394.87"/>
    <n v="0"/>
    <n v="10789.74"/>
    <n v="3624.89"/>
    <s v="UPI"/>
    <s v="Amazon (FBA)"/>
    <s v="Delivered"/>
    <s v="Uttar Pradesh"/>
  </r>
  <r>
    <s v="IN-AMD-101093"/>
    <x v="0"/>
    <x v="527"/>
    <s v="Electronics &amp; Mobiles"/>
    <s v="Laptop Backpack"/>
    <n v="3"/>
    <n v="13450.79"/>
    <n v="0.05"/>
    <n v="38334.75"/>
    <n v="0"/>
    <s v="UPI"/>
    <s v="Amazon (FBA)"/>
    <s v="Cancelled"/>
    <s v="West Bengal"/>
  </r>
  <r>
    <s v="IN-AMD-101094"/>
    <x v="0"/>
    <x v="637"/>
    <s v="Apparel &amp; Fashion"/>
    <s v="Men Denim Jeans"/>
    <n v="3"/>
    <n v="2055.61"/>
    <n v="0"/>
    <n v="6166.83"/>
    <n v="1673.21"/>
    <s v="Cash on Delivery (COD)"/>
    <s v="Seller Flex"/>
    <s v="Shipped"/>
    <s v="Maharashtra"/>
  </r>
  <r>
    <s v="IN-AMD-101095"/>
    <x v="0"/>
    <x v="181"/>
    <s v="Electronics &amp; Mobiles"/>
    <s v="Wireless Earbuds"/>
    <n v="2"/>
    <n v="1504.97"/>
    <n v="0.2"/>
    <n v="2407.9499999999998"/>
    <n v="432.57"/>
    <s v="Credit/Debit Card"/>
    <s v="Seller Flex"/>
    <s v="Delivered"/>
    <s v="Tamil Nadu"/>
  </r>
  <r>
    <s v="IN-AMD-101096"/>
    <x v="0"/>
    <x v="638"/>
    <s v="Home &amp; Kitchen"/>
    <s v="Mixer Grinder 750W"/>
    <n v="2"/>
    <n v="3365.18"/>
    <n v="0.05"/>
    <n v="6393.84"/>
    <n v="981.19"/>
    <s v="UPI"/>
    <s v="Seller Flex"/>
    <s v="Delivered"/>
    <s v="Rajasthan"/>
  </r>
  <r>
    <s v="IN-AMD-101097"/>
    <x v="0"/>
    <x v="247"/>
    <s v="Pantry &amp; Groceries"/>
    <s v="Filter Coffee Powder"/>
    <n v="2"/>
    <n v="1188.1500000000001"/>
    <n v="0"/>
    <n v="2376.3000000000002"/>
    <n v="742.97"/>
    <s v="Credit/Debit Card"/>
    <s v="Seller Flex"/>
    <s v="Shipped"/>
    <s v="Delhi"/>
  </r>
  <r>
    <s v="IN-AMD-101098"/>
    <x v="0"/>
    <x v="249"/>
    <s v="Pantry &amp; Groceries"/>
    <s v="Basmati Rice 5kg"/>
    <n v="1"/>
    <n v="533.34"/>
    <n v="0"/>
    <n v="533.34"/>
    <n v="122"/>
    <s v="Cash on Delivery (COD)"/>
    <s v="Amazon (FBA)"/>
    <s v="Delivered"/>
    <s v="Telangana"/>
  </r>
  <r>
    <s v="IN-AMD-101099"/>
    <x v="0"/>
    <x v="578"/>
    <s v="Apparel &amp; Fashion"/>
    <s v="Printed T-Shirt"/>
    <n v="4"/>
    <n v="1465.32"/>
    <n v="0.25"/>
    <n v="4395.96"/>
    <n v="594.98"/>
    <s v="UPI"/>
    <s v="Amazon (FBA)"/>
    <s v="Delivered"/>
    <s v="West Bengal"/>
  </r>
  <r>
    <s v="IN-AMD-101100"/>
    <x v="0"/>
    <x v="369"/>
    <s v="Apparel &amp; Fashion"/>
    <s v="Printed T-Shirt"/>
    <n v="3"/>
    <n v="2684.9"/>
    <n v="0.05"/>
    <n v="7651.96"/>
    <n v="1872.31"/>
    <s v="Credit/Debit Card"/>
    <s v="Amazon (FBA)"/>
    <s v="Delivered"/>
    <s v="Telangana"/>
  </r>
  <r>
    <s v="IN-AMD-101101"/>
    <x v="0"/>
    <x v="563"/>
    <s v="Pantry &amp; Groceries"/>
    <s v="Organic Turmeric Powder"/>
    <n v="1"/>
    <n v="641.29999999999995"/>
    <n v="0.05"/>
    <n v="609.23"/>
    <n v="210.25"/>
    <s v="Credit/Debit Card"/>
    <s v="Seller Flex"/>
    <s v="Delivered"/>
    <s v="Kerala"/>
  </r>
  <r>
    <s v="IN-AMD-101102"/>
    <x v="0"/>
    <x v="308"/>
    <s v="Home &amp; Kitchen"/>
    <s v="Stainless Steel Dinner Set"/>
    <n v="1"/>
    <n v="7150.38"/>
    <n v="0.05"/>
    <n v="6792.86"/>
    <n v="2072.16"/>
    <s v="UPI"/>
    <s v="Seller Flex"/>
    <s v="Delivered"/>
    <s v="Telangana"/>
  </r>
  <r>
    <s v="IN-AMD-101103"/>
    <x v="0"/>
    <x v="447"/>
    <s v="Electronics &amp; Mobiles"/>
    <s v="Smartwatch"/>
    <n v="2"/>
    <n v="9318.98"/>
    <n v="0.05"/>
    <n v="17706.060000000001"/>
    <n v="4390.16"/>
    <s v="UPI"/>
    <s v="Amazon (FBA)"/>
    <s v="Delivered"/>
    <s v="Kerala"/>
  </r>
  <r>
    <s v="IN-AMD-101104"/>
    <x v="0"/>
    <x v="639"/>
    <s v="Apparel &amp; Fashion"/>
    <s v="Men Denim Jeans"/>
    <n v="4"/>
    <n v="2767.97"/>
    <n v="0"/>
    <n v="11071.88"/>
    <n v="3750.01"/>
    <s v="UPI"/>
    <s v="Seller Flex"/>
    <s v="Delivered"/>
    <s v="Karnataka"/>
  </r>
  <r>
    <s v="IN-AMD-101105"/>
    <x v="0"/>
    <x v="406"/>
    <s v="Electronics &amp; Mobiles"/>
    <s v="Wireless Earbuds"/>
    <n v="2"/>
    <n v="30954.54"/>
    <n v="0.15"/>
    <n v="52622.720000000001"/>
    <n v="16024.05"/>
    <s v="Net Banking"/>
    <s v="Amazon (FBA)"/>
    <s v="Delivered"/>
    <s v="Uttar Pradesh"/>
  </r>
  <r>
    <s v="IN-AMD-101106"/>
    <x v="0"/>
    <x v="110"/>
    <s v="Apparel &amp; Fashion"/>
    <s v="Cotton Kurta Set"/>
    <n v="3"/>
    <n v="860.36"/>
    <n v="0.1"/>
    <n v="2322.9699999999998"/>
    <n v="517.88"/>
    <s v="UPI"/>
    <s v="Amazon (FBA)"/>
    <s v="Delivered"/>
    <s v="Delhi"/>
  </r>
  <r>
    <s v="IN-AMD-101107"/>
    <x v="0"/>
    <x v="596"/>
    <s v="Apparel &amp; Fashion"/>
    <s v="Saree with Unstitched Blouse"/>
    <n v="4"/>
    <n v="2141.52"/>
    <n v="0.15"/>
    <n v="7281.17"/>
    <n v="1661.19"/>
    <s v="UPI"/>
    <s v="Amazon (FBA)"/>
    <s v="Delivered"/>
    <s v="Telangana"/>
  </r>
  <r>
    <s v="IN-AMD-101108"/>
    <x v="0"/>
    <x v="640"/>
    <s v="Home &amp; Kitchen"/>
    <s v="Water Purifier"/>
    <n v="2"/>
    <n v="4380.79"/>
    <n v="0"/>
    <n v="8761.58"/>
    <n v="2919.73"/>
    <s v="Credit/Debit Card"/>
    <s v="Amazon (FBA)"/>
    <s v="Delivered"/>
    <s v="Maharashtra"/>
  </r>
  <r>
    <s v="IN-AMD-101109"/>
    <x v="0"/>
    <x v="557"/>
    <s v="Apparel &amp; Fashion"/>
    <s v="Men Denim Jeans"/>
    <n v="3"/>
    <n v="1490.37"/>
    <n v="0"/>
    <n v="4471.1099999999997"/>
    <n v="583.04999999999995"/>
    <s v="Net Banking"/>
    <s v="Seller Flex"/>
    <s v="Delivered"/>
    <s v="Maharashtra"/>
  </r>
  <r>
    <s v="IN-AMD-101110"/>
    <x v="0"/>
    <x v="641"/>
    <s v="Electronics &amp; Mobiles"/>
    <s v="5G Smartphone"/>
    <n v="1"/>
    <n v="10587.19"/>
    <n v="0.25"/>
    <n v="7940.39"/>
    <n v="1552.55"/>
    <s v="UPI"/>
    <s v="Seller Flex"/>
    <s v="Shipped"/>
    <s v="Maharashtra"/>
  </r>
  <r>
    <s v="IN-AMD-101111"/>
    <x v="0"/>
    <x v="474"/>
    <s v="Apparel &amp; Fashion"/>
    <s v="Printed T-Shirt"/>
    <n v="3"/>
    <n v="2054.7399999999998"/>
    <n v="0.1"/>
    <n v="5547.8"/>
    <n v="1225.69"/>
    <s v="UPI"/>
    <s v="Amazon (FBA)"/>
    <s v="Delivered"/>
    <s v="Karnataka"/>
  </r>
  <r>
    <s v="IN-AMD-101112"/>
    <x v="0"/>
    <x v="257"/>
    <s v="Beauty &amp; Personal Care"/>
    <s v="Sunscreen Gel SPF 50"/>
    <n v="3"/>
    <n v="821.78"/>
    <n v="0"/>
    <n v="2465.34"/>
    <n v="410.2"/>
    <s v="Net Banking"/>
    <s v="Amazon (FBA)"/>
    <s v="Shipped"/>
    <s v="Karnataka"/>
  </r>
  <r>
    <s v="IN-AMD-101113"/>
    <x v="0"/>
    <x v="577"/>
    <s v="Home &amp; Kitchen"/>
    <s v="Mixer Grinder 750W"/>
    <n v="3"/>
    <n v="5218.04"/>
    <n v="0"/>
    <n v="15654.12"/>
    <n v="2517.8000000000002"/>
    <s v="Cash on Delivery (COD)"/>
    <s v="Amazon (FBA)"/>
    <s v="Delivered"/>
    <s v="West Bengal"/>
  </r>
  <r>
    <s v="IN-AMD-101114"/>
    <x v="0"/>
    <x v="325"/>
    <s v="Apparel &amp; Fashion"/>
    <s v="Men Denim Jeans"/>
    <n v="4"/>
    <n v="1369.41"/>
    <n v="0.05"/>
    <n v="5203.76"/>
    <n v="1224.68"/>
    <s v="Cash on Delivery (COD)"/>
    <s v="Seller Flex"/>
    <s v="Delivered"/>
    <s v="Uttar Pradesh"/>
  </r>
  <r>
    <s v="IN-AMD-101115"/>
    <x v="0"/>
    <x v="642"/>
    <s v="Pantry &amp; Groceries"/>
    <s v="Basmati Rice 5kg"/>
    <n v="1"/>
    <n v="1144.1300000000001"/>
    <n v="0.1"/>
    <n v="1029.72"/>
    <n v="262.39999999999998"/>
    <s v="Credit/Debit Card"/>
    <s v="Amazon (FBA)"/>
    <s v="Delivered"/>
    <s v="Delhi"/>
  </r>
  <r>
    <s v="IN-AMD-101116"/>
    <x v="0"/>
    <x v="492"/>
    <s v="Pantry &amp; Groceries"/>
    <s v="Basmati Rice 5kg"/>
    <n v="4"/>
    <n v="747.64"/>
    <n v="0.05"/>
    <n v="2841.03"/>
    <n v="640.98"/>
    <s v="UPI"/>
    <s v="Amazon (FBA)"/>
    <s v="Delivered"/>
    <s v="Karnataka"/>
  </r>
  <r>
    <s v="IN-AMD-101117"/>
    <x v="0"/>
    <x v="365"/>
    <s v="Electronics &amp; Mobiles"/>
    <s v="Smartwatch"/>
    <n v="1"/>
    <n v="12244.72"/>
    <n v="0.15"/>
    <n v="10408.01"/>
    <n v="2223.0700000000002"/>
    <s v="Credit/Debit Card"/>
    <s v="Amazon (FBA)"/>
    <s v="Shipped"/>
    <s v="West Bengal"/>
  </r>
  <r>
    <s v="IN-AMD-101118"/>
    <x v="0"/>
    <x v="643"/>
    <s v="Electronics &amp; Mobiles"/>
    <s v="Wireless Earbuds"/>
    <n v="2"/>
    <n v="31812.87"/>
    <n v="0.05"/>
    <n v="60444.45"/>
    <n v="17065.169999999998"/>
    <s v="UPI"/>
    <s v="Amazon (FBA)"/>
    <s v="Delivered"/>
    <s v="Gujarat"/>
  </r>
  <r>
    <s v="IN-AMD-101119"/>
    <x v="0"/>
    <x v="644"/>
    <s v="Home &amp; Kitchen"/>
    <s v="Induction Cooktop"/>
    <n v="2"/>
    <n v="6250.03"/>
    <n v="0"/>
    <n v="12500.06"/>
    <n v="3630.48"/>
    <s v="Cash on Delivery (COD)"/>
    <s v="Amazon (FBA)"/>
    <s v="Delivered"/>
    <s v="Gujarat"/>
  </r>
  <r>
    <s v="IN-AMD-101120"/>
    <x v="0"/>
    <x v="618"/>
    <s v="Beauty &amp; Personal Care"/>
    <s v="Ayurvedic Hair Oil"/>
    <n v="3"/>
    <n v="591.30999999999995"/>
    <n v="0"/>
    <n v="1773.93"/>
    <n v="0"/>
    <s v="UPI"/>
    <s v="Seller Flex"/>
    <s v="Cancelled"/>
    <s v="Kerala"/>
  </r>
  <r>
    <s v="IN-AMD-101121"/>
    <x v="0"/>
    <x v="577"/>
    <s v="Pantry &amp; Groceries"/>
    <s v="Filter Coffee Powder"/>
    <n v="3"/>
    <n v="551.55999999999995"/>
    <n v="0.2"/>
    <n v="1323.74"/>
    <n v="178.6"/>
    <s v="Cash on Delivery (COD)"/>
    <s v="Amazon (FBA)"/>
    <s v="Delivered"/>
    <s v="West Bengal"/>
  </r>
  <r>
    <s v="IN-AMD-101122"/>
    <x v="0"/>
    <x v="220"/>
    <s v="Beauty &amp; Personal Care"/>
    <s v="Ayurvedic Hair Oil"/>
    <n v="4"/>
    <n v="724.56"/>
    <n v="0.25"/>
    <n v="2173.6799999999998"/>
    <n v="293.3"/>
    <s v="Cash on Delivery (COD)"/>
    <s v="Amazon (FBA)"/>
    <s v="Delivered"/>
    <s v="Uttar Pradesh"/>
  </r>
  <r>
    <s v="IN-AMD-101123"/>
    <x v="0"/>
    <x v="450"/>
    <s v="Home &amp; Kitchen"/>
    <s v="Water Purifier"/>
    <n v="1"/>
    <n v="1563.78"/>
    <n v="0"/>
    <n v="1563.78"/>
    <n v="0"/>
    <s v="UPI"/>
    <s v="Amazon (FBA)"/>
    <s v="Cancelled"/>
    <s v="Delhi"/>
  </r>
  <r>
    <s v="IN-AMD-101124"/>
    <x v="0"/>
    <x v="645"/>
    <s v="Apparel &amp; Fashion"/>
    <s v="Men Denim Jeans"/>
    <n v="1"/>
    <n v="2758.38"/>
    <n v="0"/>
    <n v="2758.38"/>
    <n v="340.98"/>
    <s v="Credit/Debit Card"/>
    <s v="Amazon (FBA)"/>
    <s v="Delivered"/>
    <s v="Karnataka"/>
  </r>
  <r>
    <s v="IN-AMD-101125"/>
    <x v="0"/>
    <x v="181"/>
    <s v="Electronics &amp; Mobiles"/>
    <s v="Power Bank 20000mAh"/>
    <n v="1"/>
    <n v="21348.81"/>
    <n v="0.2"/>
    <n v="17079.05"/>
    <n v="5881.23"/>
    <s v="UPI"/>
    <s v="Amazon (FBA)"/>
    <s v="Delivered"/>
    <s v="Maharashtra"/>
  </r>
  <r>
    <s v="IN-AMD-101126"/>
    <x v="0"/>
    <x v="646"/>
    <s v="Electronics &amp; Mobiles"/>
    <s v="Power Bank 20000mAh"/>
    <n v="3"/>
    <n v="22948.11"/>
    <n v="0"/>
    <n v="68844.33"/>
    <n v="19440.72"/>
    <s v="UPI"/>
    <s v="Seller Flex"/>
    <s v="Shipped"/>
    <s v="West Bengal"/>
  </r>
  <r>
    <s v="IN-AMD-101127"/>
    <x v="0"/>
    <x v="181"/>
    <s v="Apparel &amp; Fashion"/>
    <s v="Saree with Unstitched Blouse"/>
    <n v="3"/>
    <n v="747"/>
    <n v="0"/>
    <n v="2241"/>
    <n v="576.63"/>
    <s v="Cash on Delivery (COD)"/>
    <s v="Amazon (FBA)"/>
    <s v="Delivered"/>
    <s v="Delhi"/>
  </r>
  <r>
    <s v="IN-AMD-101128"/>
    <x v="0"/>
    <x v="647"/>
    <s v="Home &amp; Kitchen"/>
    <s v="Stainless Steel Dinner Set"/>
    <n v="1"/>
    <n v="4478.13"/>
    <n v="0.15"/>
    <n v="3806.41"/>
    <n v="484.74"/>
    <s v="Amazon Pay Later"/>
    <s v="Amazon (FBA)"/>
    <s v="Delivered"/>
    <s v="Gujarat"/>
  </r>
  <r>
    <s v="IN-AMD-101129"/>
    <x v="0"/>
    <x v="648"/>
    <s v="Home &amp; Kitchen"/>
    <s v="Stainless Steel Dinner Set"/>
    <n v="3"/>
    <n v="4069.04"/>
    <n v="0.25"/>
    <n v="9155.34"/>
    <n v="1165.77"/>
    <s v="Cash on Delivery (COD)"/>
    <s v="Merchant (FBM)"/>
    <s v="Delivered"/>
    <s v="Karnataka"/>
  </r>
  <r>
    <s v="IN-AMD-101130"/>
    <x v="0"/>
    <x v="323"/>
    <s v="Home &amp; Kitchen"/>
    <s v="Water Purifier"/>
    <n v="1"/>
    <n v="6862.38"/>
    <n v="0.05"/>
    <n v="6519.26"/>
    <n v="0"/>
    <s v="UPI"/>
    <s v="Amazon (FBA)"/>
    <s v="Returned"/>
    <s v="Delhi"/>
  </r>
  <r>
    <s v="IN-AMD-101131"/>
    <x v="0"/>
    <x v="176"/>
    <s v="Electronics &amp; Mobiles"/>
    <s v="Laptop Backpack"/>
    <n v="4"/>
    <n v="20637.66"/>
    <n v="0"/>
    <n v="82550.64"/>
    <n v="17186.86"/>
    <s v="Cash on Delivery (COD)"/>
    <s v="Amazon (FBA)"/>
    <s v="Delivered"/>
    <s v="Maharashtra"/>
  </r>
  <r>
    <s v="IN-AMD-101132"/>
    <x v="0"/>
    <x v="323"/>
    <s v="Home &amp; Kitchen"/>
    <s v="Mixer Grinder 750W"/>
    <n v="2"/>
    <n v="4839.88"/>
    <n v="0.15"/>
    <n v="8227.7999999999993"/>
    <n v="1535.07"/>
    <s v="UPI"/>
    <s v="Amazon (FBA)"/>
    <s v="Delivered"/>
    <s v="Tamil Nadu"/>
  </r>
  <r>
    <s v="IN-AMD-101133"/>
    <x v="0"/>
    <x v="649"/>
    <s v="Electronics &amp; Mobiles"/>
    <s v="5G Smartphone"/>
    <n v="1"/>
    <n v="8746.98"/>
    <n v="0.05"/>
    <n v="8309.6299999999992"/>
    <n v="1244.22"/>
    <s v="UPI"/>
    <s v="Amazon (FBA)"/>
    <s v="Delivered"/>
    <s v="Tamil Nadu"/>
  </r>
  <r>
    <s v="IN-AMD-101134"/>
    <x v="0"/>
    <x v="650"/>
    <s v="Apparel &amp; Fashion"/>
    <s v="Sports Shoes"/>
    <n v="3"/>
    <n v="1121.18"/>
    <n v="0"/>
    <n v="3363.54"/>
    <n v="614.46"/>
    <s v="UPI"/>
    <s v="Amazon (FBA)"/>
    <s v="Delivered"/>
    <s v="Uttar Pradesh"/>
  </r>
  <r>
    <s v="IN-AMD-101135"/>
    <x v="0"/>
    <x v="221"/>
    <s v="Beauty &amp; Personal Care"/>
    <s v="Matte Lipstick"/>
    <n v="4"/>
    <n v="892.65"/>
    <n v="0.05"/>
    <n v="3392.07"/>
    <n v="902.35"/>
    <s v="Cash on Delivery (COD)"/>
    <s v="Seller Flex"/>
    <s v="Delivered"/>
    <s v="Telangana"/>
  </r>
  <r>
    <s v="IN-AMD-101136"/>
    <x v="0"/>
    <x v="279"/>
    <s v="Home &amp; Kitchen"/>
    <s v="Cotton Bedsheet Double"/>
    <n v="3"/>
    <n v="3236.36"/>
    <n v="0.2"/>
    <n v="7767.26"/>
    <n v="1643.76"/>
    <s v="Credit/Debit Card"/>
    <s v="Amazon (FBA)"/>
    <s v="Delivered"/>
    <s v="Delhi"/>
  </r>
  <r>
    <s v="IN-AMD-101137"/>
    <x v="0"/>
    <x v="651"/>
    <s v="Pantry &amp; Groceries"/>
    <s v="Organic Turmeric Powder"/>
    <n v="3"/>
    <n v="1168.92"/>
    <n v="0"/>
    <n v="3506.76"/>
    <n v="672.56"/>
    <s v="Net Banking"/>
    <s v="Amazon (FBA)"/>
    <s v="Delivered"/>
    <s v="Kerala"/>
  </r>
  <r>
    <s v="IN-AMD-101138"/>
    <x v="0"/>
    <x v="427"/>
    <s v="Electronics &amp; Mobiles"/>
    <s v="Wireless Earbuds"/>
    <n v="3"/>
    <n v="20323.02"/>
    <n v="0.05"/>
    <n v="57920.61"/>
    <n v="19269.669999999998"/>
    <s v="UPI"/>
    <s v="Seller Flex"/>
    <s v="Delivered"/>
    <s v="Delhi"/>
  </r>
  <r>
    <s v="IN-AMD-101139"/>
    <x v="0"/>
    <x v="395"/>
    <s v="Apparel &amp; Fashion"/>
    <s v="Saree with Unstitched Blouse"/>
    <n v="1"/>
    <n v="1416.69"/>
    <n v="0.05"/>
    <n v="1345.86"/>
    <n v="264.27999999999997"/>
    <s v="UPI"/>
    <s v="Amazon (FBA)"/>
    <s v="Delivered"/>
    <s v="Tamil Nadu"/>
  </r>
  <r>
    <s v="IN-AMD-101140"/>
    <x v="0"/>
    <x v="239"/>
    <s v="Apparel &amp; Fashion"/>
    <s v="Cotton Kurta Set"/>
    <n v="4"/>
    <n v="529.25"/>
    <n v="0.15"/>
    <n v="1799.45"/>
    <n v="592.86"/>
    <s v="Cash on Delivery (COD)"/>
    <s v="Seller Flex"/>
    <s v="Delivered"/>
    <s v="Uttar Pradesh"/>
  </r>
  <r>
    <s v="IN-AMD-101141"/>
    <x v="0"/>
    <x v="652"/>
    <s v="Apparel &amp; Fashion"/>
    <s v="Saree with Unstitched Blouse"/>
    <n v="1"/>
    <n v="1968.82"/>
    <n v="0.1"/>
    <n v="1771.94"/>
    <n v="245.62"/>
    <s v="Net Banking"/>
    <s v="Amazon (FBA)"/>
    <s v="Delivered"/>
    <s v="Gujarat"/>
  </r>
  <r>
    <s v="IN-AMD-101142"/>
    <x v="0"/>
    <x v="162"/>
    <s v="Beauty &amp; Personal Care"/>
    <s v="Ayurvedic Hair Oil"/>
    <n v="2"/>
    <n v="1428.88"/>
    <n v="0.15"/>
    <n v="2429.1"/>
    <n v="753.18"/>
    <s v="UPI"/>
    <s v="Amazon (FBA)"/>
    <s v="Delivered"/>
    <s v="Telangana"/>
  </r>
  <r>
    <s v="IN-AMD-101143"/>
    <x v="0"/>
    <x v="653"/>
    <s v="Home &amp; Kitchen"/>
    <s v="Water Purifier"/>
    <n v="1"/>
    <n v="7332.43"/>
    <n v="0.1"/>
    <n v="6599.19"/>
    <n v="1568.46"/>
    <s v="Credit/Debit Card"/>
    <s v="Amazon (FBA)"/>
    <s v="Shipped"/>
    <s v="Delhi"/>
  </r>
  <r>
    <s v="IN-AMD-101144"/>
    <x v="0"/>
    <x v="418"/>
    <s v="Beauty &amp; Personal Care"/>
    <s v="Sunscreen Gel SPF 50"/>
    <n v="2"/>
    <n v="870.01"/>
    <n v="0.1"/>
    <n v="1566.02"/>
    <n v="371.43"/>
    <s v="UPI"/>
    <s v="Amazon (FBA)"/>
    <s v="Delivered"/>
    <s v="Telangana"/>
  </r>
  <r>
    <s v="IN-AMD-101145"/>
    <x v="0"/>
    <x v="42"/>
    <s v="Electronics &amp; Mobiles"/>
    <s v="Wireless Earbuds"/>
    <n v="4"/>
    <n v="4122.8599999999997"/>
    <n v="0"/>
    <n v="16491.439999999999"/>
    <n v="4241.76"/>
    <s v="UPI"/>
    <s v="Amazon (FBA)"/>
    <s v="Delivered"/>
    <s v="Gujarat"/>
  </r>
  <r>
    <s v="IN-AMD-101146"/>
    <x v="0"/>
    <x v="339"/>
    <s v="Beauty &amp; Personal Care"/>
    <s v="Ayurvedic Hair Oil"/>
    <n v="4"/>
    <n v="794.67"/>
    <n v="0.15"/>
    <n v="2701.88"/>
    <n v="736.5"/>
    <s v="Credit/Debit Card"/>
    <s v="Amazon (FBA)"/>
    <s v="Delivered"/>
    <s v="West Bengal"/>
  </r>
  <r>
    <s v="IN-AMD-101147"/>
    <x v="0"/>
    <x v="654"/>
    <s v="Electronics &amp; Mobiles"/>
    <s v="Laptop Backpack"/>
    <n v="1"/>
    <n v="31541.5"/>
    <n v="0.1"/>
    <n v="28387.35"/>
    <n v="8748.81"/>
    <s v="Amazon Pay Later"/>
    <s v="Merchant (FBM)"/>
    <s v="Delivered"/>
    <s v="Maharashtra"/>
  </r>
  <r>
    <s v="IN-AMD-101148"/>
    <x v="0"/>
    <x v="606"/>
    <s v="Beauty &amp; Personal Care"/>
    <s v="Electric Trimmer"/>
    <n v="1"/>
    <n v="749.23"/>
    <n v="0.15"/>
    <n v="636.85"/>
    <n v="84.29"/>
    <s v="Credit/Debit Card"/>
    <s v="Amazon (FBA)"/>
    <s v="Delivered"/>
    <s v="Maharashtra"/>
  </r>
  <r>
    <s v="IN-AMD-101149"/>
    <x v="0"/>
    <x v="402"/>
    <s v="Apparel &amp; Fashion"/>
    <s v="Printed T-Shirt"/>
    <n v="3"/>
    <n v="529.04999999999995"/>
    <n v="0.15"/>
    <n v="1349.08"/>
    <n v="259.01"/>
    <s v="UPI"/>
    <s v="Amazon (FBA)"/>
    <s v="Delivered"/>
    <s v="Uttar Pradesh"/>
  </r>
  <r>
    <s v="IN-AMD-101150"/>
    <x v="0"/>
    <x v="428"/>
    <s v="Apparel &amp; Fashion"/>
    <s v="Cotton Kurta Set"/>
    <n v="2"/>
    <n v="2520.69"/>
    <n v="0.05"/>
    <n v="4789.3100000000004"/>
    <n v="1085.02"/>
    <s v="UPI"/>
    <s v="Amazon (FBA)"/>
    <s v="Delivered"/>
    <s v="Rajasthan"/>
  </r>
  <r>
    <s v="IN-AMD-101151"/>
    <x v="0"/>
    <x v="607"/>
    <s v="Apparel &amp; Fashion"/>
    <s v="Men Denim Jeans"/>
    <n v="3"/>
    <n v="1776.32"/>
    <n v="0.05"/>
    <n v="5062.51"/>
    <n v="1730.69"/>
    <s v="UPI"/>
    <s v="Seller Flex"/>
    <s v="Shipped"/>
    <s v="Uttar Pradesh"/>
  </r>
  <r>
    <s v="IN-AMD-101152"/>
    <x v="0"/>
    <x v="223"/>
    <s v="Pantry &amp; Groceries"/>
    <s v="Ghee 1L"/>
    <n v="3"/>
    <n v="702.91"/>
    <n v="0.1"/>
    <n v="1897.86"/>
    <n v="0"/>
    <s v="UPI"/>
    <s v="Amazon (FBA)"/>
    <s v="Cancelled"/>
    <s v="Delhi"/>
  </r>
  <r>
    <s v="IN-AMD-101153"/>
    <x v="0"/>
    <x v="655"/>
    <s v="Electronics &amp; Mobiles"/>
    <s v="5G Smartphone"/>
    <n v="4"/>
    <n v="8618.77"/>
    <n v="0.05"/>
    <n v="32751.33"/>
    <n v="6905.2"/>
    <s v="UPI"/>
    <s v="Amazon (FBA)"/>
    <s v="Delivered"/>
    <s v="Uttar Pradesh"/>
  </r>
  <r>
    <s v="IN-AMD-101154"/>
    <x v="0"/>
    <x v="67"/>
    <s v="Apparel &amp; Fashion"/>
    <s v="Sports Shoes"/>
    <n v="1"/>
    <n v="2996.19"/>
    <n v="0"/>
    <n v="2996.19"/>
    <n v="898.82"/>
    <s v="UPI"/>
    <s v="Amazon (FBA)"/>
    <s v="Delivered"/>
    <s v="Delhi"/>
  </r>
  <r>
    <s v="IN-AMD-101155"/>
    <x v="0"/>
    <x v="346"/>
    <s v="Beauty &amp; Personal Care"/>
    <s v="Matte Lipstick"/>
    <n v="4"/>
    <n v="913.91"/>
    <n v="0.15"/>
    <n v="3107.29"/>
    <n v="0"/>
    <s v="Cash on Delivery (COD)"/>
    <s v="Amazon (FBA)"/>
    <s v="Returned"/>
    <s v="Karnataka"/>
  </r>
  <r>
    <s v="IN-AMD-101156"/>
    <x v="0"/>
    <x v="639"/>
    <s v="Apparel &amp; Fashion"/>
    <s v="Sports Shoes"/>
    <n v="1"/>
    <n v="1957.44"/>
    <n v="0.15"/>
    <n v="1663.82"/>
    <n v="508.04"/>
    <s v="UPI"/>
    <s v="Seller Flex"/>
    <s v="Delivered"/>
    <s v="Karnataka"/>
  </r>
  <r>
    <s v="IN-AMD-101157"/>
    <x v="0"/>
    <x v="656"/>
    <s v="Electronics &amp; Mobiles"/>
    <s v="Wireless Earbuds"/>
    <n v="4"/>
    <n v="23537.39"/>
    <n v="0.15"/>
    <n v="80027.13"/>
    <n v="0"/>
    <s v="UPI"/>
    <s v="Amazon (FBA)"/>
    <s v="Cancelled"/>
    <s v="Karnataka"/>
  </r>
  <r>
    <s v="IN-AMD-101158"/>
    <x v="0"/>
    <x v="613"/>
    <s v="Apparel &amp; Fashion"/>
    <s v="Cotton Kurta Set"/>
    <n v="4"/>
    <n v="1761.56"/>
    <n v="0.1"/>
    <n v="6341.62"/>
    <n v="0"/>
    <s v="Credit/Debit Card"/>
    <s v="Amazon (FBA)"/>
    <s v="Returned"/>
    <s v="Uttar Pradesh"/>
  </r>
  <r>
    <s v="IN-AMD-101159"/>
    <x v="0"/>
    <x v="92"/>
    <s v="Apparel &amp; Fashion"/>
    <s v="Cotton Kurta Set"/>
    <n v="4"/>
    <n v="1168.23"/>
    <n v="0.05"/>
    <n v="4439.2700000000004"/>
    <n v="1276.26"/>
    <s v="Net Banking"/>
    <s v="Amazon (FBA)"/>
    <s v="Delivered"/>
    <s v="West Bengal"/>
  </r>
  <r>
    <s v="IN-AMD-101160"/>
    <x v="0"/>
    <x v="121"/>
    <s v="Pantry &amp; Groceries"/>
    <s v="Assorted Dry Fruits 500g"/>
    <n v="2"/>
    <n v="790.93"/>
    <n v="0.05"/>
    <n v="1502.77"/>
    <n v="484.92"/>
    <s v="Credit/Debit Card"/>
    <s v="Seller Flex"/>
    <s v="Delivered"/>
    <s v="Maharashtra"/>
  </r>
  <r>
    <s v="IN-AMD-101161"/>
    <x v="0"/>
    <x v="587"/>
    <s v="Beauty &amp; Personal Care"/>
    <s v="Sunscreen Gel SPF 50"/>
    <n v="4"/>
    <n v="481.63"/>
    <n v="0.1"/>
    <n v="1733.87"/>
    <n v="373.3"/>
    <s v="UPI"/>
    <s v="Amazon (FBA)"/>
    <s v="Delivered"/>
    <s v="Tamil Nadu"/>
  </r>
  <r>
    <s v="IN-AMD-101162"/>
    <x v="0"/>
    <x v="657"/>
    <s v="Apparel &amp; Fashion"/>
    <s v="Sports Shoes"/>
    <n v="2"/>
    <n v="2909.42"/>
    <n v="0.15"/>
    <n v="4946.01"/>
    <n v="0"/>
    <s v="UPI"/>
    <s v="Amazon (FBA)"/>
    <s v="Cancelled"/>
    <s v="Tamil Nadu"/>
  </r>
  <r>
    <s v="IN-AMD-101163"/>
    <x v="0"/>
    <x v="658"/>
    <s v="Pantry &amp; Groceries"/>
    <s v="Organic Turmeric Powder"/>
    <n v="4"/>
    <n v="548.08000000000004"/>
    <n v="0.05"/>
    <n v="2082.6999999999998"/>
    <n v="276.42"/>
    <s v="Cash on Delivery (COD)"/>
    <s v="Amazon (FBA)"/>
    <s v="Delivered"/>
    <s v="Rajasthan"/>
  </r>
  <r>
    <s v="IN-AMD-101164"/>
    <x v="0"/>
    <x v="634"/>
    <s v="Apparel &amp; Fashion"/>
    <s v="Sports Shoes"/>
    <n v="1"/>
    <n v="1223.3900000000001"/>
    <n v="0.15"/>
    <n v="1039.8800000000001"/>
    <n v="345.39"/>
    <s v="UPI"/>
    <s v="Seller Flex"/>
    <s v="Delivered"/>
    <s v="West Bengal"/>
  </r>
  <r>
    <s v="IN-AMD-101165"/>
    <x v="0"/>
    <x v="409"/>
    <s v="Electronics &amp; Mobiles"/>
    <s v="Power Bank 20000mAh"/>
    <n v="2"/>
    <n v="19206.740000000002"/>
    <n v="0.05"/>
    <n v="36492.81"/>
    <n v="4396.16"/>
    <s v="UPI"/>
    <s v="Amazon (FBA)"/>
    <s v="Delivered"/>
    <s v="Delhi"/>
  </r>
  <r>
    <s v="IN-AMD-101166"/>
    <x v="0"/>
    <x v="659"/>
    <s v="Electronics &amp; Mobiles"/>
    <s v="5G Smartphone"/>
    <n v="1"/>
    <n v="32704.33"/>
    <n v="0.05"/>
    <n v="31069.11"/>
    <n v="5994.51"/>
    <s v="UPI"/>
    <s v="Amazon (FBA)"/>
    <s v="Delivered"/>
    <s v="Uttar Pradesh"/>
  </r>
  <r>
    <s v="IN-AMD-101167"/>
    <x v="0"/>
    <x v="660"/>
    <s v="Apparel &amp; Fashion"/>
    <s v="Sports Shoes"/>
    <n v="1"/>
    <n v="2773.5"/>
    <n v="0.15"/>
    <n v="2357.48"/>
    <n v="744.11"/>
    <s v="UPI"/>
    <s v="Seller Flex"/>
    <s v="Delivered"/>
    <s v="Uttar Pradesh"/>
  </r>
  <r>
    <s v="IN-AMD-101168"/>
    <x v="0"/>
    <x v="602"/>
    <s v="Electronics &amp; Mobiles"/>
    <s v="Laptop Backpack"/>
    <n v="1"/>
    <n v="11410.64"/>
    <n v="0.1"/>
    <n v="10269.58"/>
    <n v="2171.1799999999998"/>
    <s v="Credit/Debit Card"/>
    <s v="Amazon (FBA)"/>
    <s v="Delivered"/>
    <s v="Uttar Pradesh"/>
  </r>
  <r>
    <s v="IN-AMD-101169"/>
    <x v="0"/>
    <x v="661"/>
    <s v="Pantry &amp; Groceries"/>
    <s v="Ghee 1L"/>
    <n v="2"/>
    <n v="308.54000000000002"/>
    <n v="0"/>
    <n v="617.08000000000004"/>
    <n v="101.99"/>
    <s v="UPI"/>
    <s v="Seller Flex"/>
    <s v="Delivered"/>
    <s v="Kerala"/>
  </r>
  <r>
    <s v="IN-AMD-101170"/>
    <x v="0"/>
    <x v="408"/>
    <s v="Beauty &amp; Personal Care"/>
    <s v="Sunscreen Gel SPF 50"/>
    <n v="3"/>
    <n v="838.07"/>
    <n v="0.15"/>
    <n v="2137.08"/>
    <n v="320.64999999999998"/>
    <s v="UPI"/>
    <s v="Amazon (FBA)"/>
    <s v="Delivered"/>
    <s v="Uttar Pradesh"/>
  </r>
  <r>
    <s v="IN-AMD-101171"/>
    <x v="0"/>
    <x v="4"/>
    <s v="Electronics &amp; Mobiles"/>
    <s v="Wireless Earbuds"/>
    <n v="2"/>
    <n v="4187.18"/>
    <n v="0.15"/>
    <n v="7118.21"/>
    <n v="911"/>
    <s v="UPI"/>
    <s v="Amazon (FBA)"/>
    <s v="Delivered"/>
    <s v="Karnataka"/>
  </r>
  <r>
    <s v="IN-AMD-101172"/>
    <x v="0"/>
    <x v="416"/>
    <s v="Home &amp; Kitchen"/>
    <s v="Mixer Grinder 750W"/>
    <n v="3"/>
    <n v="2689.48"/>
    <n v="0.15"/>
    <n v="6858.17"/>
    <n v="0"/>
    <s v="UPI"/>
    <s v="Seller Flex"/>
    <s v="Cancelled"/>
    <s v="Uttar Pradesh"/>
  </r>
  <r>
    <s v="IN-AMD-101173"/>
    <x v="0"/>
    <x v="147"/>
    <s v="Home &amp; Kitchen"/>
    <s v="Induction Cooktop"/>
    <n v="2"/>
    <n v="2117.98"/>
    <n v="0.05"/>
    <n v="4024.16"/>
    <n v="784.21"/>
    <s v="Net Banking"/>
    <s v="Amazon (FBA)"/>
    <s v="Delivered"/>
    <s v="Karnataka"/>
  </r>
  <r>
    <s v="IN-AMD-101174"/>
    <x v="0"/>
    <x v="662"/>
    <s v="Pantry &amp; Groceries"/>
    <s v="Organic Turmeric Powder"/>
    <n v="4"/>
    <n v="1017.98"/>
    <n v="0.05"/>
    <n v="3868.32"/>
    <n v="474.85"/>
    <s v="Cash on Delivery (COD)"/>
    <s v="Amazon (FBA)"/>
    <s v="Delivered"/>
    <s v="Maharashtra"/>
  </r>
  <r>
    <s v="IN-AMD-101175"/>
    <x v="0"/>
    <x v="663"/>
    <s v="Beauty &amp; Personal Care"/>
    <s v="Sunscreen Gel SPF 50"/>
    <n v="3"/>
    <n v="756.29"/>
    <n v="0.15"/>
    <n v="1928.54"/>
    <n v="268.22000000000003"/>
    <s v="Net Banking"/>
    <s v="Seller Flex"/>
    <s v="Delivered"/>
    <s v="Uttar Pradesh"/>
  </r>
  <r>
    <s v="IN-AMD-101176"/>
    <x v="0"/>
    <x v="664"/>
    <s v="Apparel &amp; Fashion"/>
    <s v="Printed T-Shirt"/>
    <n v="4"/>
    <n v="2231.6"/>
    <n v="0.1"/>
    <n v="8033.76"/>
    <n v="2538.2800000000002"/>
    <s v="Cash on Delivery (COD)"/>
    <s v="Amazon (FBA)"/>
    <s v="Delivered"/>
    <s v="Karnataka"/>
  </r>
  <r>
    <s v="IN-AMD-101177"/>
    <x v="0"/>
    <x v="551"/>
    <s v="Beauty &amp; Personal Care"/>
    <s v="Ubtan Face Wash"/>
    <n v="3"/>
    <n v="337.78"/>
    <n v="0.2"/>
    <n v="810.67"/>
    <n v="0"/>
    <s v="UPI"/>
    <s v="Seller Flex"/>
    <s v="Returned"/>
    <s v="Uttar Pradesh"/>
  </r>
  <r>
    <s v="IN-AMD-101178"/>
    <x v="0"/>
    <x v="665"/>
    <s v="Home &amp; Kitchen"/>
    <s v="Water Purifier"/>
    <n v="2"/>
    <n v="5029.0200000000004"/>
    <n v="0"/>
    <n v="10058.040000000001"/>
    <n v="2358.4299999999998"/>
    <s v="UPI"/>
    <s v="Merchant (FBM)"/>
    <s v="Shipped"/>
    <s v="West Bengal"/>
  </r>
  <r>
    <s v="IN-AMD-101179"/>
    <x v="0"/>
    <x v="582"/>
    <s v="Home &amp; Kitchen"/>
    <s v="Stainless Steel Dinner Set"/>
    <n v="2"/>
    <n v="3200.78"/>
    <n v="0.25"/>
    <n v="4801.17"/>
    <n v="959.24"/>
    <s v="Cash on Delivery (COD)"/>
    <s v="Amazon (FBA)"/>
    <s v="Delivered"/>
    <s v="Maharashtra"/>
  </r>
  <r>
    <s v="IN-AMD-101180"/>
    <x v="0"/>
    <x v="233"/>
    <s v="Electronics &amp; Mobiles"/>
    <s v="5G Smartphone"/>
    <n v="3"/>
    <n v="34278.870000000003"/>
    <n v="0.05"/>
    <n v="97694.78"/>
    <n v="16276.41"/>
    <s v="Credit/Debit Card"/>
    <s v="Amazon (FBA)"/>
    <s v="Delivered"/>
    <s v="Maharashtra"/>
  </r>
  <r>
    <s v="IN-AMD-101181"/>
    <x v="0"/>
    <x v="376"/>
    <s v="Electronics &amp; Mobiles"/>
    <s v="Power Bank 20000mAh"/>
    <n v="4"/>
    <n v="18983.45"/>
    <n v="0.05"/>
    <n v="72137.11"/>
    <n v="10728.31"/>
    <s v="Cash on Delivery (COD)"/>
    <s v="Seller Flex"/>
    <s v="Delivered"/>
    <s v="Maharashtra"/>
  </r>
  <r>
    <s v="IN-AMD-101182"/>
    <x v="0"/>
    <x v="35"/>
    <s v="Apparel &amp; Fashion"/>
    <s v="Men Denim Jeans"/>
    <n v="1"/>
    <n v="423.34"/>
    <n v="0"/>
    <n v="423.34"/>
    <n v="113.01"/>
    <s v="Amazon Pay Later"/>
    <s v="Amazon (FBA)"/>
    <s v="Delivered"/>
    <s v="Rajasthan"/>
  </r>
  <r>
    <s v="IN-AMD-101183"/>
    <x v="0"/>
    <x v="224"/>
    <s v="Electronics &amp; Mobiles"/>
    <s v="Smartwatch"/>
    <n v="3"/>
    <n v="10564.38"/>
    <n v="0.25"/>
    <n v="23769.86"/>
    <n v="7638.6"/>
    <s v="UPI"/>
    <s v="Amazon (FBA)"/>
    <s v="Delivered"/>
    <s v="Maharashtra"/>
  </r>
  <r>
    <s v="IN-AMD-101184"/>
    <x v="0"/>
    <x v="666"/>
    <s v="Electronics &amp; Mobiles"/>
    <s v="5G Smartphone"/>
    <n v="3"/>
    <n v="34901.35"/>
    <n v="0"/>
    <n v="104704.05"/>
    <n v="0"/>
    <s v="Amazon Pay Later"/>
    <s v="Amazon (FBA)"/>
    <s v="Returned"/>
    <s v="Kerala"/>
  </r>
  <r>
    <s v="IN-AMD-101185"/>
    <x v="0"/>
    <x v="625"/>
    <s v="Home &amp; Kitchen"/>
    <s v="Water Purifier"/>
    <n v="4"/>
    <n v="3225.38"/>
    <n v="0.05"/>
    <n v="12256.44"/>
    <n v="2530.71"/>
    <s v="UPI"/>
    <s v="Seller Flex"/>
    <s v="Delivered"/>
    <s v="Rajasthan"/>
  </r>
  <r>
    <s v="IN-AMD-101186"/>
    <x v="0"/>
    <x v="367"/>
    <s v="Electronics &amp; Mobiles"/>
    <s v="5G Smartphone"/>
    <n v="1"/>
    <n v="16289.22"/>
    <n v="0.05"/>
    <n v="15474.76"/>
    <n v="2947.98"/>
    <s v="Net Banking"/>
    <s v="Amazon (FBA)"/>
    <s v="Delivered"/>
    <s v="Maharashtra"/>
  </r>
  <r>
    <s v="IN-AMD-101187"/>
    <x v="0"/>
    <x v="661"/>
    <s v="Home &amp; Kitchen"/>
    <s v="Cotton Bedsheet Double"/>
    <n v="3"/>
    <n v="669.98"/>
    <n v="0"/>
    <n v="2009.94"/>
    <n v="408.91"/>
    <s v="UPI"/>
    <s v="Amazon (FBA)"/>
    <s v="Delivered"/>
    <s v="Tamil Nadu"/>
  </r>
  <r>
    <s v="IN-AMD-101188"/>
    <x v="0"/>
    <x v="155"/>
    <s v="Apparel &amp; Fashion"/>
    <s v="Saree with Unstitched Blouse"/>
    <n v="1"/>
    <n v="1570.31"/>
    <n v="0.15"/>
    <n v="1334.76"/>
    <n v="272.64"/>
    <s v="Cash on Delivery (COD)"/>
    <s v="Seller Flex"/>
    <s v="Shipped"/>
    <s v="Telangana"/>
  </r>
  <r>
    <s v="IN-AMD-101189"/>
    <x v="0"/>
    <x v="576"/>
    <s v="Pantry &amp; Groceries"/>
    <s v="Basmati Rice 5kg"/>
    <n v="1"/>
    <n v="371.56"/>
    <n v="0.2"/>
    <n v="297.25"/>
    <n v="70.58"/>
    <s v="Cash on Delivery (COD)"/>
    <s v="Seller Flex"/>
    <s v="Delivered"/>
    <s v="Maharashtra"/>
  </r>
  <r>
    <s v="IN-AMD-101190"/>
    <x v="0"/>
    <x v="422"/>
    <s v="Apparel &amp; Fashion"/>
    <s v="Saree with Unstitched Blouse"/>
    <n v="2"/>
    <n v="1863.32"/>
    <n v="0"/>
    <n v="3726.64"/>
    <n v="762.44"/>
    <s v="Cash on Delivery (COD)"/>
    <s v="Amazon (FBA)"/>
    <s v="Delivered"/>
    <s v="Tamil Nadu"/>
  </r>
  <r>
    <s v="IN-AMD-101191"/>
    <x v="0"/>
    <x v="140"/>
    <s v="Electronics &amp; Mobiles"/>
    <s v="Smartwatch"/>
    <n v="4"/>
    <n v="19986.689999999999"/>
    <n v="0.05"/>
    <n v="75949.42"/>
    <n v="19357.330000000002"/>
    <s v="UPI"/>
    <s v="Amazon (FBA)"/>
    <s v="Delivered"/>
    <s v="Delhi"/>
  </r>
  <r>
    <s v="IN-AMD-101192"/>
    <x v="0"/>
    <x v="613"/>
    <s v="Home &amp; Kitchen"/>
    <s v="Water Purifier"/>
    <n v="3"/>
    <n v="3992.51"/>
    <n v="0.1"/>
    <n v="10779.78"/>
    <n v="1552.57"/>
    <s v="UPI"/>
    <s v="Merchant (FBM)"/>
    <s v="Delivered"/>
    <s v="Tamil Nadu"/>
  </r>
  <r>
    <s v="IN-AMD-101193"/>
    <x v="0"/>
    <x v="667"/>
    <s v="Beauty &amp; Personal Care"/>
    <s v="Ayurvedic Hair Oil"/>
    <n v="3"/>
    <n v="1065.26"/>
    <n v="0.05"/>
    <n v="3035.99"/>
    <n v="556.36"/>
    <s v="Cash on Delivery (COD)"/>
    <s v="Amazon (FBA)"/>
    <s v="Delivered"/>
    <s v="Tamil Nadu"/>
  </r>
  <r>
    <s v="IN-AMD-101194"/>
    <x v="0"/>
    <x v="27"/>
    <s v="Pantry &amp; Groceries"/>
    <s v="Assorted Dry Fruits 500g"/>
    <n v="1"/>
    <n v="1027.79"/>
    <n v="0.2"/>
    <n v="822.23"/>
    <n v="235.14"/>
    <s v="Credit/Debit Card"/>
    <s v="Amazon (FBA)"/>
    <s v="Delivered"/>
    <s v="Telangana"/>
  </r>
  <r>
    <s v="IN-AMD-101195"/>
    <x v="0"/>
    <x v="332"/>
    <s v="Apparel &amp; Fashion"/>
    <s v="Cotton Kurta Set"/>
    <n v="3"/>
    <n v="2645.25"/>
    <n v="0.05"/>
    <n v="7538.96"/>
    <n v="2219.13"/>
    <s v="UPI"/>
    <s v="Amazon (FBA)"/>
    <s v="Shipped"/>
    <s v="Maharashtra"/>
  </r>
  <r>
    <s v="IN-AMD-101196"/>
    <x v="0"/>
    <x v="668"/>
    <s v="Apparel &amp; Fashion"/>
    <s v="Men Denim Jeans"/>
    <n v="1"/>
    <n v="458.76"/>
    <n v="0.25"/>
    <n v="344.07"/>
    <n v="94.79"/>
    <s v="UPI"/>
    <s v="Amazon (FBA)"/>
    <s v="Delivered"/>
    <s v="Rajasthan"/>
  </r>
  <r>
    <s v="IN-AMD-101197"/>
    <x v="0"/>
    <x v="576"/>
    <s v="Pantry &amp; Groceries"/>
    <s v="Ghee 1L"/>
    <n v="3"/>
    <n v="921.16"/>
    <n v="0"/>
    <n v="2763.48"/>
    <n v="548.34"/>
    <s v="UPI"/>
    <s v="Amazon (FBA)"/>
    <s v="Delivered"/>
    <s v="Karnataka"/>
  </r>
  <r>
    <s v="IN-AMD-101198"/>
    <x v="0"/>
    <x v="189"/>
    <s v="Electronics &amp; Mobiles"/>
    <s v="Wireless Earbuds"/>
    <n v="4"/>
    <n v="31850.95"/>
    <n v="0"/>
    <n v="127403.8"/>
    <n v="28364.02"/>
    <s v="Net Banking"/>
    <s v="Amazon (FBA)"/>
    <s v="Delivered"/>
    <s v="Rajasthan"/>
  </r>
  <r>
    <s v="IN-AMD-101199"/>
    <x v="0"/>
    <x v="669"/>
    <s v="Home &amp; Kitchen"/>
    <s v="Stainless Steel Dinner Set"/>
    <n v="3"/>
    <n v="6944.52"/>
    <n v="0.1"/>
    <n v="18750.2"/>
    <n v="3035.53"/>
    <s v="Cash on Delivery (COD)"/>
    <s v="Amazon (FBA)"/>
    <s v="Delivered"/>
    <s v="Telangana"/>
  </r>
  <r>
    <s v="IN-AMD-101200"/>
    <x v="0"/>
    <x v="325"/>
    <s v="Apparel &amp; Fashion"/>
    <s v="Saree with Unstitched Blouse"/>
    <n v="1"/>
    <n v="1019.13"/>
    <n v="0.15"/>
    <n v="866.26"/>
    <n v="296.44"/>
    <s v="Net Banking"/>
    <s v="Merchant (FBM)"/>
    <s v="Delivered"/>
    <s v="Telangana"/>
  </r>
  <r>
    <s v="IN-AMD-101201"/>
    <x v="0"/>
    <x v="670"/>
    <s v="Electronics &amp; Mobiles"/>
    <s v="Power Bank 20000mAh"/>
    <n v="1"/>
    <n v="19199.310000000001"/>
    <n v="0.05"/>
    <n v="18239.34"/>
    <n v="5838.91"/>
    <s v="UPI"/>
    <s v="Amazon (FBA)"/>
    <s v="Delivered"/>
    <s v="Kerala"/>
  </r>
  <r>
    <s v="IN-AMD-101202"/>
    <x v="0"/>
    <x v="671"/>
    <s v="Apparel &amp; Fashion"/>
    <s v="Cotton Kurta Set"/>
    <n v="3"/>
    <n v="1853.6"/>
    <n v="0"/>
    <n v="5560.8"/>
    <n v="1871.73"/>
    <s v="Credit/Debit Card"/>
    <s v="Amazon (FBA)"/>
    <s v="Delivered"/>
    <s v="Gujarat"/>
  </r>
  <r>
    <s v="IN-AMD-101203"/>
    <x v="0"/>
    <x v="672"/>
    <s v="Electronics &amp; Mobiles"/>
    <s v="5G Smartphone"/>
    <n v="3"/>
    <n v="2527.6799999999998"/>
    <n v="0.15"/>
    <n v="6445.58"/>
    <n v="1617.76"/>
    <s v="UPI"/>
    <s v="Seller Flex"/>
    <s v="Delivered"/>
    <s v="Karnataka"/>
  </r>
  <r>
    <s v="IN-AMD-101204"/>
    <x v="0"/>
    <x v="626"/>
    <s v="Home &amp; Kitchen"/>
    <s v="Water Purifier"/>
    <n v="1"/>
    <n v="6086.5"/>
    <n v="0"/>
    <n v="6086.5"/>
    <n v="1382.33"/>
    <s v="Cash on Delivery (COD)"/>
    <s v="Amazon (FBA)"/>
    <s v="Delivered"/>
    <s v="Telangana"/>
  </r>
  <r>
    <s v="IN-AMD-101205"/>
    <x v="0"/>
    <x v="328"/>
    <s v="Pantry &amp; Groceries"/>
    <s v="Assorted Dry Fruits 500g"/>
    <n v="2"/>
    <n v="1134.1099999999999"/>
    <n v="0.15"/>
    <n v="1927.99"/>
    <n v="616.64"/>
    <s v="Net Banking"/>
    <s v="Amazon (FBA)"/>
    <s v="Delivered"/>
    <s v="Tamil Nadu"/>
  </r>
  <r>
    <s v="IN-AMD-101206"/>
    <x v="0"/>
    <x v="673"/>
    <s v="Electronics &amp; Mobiles"/>
    <s v="5G Smartphone"/>
    <n v="2"/>
    <n v="1536.41"/>
    <n v="0"/>
    <n v="3072.82"/>
    <n v="657.3"/>
    <s v="Cash on Delivery (COD)"/>
    <s v="Merchant (FBM)"/>
    <s v="Delivered"/>
    <s v="Tamil Nadu"/>
  </r>
  <r>
    <s v="IN-AMD-101207"/>
    <x v="0"/>
    <x v="429"/>
    <s v="Beauty &amp; Personal Care"/>
    <s v="Sunscreen Gel SPF 50"/>
    <n v="3"/>
    <n v="637.69000000000005"/>
    <n v="0.1"/>
    <n v="1721.76"/>
    <n v="312.81"/>
    <s v="Net Banking"/>
    <s v="Amazon (FBA)"/>
    <s v="Delivered"/>
    <s v="Maharashtra"/>
  </r>
  <r>
    <s v="IN-AMD-101208"/>
    <x v="0"/>
    <x v="563"/>
    <s v="Electronics &amp; Mobiles"/>
    <s v="Power Bank 20000mAh"/>
    <n v="4"/>
    <n v="34195.300000000003"/>
    <n v="0.2"/>
    <n v="109424.96000000001"/>
    <n v="25776.41"/>
    <s v="UPI"/>
    <s v="Amazon (FBA)"/>
    <s v="Delivered"/>
    <s v="Tamil Nadu"/>
  </r>
  <r>
    <s v="IN-AMD-101209"/>
    <x v="0"/>
    <x v="60"/>
    <s v="Apparel &amp; Fashion"/>
    <s v="Men Denim Jeans"/>
    <n v="3"/>
    <n v="1259.6099999999999"/>
    <n v="0"/>
    <n v="3778.83"/>
    <n v="600.88"/>
    <s v="Credit/Debit Card"/>
    <s v="Amazon (FBA)"/>
    <s v="Delivered"/>
    <s v="Maharashtra"/>
  </r>
  <r>
    <s v="IN-AMD-101210"/>
    <x v="0"/>
    <x v="200"/>
    <s v="Electronics &amp; Mobiles"/>
    <s v="Power Bank 20000mAh"/>
    <n v="4"/>
    <n v="32778.050000000003"/>
    <n v="0.15"/>
    <n v="111445.37"/>
    <n v="33087.78"/>
    <s v="UPI"/>
    <s v="Amazon (FBA)"/>
    <s v="Delivered"/>
    <s v="Karnataka"/>
  </r>
  <r>
    <s v="IN-AMD-101211"/>
    <x v="0"/>
    <x v="26"/>
    <s v="Pantry &amp; Groceries"/>
    <s v="Assorted Dry Fruits 500g"/>
    <n v="3"/>
    <n v="992.01"/>
    <n v="0"/>
    <n v="2976.03"/>
    <n v="659.29"/>
    <s v="Cash on Delivery (COD)"/>
    <s v="Amazon (FBA)"/>
    <s v="Delivered"/>
    <s v="Maharashtra"/>
  </r>
  <r>
    <s v="IN-AMD-101212"/>
    <x v="0"/>
    <x v="158"/>
    <s v="Beauty &amp; Personal Care"/>
    <s v="Ubtan Face Wash"/>
    <n v="1"/>
    <n v="1189.6300000000001"/>
    <n v="0.1"/>
    <n v="1070.67"/>
    <n v="0"/>
    <s v="Credit/Debit Card"/>
    <s v="Merchant (FBM)"/>
    <s v="Cancelled"/>
    <s v="Delhi"/>
  </r>
  <r>
    <s v="IN-AMD-101213"/>
    <x v="0"/>
    <x v="325"/>
    <s v="Home &amp; Kitchen"/>
    <s v="Water Purifier"/>
    <n v="3"/>
    <n v="7732.6"/>
    <n v="0"/>
    <n v="23197.8"/>
    <n v="5899.93"/>
    <s v="Cash on Delivery (COD)"/>
    <s v="Seller Flex"/>
    <s v="Delivered"/>
    <s v="Kerala"/>
  </r>
  <r>
    <s v="IN-AMD-101214"/>
    <x v="0"/>
    <x v="120"/>
    <s v="Beauty &amp; Personal Care"/>
    <s v="Electric Trimmer"/>
    <n v="4"/>
    <n v="1130.96"/>
    <n v="0"/>
    <n v="4523.84"/>
    <n v="0"/>
    <s v="Credit/Debit Card"/>
    <s v="Amazon (FBA)"/>
    <s v="Returned"/>
    <s v="West Bengal"/>
  </r>
  <r>
    <s v="IN-AMD-101215"/>
    <x v="0"/>
    <x v="28"/>
    <s v="Home &amp; Kitchen"/>
    <s v="Induction Cooktop"/>
    <n v="4"/>
    <n v="4793.84"/>
    <n v="0.1"/>
    <n v="17257.82"/>
    <n v="5766.5"/>
    <s v="Net Banking"/>
    <s v="Amazon (FBA)"/>
    <s v="Delivered"/>
    <s v="Maharashtra"/>
  </r>
  <r>
    <s v="IN-AMD-101216"/>
    <x v="0"/>
    <x v="674"/>
    <s v="Pantry &amp; Groceries"/>
    <s v="Basmati Rice 5kg"/>
    <n v="3"/>
    <n v="455.99"/>
    <n v="0.1"/>
    <n v="1231.17"/>
    <n v="163.55000000000001"/>
    <s v="Credit/Debit Card"/>
    <s v="Seller Flex"/>
    <s v="Delivered"/>
    <s v="Telangana"/>
  </r>
  <r>
    <s v="IN-AMD-101217"/>
    <x v="0"/>
    <x v="55"/>
    <s v="Home &amp; Kitchen"/>
    <s v="Induction Cooktop"/>
    <n v="3"/>
    <n v="6481.41"/>
    <n v="0.05"/>
    <n v="18472.02"/>
    <n v="4823.92"/>
    <s v="UPI"/>
    <s v="Amazon (FBA)"/>
    <s v="Delivered"/>
    <s v="Telangana"/>
  </r>
  <r>
    <s v="IN-AMD-101218"/>
    <x v="0"/>
    <x v="140"/>
    <s v="Pantry &amp; Groceries"/>
    <s v="Ghee 1L"/>
    <n v="2"/>
    <n v="232.76"/>
    <n v="0"/>
    <n v="465.52"/>
    <n v="83.96"/>
    <s v="Net Banking"/>
    <s v="Amazon (FBA)"/>
    <s v="Delivered"/>
    <s v="West Bengal"/>
  </r>
  <r>
    <s v="IN-AMD-101219"/>
    <x v="0"/>
    <x v="555"/>
    <s v="Apparel &amp; Fashion"/>
    <s v="Cotton Kurta Set"/>
    <n v="3"/>
    <n v="2071.1999999999998"/>
    <n v="0.05"/>
    <n v="5902.92"/>
    <n v="0"/>
    <s v="Credit/Debit Card"/>
    <s v="Amazon (FBA)"/>
    <s v="Cancelled"/>
    <s v="Uttar Pradesh"/>
  </r>
  <r>
    <s v="IN-AMD-101220"/>
    <x v="0"/>
    <x v="373"/>
    <s v="Electronics &amp; Mobiles"/>
    <s v="Wireless Earbuds"/>
    <n v="3"/>
    <n v="23512.52"/>
    <n v="0"/>
    <n v="70537.56"/>
    <n v="9351.92"/>
    <s v="Cash on Delivery (COD)"/>
    <s v="Amazon (FBA)"/>
    <s v="Delivered"/>
    <s v="Maharashtra"/>
  </r>
  <r>
    <s v="IN-AMD-101221"/>
    <x v="0"/>
    <x v="195"/>
    <s v="Apparel &amp; Fashion"/>
    <s v="Men Denim Jeans"/>
    <n v="1"/>
    <n v="1972.59"/>
    <n v="0.05"/>
    <n v="1873.96"/>
    <n v="582.65"/>
    <s v="Credit/Debit Card"/>
    <s v="Amazon (FBA)"/>
    <s v="Delivered"/>
    <s v="Uttar Pradesh"/>
  </r>
  <r>
    <s v="IN-AMD-101222"/>
    <x v="0"/>
    <x v="503"/>
    <s v="Electronics &amp; Mobiles"/>
    <s v="Smartwatch"/>
    <n v="4"/>
    <n v="12057.88"/>
    <n v="0.1"/>
    <n v="43408.37"/>
    <n v="9190.6299999999992"/>
    <s v="UPI"/>
    <s v="Amazon (FBA)"/>
    <s v="Shipped"/>
    <s v="Karnataka"/>
  </r>
  <r>
    <s v="IN-AMD-101223"/>
    <x v="0"/>
    <x v="139"/>
    <s v="Home &amp; Kitchen"/>
    <s v="Mixer Grinder 750W"/>
    <n v="2"/>
    <n v="6989.83"/>
    <n v="0.2"/>
    <n v="11183.73"/>
    <n v="3139.79"/>
    <s v="Amazon Pay Later"/>
    <s v="Seller Flex"/>
    <s v="Delivered"/>
    <s v="Uttar Pradesh"/>
  </r>
  <r>
    <s v="IN-AMD-101224"/>
    <x v="0"/>
    <x v="191"/>
    <s v="Apparel &amp; Fashion"/>
    <s v="Sports Shoes"/>
    <n v="1"/>
    <n v="1958.72"/>
    <n v="0.1"/>
    <n v="1762.85"/>
    <n v="589.5"/>
    <s v="Cash on Delivery (COD)"/>
    <s v="Seller Flex"/>
    <s v="Delivered"/>
    <s v="Uttar Pradesh"/>
  </r>
  <r>
    <s v="IN-AMD-101225"/>
    <x v="0"/>
    <x v="422"/>
    <s v="Home &amp; Kitchen"/>
    <s v="Stainless Steel Dinner Set"/>
    <n v="3"/>
    <n v="4569.95"/>
    <n v="0"/>
    <n v="13709.85"/>
    <n v="4340.38"/>
    <s v="UPI"/>
    <s v="Amazon (FBA)"/>
    <s v="Delivered"/>
    <s v="Maharashtra"/>
  </r>
  <r>
    <s v="IN-AMD-101226"/>
    <x v="0"/>
    <x v="557"/>
    <s v="Electronics &amp; Mobiles"/>
    <s v="Wireless Earbuds"/>
    <n v="4"/>
    <n v="1309.8800000000001"/>
    <n v="0.2"/>
    <n v="4191.62"/>
    <n v="736.48"/>
    <s v="Amazon Pay Later"/>
    <s v="Amazon (FBA)"/>
    <s v="Delivered"/>
    <s v="Delhi"/>
  </r>
  <r>
    <s v="IN-AMD-101227"/>
    <x v="0"/>
    <x v="675"/>
    <s v="Electronics &amp; Mobiles"/>
    <s v="Power Bank 20000mAh"/>
    <n v="3"/>
    <n v="15337.27"/>
    <n v="0"/>
    <n v="46011.81"/>
    <n v="12244.86"/>
    <s v="Amazon Pay Later"/>
    <s v="Seller Flex"/>
    <s v="Delivered"/>
    <s v="Karnataka"/>
  </r>
  <r>
    <s v="IN-AMD-101228"/>
    <x v="0"/>
    <x v="676"/>
    <s v="Apparel &amp; Fashion"/>
    <s v="Men Denim Jeans"/>
    <n v="3"/>
    <n v="1820.31"/>
    <n v="0.1"/>
    <n v="4914.84"/>
    <n v="926.72"/>
    <s v="UPI"/>
    <s v="Merchant (FBM)"/>
    <s v="Delivered"/>
    <s v="West Bengal"/>
  </r>
  <r>
    <s v="IN-AMD-101229"/>
    <x v="0"/>
    <x v="589"/>
    <s v="Pantry &amp; Groceries"/>
    <s v="Assorted Dry Fruits 500g"/>
    <n v="3"/>
    <n v="299.49"/>
    <n v="0"/>
    <n v="898.47"/>
    <n v="117.95"/>
    <s v="Amazon Pay Later"/>
    <s v="Amazon (FBA)"/>
    <s v="Delivered"/>
    <s v="Kerala"/>
  </r>
  <r>
    <s v="IN-AMD-101230"/>
    <x v="0"/>
    <x v="187"/>
    <s v="Apparel &amp; Fashion"/>
    <s v="Cotton Kurta Set"/>
    <n v="3"/>
    <n v="643.14"/>
    <n v="0.15"/>
    <n v="1640.01"/>
    <n v="539.29"/>
    <s v="Credit/Debit Card"/>
    <s v="Merchant (FBM)"/>
    <s v="Delivered"/>
    <s v="Tamil Nadu"/>
  </r>
  <r>
    <s v="IN-AMD-101231"/>
    <x v="0"/>
    <x v="677"/>
    <s v="Apparel &amp; Fashion"/>
    <s v="Sports Shoes"/>
    <n v="4"/>
    <n v="1525.56"/>
    <n v="0.05"/>
    <n v="5797.13"/>
    <n v="1635.44"/>
    <s v="UPI"/>
    <s v="Seller Flex"/>
    <s v="Delivered"/>
    <s v="Tamil Nadu"/>
  </r>
  <r>
    <s v="IN-AMD-101232"/>
    <x v="0"/>
    <x v="516"/>
    <s v="Home &amp; Kitchen"/>
    <s v="Induction Cooktop"/>
    <n v="1"/>
    <n v="2483.2600000000002"/>
    <n v="0.05"/>
    <n v="2359.1"/>
    <n v="736.19"/>
    <s v="Amazon Pay Later"/>
    <s v="Merchant (FBM)"/>
    <s v="Delivered"/>
    <s v="Maharashtra"/>
  </r>
  <r>
    <s v="IN-AMD-101233"/>
    <x v="0"/>
    <x v="319"/>
    <s v="Home &amp; Kitchen"/>
    <s v="Cotton Bedsheet Double"/>
    <n v="3"/>
    <n v="1407.51"/>
    <n v="0.15"/>
    <n v="3589.15"/>
    <n v="656.05"/>
    <s v="UPI"/>
    <s v="Amazon (FBA)"/>
    <s v="Delivered"/>
    <s v="Delhi"/>
  </r>
  <r>
    <s v="IN-AMD-101234"/>
    <x v="0"/>
    <x v="494"/>
    <s v="Electronics &amp; Mobiles"/>
    <s v="Power Bank 20000mAh"/>
    <n v="3"/>
    <n v="31049.93"/>
    <n v="0.2"/>
    <n v="74519.83"/>
    <n v="13724.29"/>
    <s v="Credit/Debit Card"/>
    <s v="Merchant (FBM)"/>
    <s v="Delivered"/>
    <s v="Maharashtra"/>
  </r>
  <r>
    <s v="IN-AMD-101235"/>
    <x v="0"/>
    <x v="678"/>
    <s v="Apparel &amp; Fashion"/>
    <s v="Men Denim Jeans"/>
    <n v="2"/>
    <n v="1192.3599999999999"/>
    <n v="0"/>
    <n v="2384.7199999999998"/>
    <n v="398.3"/>
    <s v="Cash on Delivery (COD)"/>
    <s v="Amazon (FBA)"/>
    <s v="Delivered"/>
    <s v="Telangana"/>
  </r>
  <r>
    <s v="IN-AMD-101236"/>
    <x v="0"/>
    <x v="223"/>
    <s v="Electronics &amp; Mobiles"/>
    <s v="Power Bank 20000mAh"/>
    <n v="2"/>
    <n v="13200.11"/>
    <n v="0"/>
    <n v="26400.22"/>
    <n v="4897.75"/>
    <s v="Cash on Delivery (COD)"/>
    <s v="Amazon (FBA)"/>
    <s v="Delivered"/>
    <s v="Rajasthan"/>
  </r>
  <r>
    <s v="IN-AMD-101237"/>
    <x v="0"/>
    <x v="522"/>
    <s v="Pantry &amp; Groceries"/>
    <s v="Organic Turmeric Powder"/>
    <n v="4"/>
    <n v="282.58999999999997"/>
    <n v="0"/>
    <n v="1130.3599999999999"/>
    <n v="163.19999999999999"/>
    <s v="UPI"/>
    <s v="Amazon (FBA)"/>
    <s v="Delivered"/>
    <s v="West Bengal"/>
  </r>
  <r>
    <s v="IN-AMD-101238"/>
    <x v="0"/>
    <x v="600"/>
    <s v="Electronics &amp; Mobiles"/>
    <s v="Power Bank 20000mAh"/>
    <n v="3"/>
    <n v="4652.74"/>
    <n v="0.2"/>
    <n v="11166.58"/>
    <n v="3221.26"/>
    <s v="UPI"/>
    <s v="Amazon (FBA)"/>
    <s v="Delivered"/>
    <s v="Delhi"/>
  </r>
  <r>
    <s v="IN-AMD-101239"/>
    <x v="0"/>
    <x v="642"/>
    <s v="Apparel &amp; Fashion"/>
    <s v="Printed T-Shirt"/>
    <n v="3"/>
    <n v="2980.67"/>
    <n v="0.2"/>
    <n v="7153.61"/>
    <n v="2455.94"/>
    <s v="UPI"/>
    <s v="Amazon (FBA)"/>
    <s v="Delivered"/>
    <s v="Uttar Pradesh"/>
  </r>
  <r>
    <s v="IN-AMD-101240"/>
    <x v="0"/>
    <x v="679"/>
    <s v="Electronics &amp; Mobiles"/>
    <s v="Smartwatch"/>
    <n v="3"/>
    <n v="6579.27"/>
    <n v="0"/>
    <n v="19737.810000000001"/>
    <n v="6491.12"/>
    <s v="UPI"/>
    <s v="Amazon (FBA)"/>
    <s v="Delivered"/>
    <s v="Rajasthan"/>
  </r>
  <r>
    <s v="IN-AMD-101241"/>
    <x v="0"/>
    <x v="642"/>
    <s v="Electronics &amp; Mobiles"/>
    <s v="Wireless Earbuds"/>
    <n v="4"/>
    <n v="2216.9499999999998"/>
    <n v="0.05"/>
    <n v="8424.41"/>
    <n v="1295.3399999999999"/>
    <s v="Net Banking"/>
    <s v="Amazon (FBA)"/>
    <s v="Delivered"/>
    <s v="Maharashtra"/>
  </r>
  <r>
    <s v="IN-AMD-101242"/>
    <x v="0"/>
    <x v="326"/>
    <s v="Beauty &amp; Personal Care"/>
    <s v="Ayurvedic Hair Oil"/>
    <n v="4"/>
    <n v="469.55"/>
    <n v="0.05"/>
    <n v="1784.29"/>
    <n v="300.70999999999998"/>
    <s v="Net Banking"/>
    <s v="Amazon (FBA)"/>
    <s v="Delivered"/>
    <s v="Karnataka"/>
  </r>
  <r>
    <s v="IN-AMD-101243"/>
    <x v="0"/>
    <x v="617"/>
    <s v="Electronics &amp; Mobiles"/>
    <s v="5G Smartphone"/>
    <n v="3"/>
    <n v="5955.15"/>
    <n v="0.05"/>
    <n v="16972.18"/>
    <n v="3443.72"/>
    <s v="Credit/Debit Card"/>
    <s v="Seller Flex"/>
    <s v="Delivered"/>
    <s v="Maharashtra"/>
  </r>
  <r>
    <s v="IN-AMD-101244"/>
    <x v="0"/>
    <x v="672"/>
    <s v="Electronics &amp; Mobiles"/>
    <s v="Laptop Backpack"/>
    <n v="3"/>
    <n v="22466.31"/>
    <n v="0.05"/>
    <n v="64028.98"/>
    <n v="10622.86"/>
    <s v="Net Banking"/>
    <s v="Amazon (FBA)"/>
    <s v="Delivered"/>
    <s v="Uttar Pradesh"/>
  </r>
  <r>
    <s v="IN-AMD-101245"/>
    <x v="0"/>
    <x v="76"/>
    <s v="Apparel &amp; Fashion"/>
    <s v="Cotton Kurta Set"/>
    <n v="4"/>
    <n v="2923.17"/>
    <n v="0.05"/>
    <n v="11108.05"/>
    <n v="3087"/>
    <s v="UPI"/>
    <s v="Amazon (FBA)"/>
    <s v="Delivered"/>
    <s v="Gujarat"/>
  </r>
  <r>
    <s v="IN-AMD-101246"/>
    <x v="0"/>
    <x v="275"/>
    <s v="Electronics &amp; Mobiles"/>
    <s v="Laptop Backpack"/>
    <n v="3"/>
    <n v="5885.28"/>
    <n v="0"/>
    <n v="17655.84"/>
    <n v="5152.8500000000004"/>
    <s v="Cash on Delivery (COD)"/>
    <s v="Amazon (FBA)"/>
    <s v="Delivered"/>
    <s v="Delhi"/>
  </r>
  <r>
    <s v="IN-AMD-101247"/>
    <x v="0"/>
    <x v="499"/>
    <s v="Electronics &amp; Mobiles"/>
    <s v="Laptop Backpack"/>
    <n v="1"/>
    <n v="1641.76"/>
    <n v="0"/>
    <n v="1641.76"/>
    <n v="482.62"/>
    <s v="Credit/Debit Card"/>
    <s v="Amazon (FBA)"/>
    <s v="Shipped"/>
    <s v="Delhi"/>
  </r>
  <r>
    <s v="IN-AMD-101248"/>
    <x v="0"/>
    <x v="36"/>
    <s v="Beauty &amp; Personal Care"/>
    <s v="Matte Lipstick"/>
    <n v="1"/>
    <n v="1412.35"/>
    <n v="0.15"/>
    <n v="1200.5"/>
    <n v="0"/>
    <s v="Cash on Delivery (COD)"/>
    <s v="Seller Flex"/>
    <s v="Cancelled"/>
    <s v="Karnataka"/>
  </r>
  <r>
    <s v="IN-AMD-101249"/>
    <x v="0"/>
    <x v="680"/>
    <s v="Beauty &amp; Personal Care"/>
    <s v="Ubtan Face Wash"/>
    <n v="4"/>
    <n v="1397.68"/>
    <n v="0.15"/>
    <n v="4752.1099999999997"/>
    <n v="847.58"/>
    <s v="UPI"/>
    <s v="Amazon (FBA)"/>
    <s v="Delivered"/>
    <s v="Tamil Nadu"/>
  </r>
  <r>
    <s v="IN-AMD-101250"/>
    <x v="0"/>
    <x v="171"/>
    <s v="Pantry &amp; Groceries"/>
    <s v="Filter Coffee Powder"/>
    <n v="1"/>
    <n v="547.41"/>
    <n v="0.15"/>
    <n v="465.3"/>
    <n v="68.77"/>
    <s v="UPI"/>
    <s v="Amazon (FBA)"/>
    <s v="Delivered"/>
    <s v="Maharashtra"/>
  </r>
  <r>
    <s v="IN-AMD-101251"/>
    <x v="0"/>
    <x v="681"/>
    <s v="Beauty &amp; Personal Care"/>
    <s v="Electric Trimmer"/>
    <n v="2"/>
    <n v="737.77"/>
    <n v="0.1"/>
    <n v="1327.99"/>
    <n v="308.42"/>
    <s v="UPI"/>
    <s v="Amazon (FBA)"/>
    <s v="Delivered"/>
    <s v="Karnataka"/>
  </r>
  <r>
    <s v="IN-AMD-101252"/>
    <x v="0"/>
    <x v="159"/>
    <s v="Home &amp; Kitchen"/>
    <s v="Water Purifier"/>
    <n v="3"/>
    <n v="3926.69"/>
    <n v="0.25"/>
    <n v="8835.0499999999993"/>
    <n v="2866.75"/>
    <s v="UPI"/>
    <s v="Amazon (FBA)"/>
    <s v="Delivered"/>
    <s v="Maharashtra"/>
  </r>
  <r>
    <s v="IN-AMD-101253"/>
    <x v="0"/>
    <x v="347"/>
    <s v="Electronics &amp; Mobiles"/>
    <s v="Wireless Earbuds"/>
    <n v="2"/>
    <n v="29478.71"/>
    <n v="0"/>
    <n v="58957.42"/>
    <n v="10796.58"/>
    <s v="UPI"/>
    <s v="Amazon (FBA)"/>
    <s v="Delivered"/>
    <s v="Maharashtra"/>
  </r>
  <r>
    <s v="IN-AMD-101254"/>
    <x v="0"/>
    <x v="224"/>
    <s v="Beauty &amp; Personal Care"/>
    <s v="Matte Lipstick"/>
    <n v="2"/>
    <n v="264.43"/>
    <n v="0.05"/>
    <n v="502.42"/>
    <n v="98"/>
    <s v="Credit/Debit Card"/>
    <s v="Amazon (FBA)"/>
    <s v="Delivered"/>
    <s v="Gujarat"/>
  </r>
  <r>
    <s v="IN-AMD-101255"/>
    <x v="0"/>
    <x v="604"/>
    <s v="Beauty &amp; Personal Care"/>
    <s v="Sunscreen Gel SPF 50"/>
    <n v="2"/>
    <n v="813.99"/>
    <n v="0.05"/>
    <n v="1546.58"/>
    <n v="440.84"/>
    <s v="Cash on Delivery (COD)"/>
    <s v="Seller Flex"/>
    <s v="Delivered"/>
    <s v="Karnataka"/>
  </r>
  <r>
    <s v="IN-AMD-101256"/>
    <x v="0"/>
    <x v="682"/>
    <s v="Beauty &amp; Personal Care"/>
    <s v="Electric Trimmer"/>
    <n v="1"/>
    <n v="1468.41"/>
    <n v="0.05"/>
    <n v="1394.99"/>
    <n v="277.3"/>
    <s v="UPI"/>
    <s v="Amazon (FBA)"/>
    <s v="Delivered"/>
    <s v="Tamil Nadu"/>
  </r>
  <r>
    <s v="IN-AMD-101257"/>
    <x v="0"/>
    <x v="628"/>
    <s v="Apparel &amp; Fashion"/>
    <s v="Men Denim Jeans"/>
    <n v="3"/>
    <n v="2581.2600000000002"/>
    <n v="0.15"/>
    <n v="6582.21"/>
    <n v="2110.1799999999998"/>
    <s v="UPI"/>
    <s v="Amazon (FBA)"/>
    <s v="Delivered"/>
    <s v="Telangana"/>
  </r>
  <r>
    <s v="IN-AMD-101258"/>
    <x v="0"/>
    <x v="683"/>
    <s v="Electronics &amp; Mobiles"/>
    <s v="5G Smartphone"/>
    <n v="3"/>
    <n v="8139.6"/>
    <n v="0.05"/>
    <n v="23197.86"/>
    <n v="0"/>
    <s v="Net Banking"/>
    <s v="Merchant (FBM)"/>
    <s v="Returned"/>
    <s v="Karnataka"/>
  </r>
  <r>
    <s v="IN-AMD-101259"/>
    <x v="0"/>
    <x v="234"/>
    <s v="Beauty &amp; Personal Care"/>
    <s v="Electric Trimmer"/>
    <n v="4"/>
    <n v="454.35"/>
    <n v="0.1"/>
    <n v="1635.66"/>
    <n v="0"/>
    <s v="UPI"/>
    <s v="Amazon (FBA)"/>
    <s v="Returned"/>
    <s v="Delhi"/>
  </r>
  <r>
    <s v="IN-AMD-101260"/>
    <x v="0"/>
    <x v="684"/>
    <s v="Home &amp; Kitchen"/>
    <s v="Mixer Grinder 750W"/>
    <n v="2"/>
    <n v="837.65"/>
    <n v="0.1"/>
    <n v="1507.77"/>
    <n v="448"/>
    <s v="UPI"/>
    <s v="Amazon (FBA)"/>
    <s v="Delivered"/>
    <s v="Karnataka"/>
  </r>
  <r>
    <s v="IN-AMD-101261"/>
    <x v="0"/>
    <x v="407"/>
    <s v="Pantry &amp; Groceries"/>
    <s v="Basmati Rice 5kg"/>
    <n v="1"/>
    <n v="1022.36"/>
    <n v="0.15"/>
    <n v="869.01"/>
    <n v="116.09"/>
    <s v="UPI"/>
    <s v="Amazon (FBA)"/>
    <s v="Delivered"/>
    <s v="Kerala"/>
  </r>
  <r>
    <s v="IN-AMD-101262"/>
    <x v="0"/>
    <x v="685"/>
    <s v="Electronics &amp; Mobiles"/>
    <s v="Power Bank 20000mAh"/>
    <n v="2"/>
    <n v="2852.77"/>
    <n v="0.1"/>
    <n v="5134.99"/>
    <n v="1242.92"/>
    <s v="Credit/Debit Card"/>
    <s v="Amazon (FBA)"/>
    <s v="Delivered"/>
    <s v="Maharashtra"/>
  </r>
  <r>
    <s v="IN-AMD-101263"/>
    <x v="0"/>
    <x v="421"/>
    <s v="Electronics &amp; Mobiles"/>
    <s v="5G Smartphone"/>
    <n v="2"/>
    <n v="27618.639999999999"/>
    <n v="0.05"/>
    <n v="52475.42"/>
    <n v="12044.9"/>
    <s v="UPI"/>
    <s v="Amazon (FBA)"/>
    <s v="Delivered"/>
    <s v="Uttar Pradesh"/>
  </r>
  <r>
    <s v="IN-AMD-101264"/>
    <x v="0"/>
    <x v="205"/>
    <s v="Electronics &amp; Mobiles"/>
    <s v="Laptop Backpack"/>
    <n v="3"/>
    <n v="30194.81"/>
    <n v="0.1"/>
    <n v="81525.990000000005"/>
    <n v="18445.38"/>
    <s v="Cash on Delivery (COD)"/>
    <s v="Amazon (FBA)"/>
    <s v="Delivered"/>
    <s v="Gujarat"/>
  </r>
  <r>
    <s v="IN-AMD-101265"/>
    <x v="0"/>
    <x v="135"/>
    <s v="Beauty &amp; Personal Care"/>
    <s v="Sunscreen Gel SPF 50"/>
    <n v="4"/>
    <n v="702.67"/>
    <n v="0.1"/>
    <n v="2529.61"/>
    <n v="684.66"/>
    <s v="UPI"/>
    <s v="Amazon (FBA)"/>
    <s v="Delivered"/>
    <s v="West Bengal"/>
  </r>
  <r>
    <s v="IN-AMD-101266"/>
    <x v="0"/>
    <x v="609"/>
    <s v="Electronics &amp; Mobiles"/>
    <s v="5G Smartphone"/>
    <n v="1"/>
    <n v="15465.92"/>
    <n v="0.1"/>
    <n v="13919.33"/>
    <n v="4077.65"/>
    <s v="UPI"/>
    <s v="Amazon (FBA)"/>
    <s v="Delivered"/>
    <s v="Karnataka"/>
  </r>
  <r>
    <s v="IN-AMD-101267"/>
    <x v="0"/>
    <x v="20"/>
    <s v="Electronics &amp; Mobiles"/>
    <s v="Smartwatch"/>
    <n v="3"/>
    <n v="29709.82"/>
    <n v="0.05"/>
    <n v="84672.99"/>
    <n v="20703.89"/>
    <s v="UPI"/>
    <s v="Amazon (FBA)"/>
    <s v="Delivered"/>
    <s v="Tamil Nadu"/>
  </r>
  <r>
    <s v="IN-AMD-101268"/>
    <x v="0"/>
    <x v="30"/>
    <s v="Pantry &amp; Groceries"/>
    <s v="Filter Coffee Powder"/>
    <n v="2"/>
    <n v="493.59"/>
    <n v="0"/>
    <n v="987.18"/>
    <n v="289.64999999999998"/>
    <s v="Net Banking"/>
    <s v="Seller Flex"/>
    <s v="Delivered"/>
    <s v="Maharashtra"/>
  </r>
  <r>
    <s v="IN-AMD-101269"/>
    <x v="0"/>
    <x v="213"/>
    <s v="Electronics &amp; Mobiles"/>
    <s v="5G Smartphone"/>
    <n v="3"/>
    <n v="20622.12"/>
    <n v="0.05"/>
    <n v="58773.04"/>
    <n v="10336.74"/>
    <s v="UPI"/>
    <s v="Seller Flex"/>
    <s v="Delivered"/>
    <s v="Karnataka"/>
  </r>
  <r>
    <s v="IN-AMD-101270"/>
    <x v="0"/>
    <x v="686"/>
    <s v="Beauty &amp; Personal Care"/>
    <s v="Matte Lipstick"/>
    <n v="2"/>
    <n v="1205.43"/>
    <n v="0.05"/>
    <n v="2290.3200000000002"/>
    <n v="612.27"/>
    <s v="UPI"/>
    <s v="Amazon (FBA)"/>
    <s v="Delivered"/>
    <s v="Delhi"/>
  </r>
  <r>
    <s v="IN-AMD-101271"/>
    <x v="0"/>
    <x v="148"/>
    <s v="Apparel &amp; Fashion"/>
    <s v="Cotton Kurta Set"/>
    <n v="1"/>
    <n v="1282.56"/>
    <n v="0"/>
    <n v="1282.56"/>
    <n v="0"/>
    <s v="Credit/Debit Card"/>
    <s v="Seller Flex"/>
    <s v="Returned"/>
    <s v="Maharashtra"/>
  </r>
  <r>
    <s v="IN-AMD-101272"/>
    <x v="0"/>
    <x v="285"/>
    <s v="Beauty &amp; Personal Care"/>
    <s v="Ayurvedic Hair Oil"/>
    <n v="3"/>
    <n v="599.85"/>
    <n v="0"/>
    <n v="1799.55"/>
    <n v="354.45"/>
    <s v="Cash on Delivery (COD)"/>
    <s v="Merchant (FBM)"/>
    <s v="Delivered"/>
    <s v="Maharashtra"/>
  </r>
  <r>
    <s v="IN-AMD-101273"/>
    <x v="0"/>
    <x v="340"/>
    <s v="Home &amp; Kitchen"/>
    <s v="Stainless Steel Dinner Set"/>
    <n v="3"/>
    <n v="2066.87"/>
    <n v="0.25"/>
    <n v="4650.46"/>
    <n v="1097.06"/>
    <s v="UPI"/>
    <s v="Amazon (FBA)"/>
    <s v="Delivered"/>
    <s v="Gujarat"/>
  </r>
  <r>
    <s v="IN-AMD-101274"/>
    <x v="0"/>
    <x v="408"/>
    <s v="Pantry &amp; Groceries"/>
    <s v="Ghee 1L"/>
    <n v="3"/>
    <n v="707.08"/>
    <n v="0"/>
    <n v="2121.2399999999998"/>
    <n v="0"/>
    <s v="Credit/Debit Card"/>
    <s v="Amazon (FBA)"/>
    <s v="Returned"/>
    <s v="Delhi"/>
  </r>
  <r>
    <s v="IN-AMD-101275"/>
    <x v="0"/>
    <x v="530"/>
    <s v="Pantry &amp; Groceries"/>
    <s v="Filter Coffee Powder"/>
    <n v="3"/>
    <n v="599.95000000000005"/>
    <n v="0.1"/>
    <n v="1619.87"/>
    <n v="455.08"/>
    <s v="UPI"/>
    <s v="Merchant (FBM)"/>
    <s v="Delivered"/>
    <s v="Kerala"/>
  </r>
  <r>
    <s v="IN-AMD-101276"/>
    <x v="0"/>
    <x v="615"/>
    <s v="Electronics &amp; Mobiles"/>
    <s v="Laptop Backpack"/>
    <n v="3"/>
    <n v="6583.01"/>
    <n v="0.1"/>
    <n v="17774.13"/>
    <n v="3950.56"/>
    <s v="UPI"/>
    <s v="Seller Flex"/>
    <s v="Delivered"/>
    <s v="Maharashtra"/>
  </r>
  <r>
    <s v="IN-AMD-101277"/>
    <x v="0"/>
    <x v="226"/>
    <s v="Electronics &amp; Mobiles"/>
    <s v="Wireless Earbuds"/>
    <n v="1"/>
    <n v="28371.24"/>
    <n v="0.1"/>
    <n v="25534.12"/>
    <n v="7221.72"/>
    <s v="UPI"/>
    <s v="Amazon (FBA)"/>
    <s v="Delivered"/>
    <s v="Uttar Pradesh"/>
  </r>
  <r>
    <s v="IN-AMD-101278"/>
    <x v="0"/>
    <x v="408"/>
    <s v="Electronics &amp; Mobiles"/>
    <s v="Wireless Earbuds"/>
    <n v="4"/>
    <n v="5777.11"/>
    <n v="0"/>
    <n v="23108.44"/>
    <n v="4808.47"/>
    <s v="UPI"/>
    <s v="Seller Flex"/>
    <s v="Delivered"/>
    <s v="Telangana"/>
  </r>
  <r>
    <s v="IN-AMD-101279"/>
    <x v="0"/>
    <x v="350"/>
    <s v="Home &amp; Kitchen"/>
    <s v="Mixer Grinder 750W"/>
    <n v="1"/>
    <n v="5035.6099999999997"/>
    <n v="0.15"/>
    <n v="4280.2700000000004"/>
    <n v="826.1"/>
    <s v="Credit/Debit Card"/>
    <s v="Amazon (FBA)"/>
    <s v="Delivered"/>
    <s v="West Bengal"/>
  </r>
  <r>
    <s v="IN-AMD-101280"/>
    <x v="0"/>
    <x v="18"/>
    <s v="Beauty &amp; Personal Care"/>
    <s v="Ubtan Face Wash"/>
    <n v="3"/>
    <n v="1396.38"/>
    <n v="0.15"/>
    <n v="3560.77"/>
    <n v="838.64"/>
    <s v="Cash on Delivery (COD)"/>
    <s v="Amazon (FBA)"/>
    <s v="Delivered"/>
    <s v="Telangana"/>
  </r>
  <r>
    <s v="IN-AMD-101281"/>
    <x v="0"/>
    <x v="410"/>
    <s v="Apparel &amp; Fashion"/>
    <s v="Saree with Unstitched Blouse"/>
    <n v="2"/>
    <n v="1253.75"/>
    <n v="0.25"/>
    <n v="1880.62"/>
    <n v="419.82"/>
    <s v="UPI"/>
    <s v="Seller Flex"/>
    <s v="Delivered"/>
    <s v="Maharashtra"/>
  </r>
  <r>
    <s v="IN-AMD-101282"/>
    <x v="0"/>
    <x v="687"/>
    <s v="Home &amp; Kitchen"/>
    <s v="Water Purifier"/>
    <n v="2"/>
    <n v="6893.23"/>
    <n v="0"/>
    <n v="13786.46"/>
    <n v="4668.05"/>
    <s v="Amazon Pay Later"/>
    <s v="Amazon (FBA)"/>
    <s v="Shipped"/>
    <s v="Delhi"/>
  </r>
  <r>
    <s v="IN-AMD-101283"/>
    <x v="0"/>
    <x v="374"/>
    <s v="Electronics &amp; Mobiles"/>
    <s v="Wireless Earbuds"/>
    <n v="3"/>
    <n v="17041.28"/>
    <n v="0.1"/>
    <n v="46011.46"/>
    <n v="15880"/>
    <s v="UPI"/>
    <s v="Amazon (FBA)"/>
    <s v="Delivered"/>
    <s v="Gujarat"/>
  </r>
  <r>
    <s v="IN-AMD-101284"/>
    <x v="0"/>
    <x v="688"/>
    <s v="Beauty &amp; Personal Care"/>
    <s v="Ayurvedic Hair Oil"/>
    <n v="4"/>
    <n v="846.75"/>
    <n v="0.15"/>
    <n v="2878.95"/>
    <n v="560.02"/>
    <s v="UPI"/>
    <s v="Amazon (FBA)"/>
    <s v="Delivered"/>
    <s v="Tamil Nadu"/>
  </r>
  <r>
    <s v="IN-AMD-101285"/>
    <x v="0"/>
    <x v="190"/>
    <s v="Pantry &amp; Groceries"/>
    <s v="Ghee 1L"/>
    <n v="3"/>
    <n v="1089.53"/>
    <n v="0"/>
    <n v="3268.59"/>
    <n v="442.31"/>
    <s v="Net Banking"/>
    <s v="Seller Flex"/>
    <s v="Delivered"/>
    <s v="Delhi"/>
  </r>
  <r>
    <s v="IN-AMD-101286"/>
    <x v="0"/>
    <x v="689"/>
    <s v="Electronics &amp; Mobiles"/>
    <s v="Smartwatch"/>
    <n v="1"/>
    <n v="22385.1"/>
    <n v="0.15"/>
    <n v="19027.34"/>
    <n v="3166.98"/>
    <s v="Credit/Debit Card"/>
    <s v="Seller Flex"/>
    <s v="Delivered"/>
    <s v="Maharashtra"/>
  </r>
  <r>
    <s v="IN-AMD-101287"/>
    <x v="0"/>
    <x v="690"/>
    <s v="Apparel &amp; Fashion"/>
    <s v="Saree with Unstitched Blouse"/>
    <n v="4"/>
    <n v="1758.2"/>
    <n v="0"/>
    <n v="7032.8"/>
    <n v="2342.94"/>
    <s v="Credit/Debit Card"/>
    <s v="Amazon (FBA)"/>
    <s v="Delivered"/>
    <s v="Uttar Pradesh"/>
  </r>
  <r>
    <s v="IN-AMD-101288"/>
    <x v="0"/>
    <x v="573"/>
    <s v="Electronics &amp; Mobiles"/>
    <s v="Laptop Backpack"/>
    <n v="4"/>
    <n v="1295.51"/>
    <n v="0"/>
    <n v="5182.04"/>
    <n v="802.48"/>
    <s v="Cash on Delivery (COD)"/>
    <s v="Amazon (FBA)"/>
    <s v="Shipped"/>
    <s v="Gujarat"/>
  </r>
  <r>
    <s v="IN-AMD-101289"/>
    <x v="0"/>
    <x v="498"/>
    <s v="Home &amp; Kitchen"/>
    <s v="Cotton Bedsheet Double"/>
    <n v="1"/>
    <n v="5502.56"/>
    <n v="0.2"/>
    <n v="4402.05"/>
    <n v="1153.69"/>
    <s v="Amazon Pay Later"/>
    <s v="Amazon (FBA)"/>
    <s v="Shipped"/>
    <s v="Karnataka"/>
  </r>
  <r>
    <s v="IN-AMD-101290"/>
    <x v="0"/>
    <x v="302"/>
    <s v="Apparel &amp; Fashion"/>
    <s v="Saree with Unstitched Blouse"/>
    <n v="4"/>
    <n v="2906.08"/>
    <n v="0.05"/>
    <n v="11043.1"/>
    <n v="1424.44"/>
    <s v="UPI"/>
    <s v="Amazon (FBA)"/>
    <s v="Delivered"/>
    <s v="Rajasthan"/>
  </r>
  <r>
    <s v="IN-AMD-101291"/>
    <x v="0"/>
    <x v="460"/>
    <s v="Electronics &amp; Mobiles"/>
    <s v="Laptop Backpack"/>
    <n v="3"/>
    <n v="20470.79"/>
    <n v="0.1"/>
    <n v="55271.13"/>
    <n v="13077.28"/>
    <s v="Credit/Debit Card"/>
    <s v="Amazon (FBA)"/>
    <s v="Delivered"/>
    <s v="Karnataka"/>
  </r>
  <r>
    <s v="IN-AMD-101292"/>
    <x v="0"/>
    <x v="691"/>
    <s v="Apparel &amp; Fashion"/>
    <s v="Printed T-Shirt"/>
    <n v="3"/>
    <n v="1145.5"/>
    <n v="0.05"/>
    <n v="3264.68"/>
    <n v="697.32"/>
    <s v="Cash on Delivery (COD)"/>
    <s v="Merchant (FBM)"/>
    <s v="Delivered"/>
    <s v="Tamil Nadu"/>
  </r>
  <r>
    <s v="IN-AMD-101293"/>
    <x v="0"/>
    <x v="692"/>
    <s v="Apparel &amp; Fashion"/>
    <s v="Men Denim Jeans"/>
    <n v="2"/>
    <n v="2851.9"/>
    <n v="0"/>
    <n v="5703.8"/>
    <n v="1616.64"/>
    <s v="UPI"/>
    <s v="Amazon (FBA)"/>
    <s v="Delivered"/>
    <s v="Tamil Nadu"/>
  </r>
  <r>
    <s v="IN-AMD-101294"/>
    <x v="0"/>
    <x v="693"/>
    <s v="Apparel &amp; Fashion"/>
    <s v="Printed T-Shirt"/>
    <n v="1"/>
    <n v="2414.21"/>
    <n v="0.25"/>
    <n v="1810.66"/>
    <n v="430.16"/>
    <s v="UPI"/>
    <s v="Amazon (FBA)"/>
    <s v="Delivered"/>
    <s v="West Bengal"/>
  </r>
  <r>
    <s v="IN-AMD-101295"/>
    <x v="0"/>
    <x v="585"/>
    <s v="Home &amp; Kitchen"/>
    <s v="Induction Cooktop"/>
    <n v="4"/>
    <n v="7517.86"/>
    <n v="0"/>
    <n v="30071.439999999999"/>
    <n v="6963.64"/>
    <s v="UPI"/>
    <s v="Amazon (FBA)"/>
    <s v="Delivered"/>
    <s v="Tamil Nadu"/>
  </r>
  <r>
    <s v="IN-AMD-101296"/>
    <x v="0"/>
    <x v="488"/>
    <s v="Electronics &amp; Mobiles"/>
    <s v="Wireless Earbuds"/>
    <n v="4"/>
    <n v="21211.82"/>
    <n v="0"/>
    <n v="84847.28"/>
    <n v="0"/>
    <s v="UPI"/>
    <s v="Amazon (FBA)"/>
    <s v="Cancelled"/>
    <s v="Delhi"/>
  </r>
  <r>
    <s v="IN-AMD-101297"/>
    <x v="0"/>
    <x v="694"/>
    <s v="Beauty &amp; Personal Care"/>
    <s v="Ayurvedic Hair Oil"/>
    <n v="4"/>
    <n v="302.37"/>
    <n v="0.05"/>
    <n v="1149.01"/>
    <n v="323.18"/>
    <s v="Cash on Delivery (COD)"/>
    <s v="Amazon (FBA)"/>
    <s v="Delivered"/>
    <s v="Rajasthan"/>
  </r>
  <r>
    <s v="IN-AMD-101298"/>
    <x v="0"/>
    <x v="695"/>
    <s v="Home &amp; Kitchen"/>
    <s v="Stainless Steel Dinner Set"/>
    <n v="3"/>
    <n v="5661.77"/>
    <n v="0.05"/>
    <n v="16136.04"/>
    <n v="4340.0200000000004"/>
    <s v="Credit/Debit Card"/>
    <s v="Amazon (FBA)"/>
    <s v="Delivered"/>
    <s v="Tamil Nadu"/>
  </r>
  <r>
    <s v="IN-AMD-101299"/>
    <x v="0"/>
    <x v="196"/>
    <s v="Apparel &amp; Fashion"/>
    <s v="Sports Shoes"/>
    <n v="1"/>
    <n v="2485.98"/>
    <n v="0"/>
    <n v="2485.98"/>
    <n v="803.5"/>
    <s v="Cash on Delivery (COD)"/>
    <s v="Amazon (FBA)"/>
    <s v="Shipped"/>
    <s v="Maharashtra"/>
  </r>
  <r>
    <s v="IN-AMD-101300"/>
    <x v="0"/>
    <x v="431"/>
    <s v="Electronics &amp; Mobiles"/>
    <s v="Smartwatch"/>
    <n v="3"/>
    <n v="25831.19"/>
    <n v="0.1"/>
    <n v="69744.210000000006"/>
    <n v="10202.92"/>
    <s v="Credit/Debit Card"/>
    <s v="Amazon (FBA)"/>
    <s v="Delivered"/>
    <s v="Delhi"/>
  </r>
  <r>
    <s v="IN-AMD-101301"/>
    <x v="0"/>
    <x v="287"/>
    <s v="Beauty &amp; Personal Care"/>
    <s v="Ubtan Face Wash"/>
    <n v="4"/>
    <n v="597.84"/>
    <n v="0.1"/>
    <n v="2152.2199999999998"/>
    <n v="732.52"/>
    <s v="Amazon Pay Later"/>
    <s v="Amazon (FBA)"/>
    <s v="Delivered"/>
    <s v="Tamil Nadu"/>
  </r>
  <r>
    <s v="IN-AMD-101302"/>
    <x v="0"/>
    <x v="696"/>
    <s v="Pantry &amp; Groceries"/>
    <s v="Organic Turmeric Powder"/>
    <n v="3"/>
    <n v="575.52"/>
    <n v="0.05"/>
    <n v="1640.23"/>
    <n v="452.39"/>
    <s v="Credit/Debit Card"/>
    <s v="Amazon (FBA)"/>
    <s v="Delivered"/>
    <s v="Maharashtra"/>
  </r>
  <r>
    <s v="IN-AMD-101303"/>
    <x v="0"/>
    <x v="322"/>
    <s v="Electronics &amp; Mobiles"/>
    <s v="Wireless Earbuds"/>
    <n v="4"/>
    <n v="34326.199999999997"/>
    <n v="0.1"/>
    <n v="123574.32"/>
    <n v="20450.48"/>
    <s v="Credit/Debit Card"/>
    <s v="Seller Flex"/>
    <s v="Delivered"/>
    <s v="Telangana"/>
  </r>
  <r>
    <s v="IN-AMD-101304"/>
    <x v="0"/>
    <x v="697"/>
    <s v="Apparel &amp; Fashion"/>
    <s v="Printed T-Shirt"/>
    <n v="4"/>
    <n v="516.22"/>
    <n v="0.1"/>
    <n v="1858.39"/>
    <n v="399.73"/>
    <s v="UPI"/>
    <s v="Merchant (FBM)"/>
    <s v="Shipped"/>
    <s v="Tamil Nadu"/>
  </r>
  <r>
    <s v="IN-AMD-101305"/>
    <x v="0"/>
    <x v="150"/>
    <s v="Electronics &amp; Mobiles"/>
    <s v="Power Bank 20000mAh"/>
    <n v="3"/>
    <n v="32887.99"/>
    <n v="0.15"/>
    <n v="83864.37"/>
    <n v="16025.05"/>
    <s v="UPI"/>
    <s v="Seller Flex"/>
    <s v="Delivered"/>
    <s v="Maharashtra"/>
  </r>
  <r>
    <s v="IN-AMD-101306"/>
    <x v="0"/>
    <x v="575"/>
    <s v="Home &amp; Kitchen"/>
    <s v="Cotton Bedsheet Double"/>
    <n v="4"/>
    <n v="2111.83"/>
    <n v="0.2"/>
    <n v="6757.86"/>
    <n v="1925.24"/>
    <s v="Cash on Delivery (COD)"/>
    <s v="Merchant (FBM)"/>
    <s v="Delivered"/>
    <s v="Delhi"/>
  </r>
  <r>
    <s v="IN-AMD-101307"/>
    <x v="0"/>
    <x v="540"/>
    <s v="Electronics &amp; Mobiles"/>
    <s v="Laptop Backpack"/>
    <n v="3"/>
    <n v="23578"/>
    <n v="0.25"/>
    <n v="53050.5"/>
    <n v="18513.29"/>
    <s v="Net Banking"/>
    <s v="Amazon (FBA)"/>
    <s v="Delivered"/>
    <s v="Tamil Nadu"/>
  </r>
  <r>
    <s v="IN-AMD-101308"/>
    <x v="0"/>
    <x v="695"/>
    <s v="Apparel &amp; Fashion"/>
    <s v="Cotton Kurta Set"/>
    <n v="2"/>
    <n v="2790.47"/>
    <n v="0"/>
    <n v="5580.94"/>
    <n v="1784.44"/>
    <s v="Net Banking"/>
    <s v="Amazon (FBA)"/>
    <s v="Delivered"/>
    <s v="Gujarat"/>
  </r>
  <r>
    <s v="IN-AMD-101309"/>
    <x v="0"/>
    <x v="698"/>
    <s v="Home &amp; Kitchen"/>
    <s v="Cotton Bedsheet Double"/>
    <n v="3"/>
    <n v="7871.13"/>
    <n v="0.05"/>
    <n v="22432.720000000001"/>
    <n v="7139.36"/>
    <s v="Cash on Delivery (COD)"/>
    <s v="Amazon (FBA)"/>
    <s v="Delivered"/>
    <s v="Delhi"/>
  </r>
  <r>
    <s v="IN-AMD-101310"/>
    <x v="0"/>
    <x v="132"/>
    <s v="Home &amp; Kitchen"/>
    <s v="Mixer Grinder 750W"/>
    <n v="2"/>
    <n v="1381.48"/>
    <n v="0.1"/>
    <n v="2486.66"/>
    <n v="534.03"/>
    <s v="UPI"/>
    <s v="Seller Flex"/>
    <s v="Delivered"/>
    <s v="Kerala"/>
  </r>
  <r>
    <s v="IN-AMD-101311"/>
    <x v="0"/>
    <x v="664"/>
    <s v="Apparel &amp; Fashion"/>
    <s v="Cotton Kurta Set"/>
    <n v="2"/>
    <n v="368.38"/>
    <n v="0"/>
    <n v="736.76"/>
    <n v="162.28"/>
    <s v="Credit/Debit Card"/>
    <s v="Amazon (FBA)"/>
    <s v="Delivered"/>
    <s v="Telangana"/>
  </r>
  <r>
    <s v="IN-AMD-101312"/>
    <x v="0"/>
    <x v="444"/>
    <s v="Apparel &amp; Fashion"/>
    <s v="Saree with Unstitched Blouse"/>
    <n v="3"/>
    <n v="2436.23"/>
    <n v="0.2"/>
    <n v="5846.95"/>
    <n v="975.46"/>
    <s v="Cash on Delivery (COD)"/>
    <s v="Seller Flex"/>
    <s v="Delivered"/>
    <s v="Uttar Pradesh"/>
  </r>
  <r>
    <s v="IN-AMD-101313"/>
    <x v="0"/>
    <x v="559"/>
    <s v="Home &amp; Kitchen"/>
    <s v="Stainless Steel Dinner Set"/>
    <n v="1"/>
    <n v="4371.0200000000004"/>
    <n v="0"/>
    <n v="4371.0200000000004"/>
    <n v="898.04"/>
    <s v="Credit/Debit Card"/>
    <s v="Amazon (FBA)"/>
    <s v="Delivered"/>
    <s v="Uttar Pradesh"/>
  </r>
  <r>
    <s v="IN-AMD-101314"/>
    <x v="0"/>
    <x v="699"/>
    <s v="Electronics &amp; Mobiles"/>
    <s v="5G Smartphone"/>
    <n v="1"/>
    <n v="11474.86"/>
    <n v="0.05"/>
    <n v="10901.12"/>
    <n v="2885.06"/>
    <s v="Amazon Pay Later"/>
    <s v="Amazon (FBA)"/>
    <s v="Shipped"/>
    <s v="Telangana"/>
  </r>
  <r>
    <s v="IN-AMD-101315"/>
    <x v="0"/>
    <x v="607"/>
    <s v="Electronics &amp; Mobiles"/>
    <s v="Wireless Earbuds"/>
    <n v="3"/>
    <n v="24833.32"/>
    <n v="0"/>
    <n v="74499.960000000006"/>
    <n v="23365.05"/>
    <s v="Credit/Debit Card"/>
    <s v="Seller Flex"/>
    <s v="Delivered"/>
    <s v="Delhi"/>
  </r>
  <r>
    <s v="IN-AMD-101316"/>
    <x v="0"/>
    <x v="262"/>
    <s v="Beauty &amp; Personal Care"/>
    <s v="Sunscreen Gel SPF 50"/>
    <n v="3"/>
    <n v="1441.02"/>
    <n v="0.1"/>
    <n v="3890.75"/>
    <n v="519.51"/>
    <s v="Credit/Debit Card"/>
    <s v="Amazon (FBA)"/>
    <s v="Delivered"/>
    <s v="Delhi"/>
  </r>
  <r>
    <s v="IN-AMD-101317"/>
    <x v="0"/>
    <x v="700"/>
    <s v="Electronics &amp; Mobiles"/>
    <s v="Wireless Earbuds"/>
    <n v="4"/>
    <n v="11856.59"/>
    <n v="0.15"/>
    <n v="40312.410000000003"/>
    <n v="13610.36"/>
    <s v="Amazon Pay Later"/>
    <s v="Amazon (FBA)"/>
    <s v="Delivered"/>
    <s v="Karnataka"/>
  </r>
  <r>
    <s v="IN-AMD-101318"/>
    <x v="0"/>
    <x v="431"/>
    <s v="Home &amp; Kitchen"/>
    <s v="Water Purifier"/>
    <n v="4"/>
    <n v="762.98"/>
    <n v="0.2"/>
    <n v="2441.54"/>
    <n v="429.32"/>
    <s v="Credit/Debit Card"/>
    <s v="Merchant (FBM)"/>
    <s v="Delivered"/>
    <s v="Tamil Nadu"/>
  </r>
  <r>
    <s v="IN-AMD-101319"/>
    <x v="0"/>
    <x v="244"/>
    <s v="Pantry &amp; Groceries"/>
    <s v="Assorted Dry Fruits 500g"/>
    <n v="3"/>
    <n v="1146.67"/>
    <n v="0.05"/>
    <n v="3268.01"/>
    <n v="0"/>
    <s v="Amazon Pay Later"/>
    <s v="Seller Flex"/>
    <s v="Cancelled"/>
    <s v="Telangana"/>
  </r>
  <r>
    <s v="IN-AMD-101320"/>
    <x v="0"/>
    <x v="417"/>
    <s v="Electronics &amp; Mobiles"/>
    <s v="5G Smartphone"/>
    <n v="1"/>
    <n v="13095.51"/>
    <n v="0.15"/>
    <n v="11131.18"/>
    <n v="2354.5"/>
    <s v="UPI"/>
    <s v="Amazon (FBA)"/>
    <s v="Delivered"/>
    <s v="Karnataka"/>
  </r>
  <r>
    <s v="IN-AMD-101321"/>
    <x v="0"/>
    <x v="590"/>
    <s v="Apparel &amp; Fashion"/>
    <s v="Sports Shoes"/>
    <n v="4"/>
    <n v="1141.55"/>
    <n v="0.1"/>
    <n v="4109.58"/>
    <n v="1095.4000000000001"/>
    <s v="Credit/Debit Card"/>
    <s v="Merchant (FBM)"/>
    <s v="Delivered"/>
    <s v="Karnataka"/>
  </r>
  <r>
    <s v="IN-AMD-101322"/>
    <x v="0"/>
    <x v="203"/>
    <s v="Home &amp; Kitchen"/>
    <s v="Water Purifier"/>
    <n v="4"/>
    <n v="3877.78"/>
    <n v="0.15"/>
    <n v="13184.45"/>
    <n v="3308.14"/>
    <s v="UPI"/>
    <s v="Seller Flex"/>
    <s v="Delivered"/>
    <s v="Karnataka"/>
  </r>
  <r>
    <s v="IN-AMD-101323"/>
    <x v="0"/>
    <x v="574"/>
    <s v="Beauty &amp; Personal Care"/>
    <s v="Sunscreen Gel SPF 50"/>
    <n v="1"/>
    <n v="1236.68"/>
    <n v="0"/>
    <n v="1236.68"/>
    <n v="220.17"/>
    <s v="UPI"/>
    <s v="Amazon (FBA)"/>
    <s v="Delivered"/>
    <s v="Maharashtra"/>
  </r>
  <r>
    <s v="IN-AMD-101324"/>
    <x v="0"/>
    <x v="225"/>
    <s v="Pantry &amp; Groceries"/>
    <s v="Organic Turmeric Powder"/>
    <n v="3"/>
    <n v="1115.78"/>
    <n v="0.05"/>
    <n v="3179.97"/>
    <n v="1082.55"/>
    <s v="UPI"/>
    <s v="Merchant (FBM)"/>
    <s v="Delivered"/>
    <s v="Kerala"/>
  </r>
  <r>
    <s v="IN-AMD-101325"/>
    <x v="0"/>
    <x v="701"/>
    <s v="Home &amp; Kitchen"/>
    <s v="Mixer Grinder 750W"/>
    <n v="1"/>
    <n v="1389.64"/>
    <n v="0"/>
    <n v="1389.64"/>
    <n v="0"/>
    <s v="UPI"/>
    <s v="Amazon (FBA)"/>
    <s v="Cancelled"/>
    <s v="Kerala"/>
  </r>
  <r>
    <s v="IN-AMD-101326"/>
    <x v="0"/>
    <x v="702"/>
    <s v="Electronics &amp; Mobiles"/>
    <s v="Laptop Backpack"/>
    <n v="2"/>
    <n v="28756.58"/>
    <n v="0.15"/>
    <n v="48886.19"/>
    <n v="15104.88"/>
    <s v="Credit/Debit Card"/>
    <s v="Amazon (FBA)"/>
    <s v="Shipped"/>
    <s v="Maharashtra"/>
  </r>
  <r>
    <s v="IN-AMD-101327"/>
    <x v="0"/>
    <x v="562"/>
    <s v="Home &amp; Kitchen"/>
    <s v="Induction Cooktop"/>
    <n v="4"/>
    <n v="7729.19"/>
    <n v="0"/>
    <n v="30916.76"/>
    <n v="10215.790000000001"/>
    <s v="Cash on Delivery (COD)"/>
    <s v="Seller Flex"/>
    <s v="Delivered"/>
    <s v="West Bengal"/>
  </r>
  <r>
    <s v="IN-AMD-101328"/>
    <x v="0"/>
    <x v="479"/>
    <s v="Apparel &amp; Fashion"/>
    <s v="Sports Shoes"/>
    <n v="4"/>
    <n v="534.88"/>
    <n v="0"/>
    <n v="2139.52"/>
    <n v="453.69"/>
    <s v="Net Banking"/>
    <s v="Amazon (FBA)"/>
    <s v="Delivered"/>
    <s v="Delhi"/>
  </r>
  <r>
    <s v="IN-AMD-101329"/>
    <x v="0"/>
    <x v="387"/>
    <s v="Apparel &amp; Fashion"/>
    <s v="Saree with Unstitched Blouse"/>
    <n v="4"/>
    <n v="1071.8900000000001"/>
    <n v="0.2"/>
    <n v="3430.05"/>
    <n v="594.07000000000005"/>
    <s v="UPI"/>
    <s v="Amazon (FBA)"/>
    <s v="Delivered"/>
    <s v="Tamil Nadu"/>
  </r>
  <r>
    <s v="IN-AMD-101330"/>
    <x v="0"/>
    <x v="682"/>
    <s v="Electronics &amp; Mobiles"/>
    <s v="5G Smartphone"/>
    <n v="1"/>
    <n v="34263.1"/>
    <n v="0.05"/>
    <n v="32549.94"/>
    <n v="0"/>
    <s v="Cash on Delivery (COD)"/>
    <s v="Amazon (FBA)"/>
    <s v="Returned"/>
    <s v="Tamil Nadu"/>
  </r>
  <r>
    <s v="IN-AMD-101331"/>
    <x v="0"/>
    <x v="703"/>
    <s v="Electronics &amp; Mobiles"/>
    <s v="Laptop Backpack"/>
    <n v="1"/>
    <n v="16346.48"/>
    <n v="0.25"/>
    <n v="12259.86"/>
    <n v="2420.1999999999998"/>
    <s v="UPI"/>
    <s v="Amazon (FBA)"/>
    <s v="Shipped"/>
    <s v="Telangana"/>
  </r>
  <r>
    <s v="IN-AMD-101332"/>
    <x v="0"/>
    <x v="152"/>
    <s v="Beauty &amp; Personal Care"/>
    <s v="Electric Trimmer"/>
    <n v="3"/>
    <n v="356.99"/>
    <n v="0.05"/>
    <n v="1017.42"/>
    <n v="212.06"/>
    <s v="Net Banking"/>
    <s v="Amazon (FBA)"/>
    <s v="Delivered"/>
    <s v="Uttar Pradesh"/>
  </r>
  <r>
    <s v="IN-AMD-101333"/>
    <x v="0"/>
    <x v="704"/>
    <s v="Apparel &amp; Fashion"/>
    <s v="Men Denim Jeans"/>
    <n v="4"/>
    <n v="1389.37"/>
    <n v="0.1"/>
    <n v="5001.7299999999996"/>
    <n v="758.4"/>
    <s v="Credit/Debit Card"/>
    <s v="Amazon (FBA)"/>
    <s v="Delivered"/>
    <s v="Karnataka"/>
  </r>
  <r>
    <s v="IN-AMD-101334"/>
    <x v="0"/>
    <x v="129"/>
    <s v="Apparel &amp; Fashion"/>
    <s v="Saree with Unstitched Blouse"/>
    <n v="2"/>
    <n v="1065.5899999999999"/>
    <n v="0.15"/>
    <n v="1811.5"/>
    <n v="559.03"/>
    <s v="Cash on Delivery (COD)"/>
    <s v="Amazon (FBA)"/>
    <s v="Delivered"/>
    <s v="Delhi"/>
  </r>
  <r>
    <s v="IN-AMD-101335"/>
    <x v="0"/>
    <x v="41"/>
    <s v="Apparel &amp; Fashion"/>
    <s v="Cotton Kurta Set"/>
    <n v="3"/>
    <n v="484.23"/>
    <n v="0"/>
    <n v="1452.69"/>
    <n v="0"/>
    <s v="UPI"/>
    <s v="Amazon (FBA)"/>
    <s v="Cancelled"/>
    <s v="Delhi"/>
  </r>
  <r>
    <s v="IN-AMD-101336"/>
    <x v="0"/>
    <x v="705"/>
    <s v="Beauty &amp; Personal Care"/>
    <s v="Ayurvedic Hair Oil"/>
    <n v="1"/>
    <n v="644.46"/>
    <n v="0"/>
    <n v="644.46"/>
    <n v="171.85"/>
    <s v="UPI"/>
    <s v="Amazon (FBA)"/>
    <s v="Delivered"/>
    <s v="Kerala"/>
  </r>
  <r>
    <s v="IN-AMD-101337"/>
    <x v="0"/>
    <x v="706"/>
    <s v="Home &amp; Kitchen"/>
    <s v="Stainless Steel Dinner Set"/>
    <n v="2"/>
    <n v="5653.8"/>
    <n v="0.1"/>
    <n v="10176.84"/>
    <n v="2112.2600000000002"/>
    <s v="UPI"/>
    <s v="Amazon (FBA)"/>
    <s v="Delivered"/>
    <s v="Maharashtra"/>
  </r>
  <r>
    <s v="IN-AMD-101338"/>
    <x v="0"/>
    <x v="211"/>
    <s v="Electronics &amp; Mobiles"/>
    <s v="Power Bank 20000mAh"/>
    <n v="3"/>
    <n v="9891.2900000000009"/>
    <n v="0.1"/>
    <n v="26706.48"/>
    <n v="9160.89"/>
    <s v="UPI"/>
    <s v="Seller Flex"/>
    <s v="Delivered"/>
    <s v="West Bengal"/>
  </r>
  <r>
    <s v="IN-AMD-101339"/>
    <x v="0"/>
    <x v="301"/>
    <s v="Electronics &amp; Mobiles"/>
    <s v="Power Bank 20000mAh"/>
    <n v="1"/>
    <n v="27676.81"/>
    <n v="0.15"/>
    <n v="23525.29"/>
    <n v="4765.54"/>
    <s v="Cash on Delivery (COD)"/>
    <s v="Seller Flex"/>
    <s v="Delivered"/>
    <s v="Delhi"/>
  </r>
  <r>
    <s v="IN-AMD-101340"/>
    <x v="0"/>
    <x v="707"/>
    <s v="Electronics &amp; Mobiles"/>
    <s v="Wireless Earbuds"/>
    <n v="2"/>
    <n v="33524.910000000003"/>
    <n v="0"/>
    <n v="67049.820000000007"/>
    <n v="17589.63"/>
    <s v="UPI"/>
    <s v="Amazon (FBA)"/>
    <s v="Delivered"/>
    <s v="Telangana"/>
  </r>
  <r>
    <s v="IN-AMD-101341"/>
    <x v="0"/>
    <x v="466"/>
    <s v="Pantry &amp; Groceries"/>
    <s v="Basmati Rice 5kg"/>
    <n v="3"/>
    <n v="1002.46"/>
    <n v="0.1"/>
    <n v="2706.64"/>
    <n v="417.37"/>
    <s v="UPI"/>
    <s v="Amazon (FBA)"/>
    <s v="Delivered"/>
    <s v="Karnataka"/>
  </r>
  <r>
    <s v="IN-AMD-101342"/>
    <x v="0"/>
    <x v="597"/>
    <s v="Home &amp; Kitchen"/>
    <s v="Stainless Steel Dinner Set"/>
    <n v="2"/>
    <n v="7216.64"/>
    <n v="0"/>
    <n v="14433.28"/>
    <n v="2199.06"/>
    <s v="Credit/Debit Card"/>
    <s v="Amazon (FBA)"/>
    <s v="Delivered"/>
    <s v="Maharashtra"/>
  </r>
  <r>
    <s v="IN-AMD-101343"/>
    <x v="0"/>
    <x v="708"/>
    <s v="Apparel &amp; Fashion"/>
    <s v="Sports Shoes"/>
    <n v="1"/>
    <n v="1609.47"/>
    <n v="0.1"/>
    <n v="1448.52"/>
    <n v="492.14"/>
    <s v="Credit/Debit Card"/>
    <s v="Merchant (FBM)"/>
    <s v="Delivered"/>
    <s v="West Bengal"/>
  </r>
  <r>
    <s v="IN-AMD-101344"/>
    <x v="0"/>
    <x v="626"/>
    <s v="Home &amp; Kitchen"/>
    <s v="Cotton Bedsheet Double"/>
    <n v="3"/>
    <n v="2620.9"/>
    <n v="0.15"/>
    <n v="6683.3"/>
    <n v="0"/>
    <s v="UPI"/>
    <s v="Merchant (FBM)"/>
    <s v="Returned"/>
    <s v="Maharashtra"/>
  </r>
  <r>
    <s v="IN-AMD-101345"/>
    <x v="0"/>
    <x v="709"/>
    <s v="Apparel &amp; Fashion"/>
    <s v="Cotton Kurta Set"/>
    <n v="1"/>
    <n v="2738.07"/>
    <n v="0"/>
    <n v="2738.07"/>
    <n v="344.95"/>
    <s v="Credit/Debit Card"/>
    <s v="Amazon (FBA)"/>
    <s v="Delivered"/>
    <s v="West Bengal"/>
  </r>
  <r>
    <s v="IN-AMD-101346"/>
    <x v="0"/>
    <x v="344"/>
    <s v="Beauty &amp; Personal Care"/>
    <s v="Ayurvedic Hair Oil"/>
    <n v="4"/>
    <n v="445.03"/>
    <n v="0.05"/>
    <n v="1691.11"/>
    <n v="451.3"/>
    <s v="Credit/Debit Card"/>
    <s v="Merchant (FBM)"/>
    <s v="Delivered"/>
    <s v="Tamil Nadu"/>
  </r>
  <r>
    <s v="IN-AMD-101347"/>
    <x v="0"/>
    <x v="69"/>
    <s v="Apparel &amp; Fashion"/>
    <s v="Printed T-Shirt"/>
    <n v="4"/>
    <n v="2269.84"/>
    <n v="0.05"/>
    <n v="8625.39"/>
    <n v="1128.92"/>
    <s v="Net Banking"/>
    <s v="Amazon (FBA)"/>
    <s v="Delivered"/>
    <s v="Uttar Pradesh"/>
  </r>
  <r>
    <s v="IN-AMD-101348"/>
    <x v="0"/>
    <x v="710"/>
    <s v="Electronics &amp; Mobiles"/>
    <s v="Smartwatch"/>
    <n v="2"/>
    <n v="34728.85"/>
    <n v="0.15"/>
    <n v="59039.040000000001"/>
    <n v="17192.28"/>
    <s v="UPI"/>
    <s v="Amazon (FBA)"/>
    <s v="Delivered"/>
    <s v="Karnataka"/>
  </r>
  <r>
    <s v="IN-AMD-101349"/>
    <x v="0"/>
    <x v="472"/>
    <s v="Electronics &amp; Mobiles"/>
    <s v="Power Bank 20000mAh"/>
    <n v="4"/>
    <n v="20257.84"/>
    <n v="0.1"/>
    <n v="72928.22"/>
    <n v="9672.86"/>
    <s v="UPI"/>
    <s v="Amazon (FBA)"/>
    <s v="Delivered"/>
    <s v="Uttar Pradesh"/>
  </r>
  <r>
    <s v="IN-AMD-101350"/>
    <x v="0"/>
    <x v="235"/>
    <s v="Apparel &amp; Fashion"/>
    <s v="Printed T-Shirt"/>
    <n v="1"/>
    <n v="1787.59"/>
    <n v="0"/>
    <n v="1787.59"/>
    <n v="365.81"/>
    <s v="UPI"/>
    <s v="Amazon (FBA)"/>
    <s v="Delivered"/>
    <s v="Gujarat"/>
  </r>
  <r>
    <s v="IN-AMD-101351"/>
    <x v="0"/>
    <x v="505"/>
    <s v="Pantry &amp; Groceries"/>
    <s v="Basmati Rice 5kg"/>
    <n v="2"/>
    <n v="647.66999999999996"/>
    <n v="0.25"/>
    <n v="971.5"/>
    <n v="200.89"/>
    <s v="Cash on Delivery (COD)"/>
    <s v="Amazon (FBA)"/>
    <s v="Delivered"/>
    <s v="Karnataka"/>
  </r>
  <r>
    <s v="IN-AMD-101352"/>
    <x v="0"/>
    <x v="385"/>
    <s v="Apparel &amp; Fashion"/>
    <s v="Men Denim Jeans"/>
    <n v="3"/>
    <n v="2901.26"/>
    <n v="0.2"/>
    <n v="6963.02"/>
    <n v="1783.36"/>
    <s v="UPI"/>
    <s v="Amazon (FBA)"/>
    <s v="Delivered"/>
    <s v="West Bengal"/>
  </r>
  <r>
    <s v="IN-AMD-101353"/>
    <x v="0"/>
    <x v="711"/>
    <s v="Beauty &amp; Personal Care"/>
    <s v="Sunscreen Gel SPF 50"/>
    <n v="1"/>
    <n v="969.27"/>
    <n v="0.1"/>
    <n v="872.34"/>
    <n v="147.30000000000001"/>
    <s v="UPI"/>
    <s v="Amazon (FBA)"/>
    <s v="Delivered"/>
    <s v="Tamil Nadu"/>
  </r>
  <r>
    <s v="IN-AMD-101354"/>
    <x v="0"/>
    <x v="159"/>
    <s v="Beauty &amp; Personal Care"/>
    <s v="Ubtan Face Wash"/>
    <n v="3"/>
    <n v="249.44"/>
    <n v="0.15"/>
    <n v="636.07000000000005"/>
    <n v="177.69"/>
    <s v="Credit/Debit Card"/>
    <s v="Merchant (FBM)"/>
    <s v="Shipped"/>
    <s v="Karnataka"/>
  </r>
  <r>
    <s v="IN-AMD-101355"/>
    <x v="0"/>
    <x v="712"/>
    <s v="Electronics &amp; Mobiles"/>
    <s v="Wireless Earbuds"/>
    <n v="3"/>
    <n v="3024.32"/>
    <n v="0"/>
    <n v="9072.9599999999991"/>
    <n v="2206.79"/>
    <s v="Credit/Debit Card"/>
    <s v="Amazon (FBA)"/>
    <s v="Delivered"/>
    <s v="West Bengal"/>
  </r>
  <r>
    <s v="IN-AMD-101356"/>
    <x v="0"/>
    <x v="369"/>
    <s v="Electronics &amp; Mobiles"/>
    <s v="5G Smartphone"/>
    <n v="3"/>
    <n v="17656.86"/>
    <n v="0"/>
    <n v="52970.58"/>
    <n v="10439.790000000001"/>
    <s v="Credit/Debit Card"/>
    <s v="Amazon (FBA)"/>
    <s v="Delivered"/>
    <s v="Karnataka"/>
  </r>
  <r>
    <s v="IN-AMD-101357"/>
    <x v="0"/>
    <x v="66"/>
    <s v="Electronics &amp; Mobiles"/>
    <s v="Power Bank 20000mAh"/>
    <n v="3"/>
    <n v="34752.089999999997"/>
    <n v="0.15"/>
    <n v="88617.83"/>
    <n v="26398.03"/>
    <s v="UPI"/>
    <s v="Seller Flex"/>
    <s v="Delivered"/>
    <s v="Gujarat"/>
  </r>
  <r>
    <s v="IN-AMD-101358"/>
    <x v="0"/>
    <x v="577"/>
    <s v="Home &amp; Kitchen"/>
    <s v="Cotton Bedsheet Double"/>
    <n v="1"/>
    <n v="1887.63"/>
    <n v="0"/>
    <n v="1887.63"/>
    <n v="488.43"/>
    <s v="UPI"/>
    <s v="Seller Flex"/>
    <s v="Delivered"/>
    <s v="Delhi"/>
  </r>
  <r>
    <s v="IN-AMD-101359"/>
    <x v="0"/>
    <x v="713"/>
    <s v="Electronics &amp; Mobiles"/>
    <s v="Laptop Backpack"/>
    <n v="4"/>
    <n v="21110.74"/>
    <n v="0"/>
    <n v="84442.96"/>
    <n v="27573.17"/>
    <s v="Credit/Debit Card"/>
    <s v="Seller Flex"/>
    <s v="Delivered"/>
    <s v="Telangana"/>
  </r>
  <r>
    <s v="IN-AMD-101360"/>
    <x v="0"/>
    <x v="302"/>
    <s v="Apparel &amp; Fashion"/>
    <s v="Cotton Kurta Set"/>
    <n v="1"/>
    <n v="2376.17"/>
    <n v="0.1"/>
    <n v="2138.5500000000002"/>
    <n v="512.26"/>
    <s v="UPI"/>
    <s v="Amazon (FBA)"/>
    <s v="Shipped"/>
    <s v="Telangana"/>
  </r>
  <r>
    <s v="IN-AMD-101361"/>
    <x v="0"/>
    <x v="703"/>
    <s v="Apparel &amp; Fashion"/>
    <s v="Sports Shoes"/>
    <n v="4"/>
    <n v="1635.4"/>
    <n v="0"/>
    <n v="6541.6"/>
    <n v="1261.51"/>
    <s v="Credit/Debit Card"/>
    <s v="Amazon (FBA)"/>
    <s v="Shipped"/>
    <s v="Tamil Nadu"/>
  </r>
  <r>
    <s v="IN-AMD-101362"/>
    <x v="0"/>
    <x v="134"/>
    <s v="Home &amp; Kitchen"/>
    <s v="Mixer Grinder 750W"/>
    <n v="3"/>
    <n v="7024.02"/>
    <n v="0"/>
    <n v="21072.06"/>
    <n v="2555.35"/>
    <s v="UPI"/>
    <s v="Seller Flex"/>
    <s v="Delivered"/>
    <s v="West Bengal"/>
  </r>
  <r>
    <s v="IN-AMD-101363"/>
    <x v="0"/>
    <x v="696"/>
    <s v="Electronics &amp; Mobiles"/>
    <s v="Laptop Backpack"/>
    <n v="4"/>
    <n v="11071.79"/>
    <n v="0"/>
    <n v="44287.16"/>
    <n v="11128.29"/>
    <s v="Amazon Pay Later"/>
    <s v="Amazon (FBA)"/>
    <s v="Delivered"/>
    <s v="Delhi"/>
  </r>
  <r>
    <s v="IN-AMD-101364"/>
    <x v="0"/>
    <x v="618"/>
    <s v="Apparel &amp; Fashion"/>
    <s v="Saree with Unstitched Blouse"/>
    <n v="3"/>
    <n v="2214.13"/>
    <n v="0.1"/>
    <n v="5978.15"/>
    <n v="1958.33"/>
    <s v="UPI"/>
    <s v="Amazon (FBA)"/>
    <s v="Delivered"/>
    <s v="Gujarat"/>
  </r>
  <r>
    <s v="IN-AMD-101365"/>
    <x v="0"/>
    <x v="714"/>
    <s v="Apparel &amp; Fashion"/>
    <s v="Cotton Kurta Set"/>
    <n v="2"/>
    <n v="1644.58"/>
    <n v="0.1"/>
    <n v="2960.24"/>
    <n v="443.93"/>
    <s v="UPI"/>
    <s v="Amazon (FBA)"/>
    <s v="Delivered"/>
    <s v="Tamil Nadu"/>
  </r>
  <r>
    <s v="IN-AMD-101366"/>
    <x v="0"/>
    <x v="440"/>
    <s v="Apparel &amp; Fashion"/>
    <s v="Sports Shoes"/>
    <n v="3"/>
    <n v="1971.99"/>
    <n v="0"/>
    <n v="5915.97"/>
    <n v="2039.82"/>
    <s v="Cash on Delivery (COD)"/>
    <s v="Amazon (FBA)"/>
    <s v="Delivered"/>
    <s v="Maharashtra"/>
  </r>
  <r>
    <s v="IN-AMD-101367"/>
    <x v="0"/>
    <x v="216"/>
    <s v="Beauty &amp; Personal Care"/>
    <s v="Ayurvedic Hair Oil"/>
    <n v="4"/>
    <n v="455.57"/>
    <n v="0.05"/>
    <n v="1731.17"/>
    <n v="463.81"/>
    <s v="UPI"/>
    <s v="Amazon (FBA)"/>
    <s v="Delivered"/>
    <s v="Delhi"/>
  </r>
  <r>
    <s v="IN-AMD-101368"/>
    <x v="0"/>
    <x v="29"/>
    <s v="Electronics &amp; Mobiles"/>
    <s v="5G Smartphone"/>
    <n v="2"/>
    <n v="28801.73"/>
    <n v="0"/>
    <n v="57603.46"/>
    <n v="10167.959999999999"/>
    <s v="Credit/Debit Card"/>
    <s v="Seller Flex"/>
    <s v="Delivered"/>
    <s v="West Bengal"/>
  </r>
  <r>
    <s v="IN-AMD-101369"/>
    <x v="0"/>
    <x v="622"/>
    <s v="Beauty &amp; Personal Care"/>
    <s v="Ayurvedic Hair Oil"/>
    <n v="2"/>
    <n v="937.27"/>
    <n v="0"/>
    <n v="1874.54"/>
    <n v="632.92999999999995"/>
    <s v="UPI"/>
    <s v="Amazon (FBA)"/>
    <s v="Delivered"/>
    <s v="Karnataka"/>
  </r>
  <r>
    <s v="IN-AMD-101370"/>
    <x v="0"/>
    <x v="279"/>
    <s v="Home &amp; Kitchen"/>
    <s v="Water Purifier"/>
    <n v="3"/>
    <n v="5261.36"/>
    <n v="0"/>
    <n v="15784.08"/>
    <n v="0"/>
    <s v="Credit/Debit Card"/>
    <s v="Amazon (FBA)"/>
    <s v="Returned"/>
    <s v="Telangana"/>
  </r>
  <r>
    <s v="IN-AMD-101371"/>
    <x v="0"/>
    <x v="715"/>
    <s v="Home &amp; Kitchen"/>
    <s v="Cotton Bedsheet Double"/>
    <n v="1"/>
    <n v="7838.31"/>
    <n v="0"/>
    <n v="7838.31"/>
    <n v="995.24"/>
    <s v="Credit/Debit Card"/>
    <s v="Amazon (FBA)"/>
    <s v="Delivered"/>
    <s v="Delhi"/>
  </r>
  <r>
    <s v="IN-AMD-101372"/>
    <x v="0"/>
    <x v="435"/>
    <s v="Home &amp; Kitchen"/>
    <s v="Cotton Bedsheet Double"/>
    <n v="4"/>
    <n v="5620.17"/>
    <n v="0"/>
    <n v="22480.68"/>
    <n v="7631.24"/>
    <s v="Credit/Debit Card"/>
    <s v="Amazon (FBA)"/>
    <s v="Delivered"/>
    <s v="Karnataka"/>
  </r>
  <r>
    <s v="IN-AMD-101373"/>
    <x v="0"/>
    <x v="490"/>
    <s v="Apparel &amp; Fashion"/>
    <s v="Printed T-Shirt"/>
    <n v="2"/>
    <n v="1146.3"/>
    <n v="0.15"/>
    <n v="1948.71"/>
    <n v="351.78"/>
    <s v="UPI"/>
    <s v="Amazon (FBA)"/>
    <s v="Delivered"/>
    <s v="Gujarat"/>
  </r>
  <r>
    <s v="IN-AMD-101374"/>
    <x v="0"/>
    <x v="13"/>
    <s v="Electronics &amp; Mobiles"/>
    <s v="Wireless Earbuds"/>
    <n v="1"/>
    <n v="5737.64"/>
    <n v="0.2"/>
    <n v="4590.1099999999997"/>
    <n v="1327.62"/>
    <s v="UPI"/>
    <s v="Amazon (FBA)"/>
    <s v="Delivered"/>
    <s v="Tamil Nadu"/>
  </r>
  <r>
    <s v="IN-AMD-101375"/>
    <x v="0"/>
    <x v="687"/>
    <s v="Home &amp; Kitchen"/>
    <s v="Induction Cooktop"/>
    <n v="3"/>
    <n v="4865.47"/>
    <n v="0.15"/>
    <n v="12406.95"/>
    <n v="2290.6799999999998"/>
    <s v="Credit/Debit Card"/>
    <s v="Amazon (FBA)"/>
    <s v="Delivered"/>
    <s v="Telangana"/>
  </r>
  <r>
    <s v="IN-AMD-101376"/>
    <x v="0"/>
    <x v="145"/>
    <s v="Apparel &amp; Fashion"/>
    <s v="Men Denim Jeans"/>
    <n v="3"/>
    <n v="1168.8599999999999"/>
    <n v="0"/>
    <n v="3506.58"/>
    <n v="0"/>
    <s v="Net Banking"/>
    <s v="Seller Flex"/>
    <s v="Cancelled"/>
    <s v="Delhi"/>
  </r>
  <r>
    <s v="IN-AMD-101377"/>
    <x v="0"/>
    <x v="532"/>
    <s v="Home &amp; Kitchen"/>
    <s v="Induction Cooktop"/>
    <n v="3"/>
    <n v="3330.66"/>
    <n v="0.1"/>
    <n v="8992.7800000000007"/>
    <n v="1636.96"/>
    <s v="Credit/Debit Card"/>
    <s v="Amazon (FBA)"/>
    <s v="Delivered"/>
    <s v="Karnataka"/>
  </r>
  <r>
    <s v="IN-AMD-101378"/>
    <x v="0"/>
    <x v="156"/>
    <s v="Apparel &amp; Fashion"/>
    <s v="Printed T-Shirt"/>
    <n v="3"/>
    <n v="1436.72"/>
    <n v="0.15"/>
    <n v="3663.64"/>
    <n v="1046.73"/>
    <s v="UPI"/>
    <s v="Amazon (FBA)"/>
    <s v="Delivered"/>
    <s v="Kerala"/>
  </r>
  <r>
    <s v="IN-AMD-101379"/>
    <x v="0"/>
    <x v="428"/>
    <s v="Pantry &amp; Groceries"/>
    <s v="Filter Coffee Powder"/>
    <n v="4"/>
    <n v="579.51"/>
    <n v="0"/>
    <n v="2318.04"/>
    <n v="706.55"/>
    <s v="UPI"/>
    <s v="Amazon (FBA)"/>
    <s v="Shipped"/>
    <s v="Maharashtra"/>
  </r>
  <r>
    <s v="IN-AMD-101380"/>
    <x v="0"/>
    <x v="104"/>
    <s v="Home &amp; Kitchen"/>
    <s v="Induction Cooktop"/>
    <n v="2"/>
    <n v="1509.08"/>
    <n v="0"/>
    <n v="3018.16"/>
    <n v="869.96"/>
    <s v="Credit/Debit Card"/>
    <s v="Amazon (FBA)"/>
    <s v="Delivered"/>
    <s v="Uttar Pradesh"/>
  </r>
  <r>
    <s v="IN-AMD-101381"/>
    <x v="0"/>
    <x v="682"/>
    <s v="Electronics &amp; Mobiles"/>
    <s v="Power Bank 20000mAh"/>
    <n v="4"/>
    <n v="30100.59"/>
    <n v="0.05"/>
    <n v="114382.24"/>
    <n v="38958.74"/>
    <s v="UPI"/>
    <s v="Amazon (FBA)"/>
    <s v="Delivered"/>
    <s v="Karnataka"/>
  </r>
  <r>
    <s v="IN-AMD-101382"/>
    <x v="0"/>
    <x v="716"/>
    <s v="Apparel &amp; Fashion"/>
    <s v="Sports Shoes"/>
    <n v="2"/>
    <n v="2785.77"/>
    <n v="0.05"/>
    <n v="5292.96"/>
    <n v="809.51"/>
    <s v="Credit/Debit Card"/>
    <s v="Merchant (FBM)"/>
    <s v="Shipped"/>
    <s v="Maharashtra"/>
  </r>
  <r>
    <s v="IN-AMD-101383"/>
    <x v="0"/>
    <x v="286"/>
    <s v="Beauty &amp; Personal Care"/>
    <s v="Matte Lipstick"/>
    <n v="1"/>
    <n v="1355.44"/>
    <n v="0.1"/>
    <n v="1219.9000000000001"/>
    <n v="308.56"/>
    <s v="UPI"/>
    <s v="Amazon (FBA)"/>
    <s v="Delivered"/>
    <s v="Maharashtra"/>
  </r>
  <r>
    <s v="IN-AMD-101384"/>
    <x v="0"/>
    <x v="53"/>
    <s v="Beauty &amp; Personal Care"/>
    <s v="Ayurvedic Hair Oil"/>
    <n v="1"/>
    <n v="342.91"/>
    <n v="0"/>
    <n v="342.91"/>
    <n v="115.74"/>
    <s v="UPI"/>
    <s v="Amazon (FBA)"/>
    <s v="Delivered"/>
    <s v="Telangana"/>
  </r>
  <r>
    <s v="IN-AMD-101385"/>
    <x v="0"/>
    <x v="264"/>
    <s v="Apparel &amp; Fashion"/>
    <s v="Men Denim Jeans"/>
    <n v="2"/>
    <n v="2361.8000000000002"/>
    <n v="0.05"/>
    <n v="4487.42"/>
    <n v="1017.1"/>
    <s v="UPI"/>
    <s v="Amazon (FBA)"/>
    <s v="Delivered"/>
    <s v="Karnataka"/>
  </r>
  <r>
    <s v="IN-AMD-101386"/>
    <x v="0"/>
    <x v="143"/>
    <s v="Beauty &amp; Personal Care"/>
    <s v="Ayurvedic Hair Oil"/>
    <n v="3"/>
    <n v="1337.04"/>
    <n v="0.15"/>
    <n v="3409.45"/>
    <n v="1105.73"/>
    <s v="Cash on Delivery (COD)"/>
    <s v="Merchant (FBM)"/>
    <s v="Delivered"/>
    <s v="Tamil Nadu"/>
  </r>
  <r>
    <s v="IN-AMD-101387"/>
    <x v="0"/>
    <x v="278"/>
    <s v="Electronics &amp; Mobiles"/>
    <s v="Power Bank 20000mAh"/>
    <n v="1"/>
    <n v="18607.599999999999"/>
    <n v="0.05"/>
    <n v="17677.22"/>
    <n v="2164.15"/>
    <s v="Cash on Delivery (COD)"/>
    <s v="Seller Flex"/>
    <s v="Delivered"/>
    <s v="Tamil Nadu"/>
  </r>
  <r>
    <s v="IN-AMD-101388"/>
    <x v="0"/>
    <x v="502"/>
    <s v="Apparel &amp; Fashion"/>
    <s v="Cotton Kurta Set"/>
    <n v="4"/>
    <n v="2900.92"/>
    <n v="0"/>
    <n v="11603.68"/>
    <n v="3914.89"/>
    <s v="UPI"/>
    <s v="Seller Flex"/>
    <s v="Delivered"/>
    <s v="Gujarat"/>
  </r>
  <r>
    <s v="IN-AMD-101389"/>
    <x v="0"/>
    <x v="573"/>
    <s v="Beauty &amp; Personal Care"/>
    <s v="Matte Lipstick"/>
    <n v="2"/>
    <n v="867.73"/>
    <n v="0.15"/>
    <n v="1475.14"/>
    <n v="194.18"/>
    <s v="Credit/Debit Card"/>
    <s v="Amazon (FBA)"/>
    <s v="Delivered"/>
    <s v="Telangana"/>
  </r>
  <r>
    <s v="IN-AMD-101390"/>
    <x v="0"/>
    <x v="96"/>
    <s v="Beauty &amp; Personal Care"/>
    <s v="Ubtan Face Wash"/>
    <n v="1"/>
    <n v="793.27"/>
    <n v="0.05"/>
    <n v="753.61"/>
    <n v="100.63"/>
    <s v="UPI"/>
    <s v="Amazon (FBA)"/>
    <s v="Shipped"/>
    <s v="Telangana"/>
  </r>
  <r>
    <s v="IN-AMD-101391"/>
    <x v="0"/>
    <x v="380"/>
    <s v="Home &amp; Kitchen"/>
    <s v="Mixer Grinder 750W"/>
    <n v="2"/>
    <n v="6102.27"/>
    <n v="0.05"/>
    <n v="11594.31"/>
    <n v="2353.5500000000002"/>
    <s v="Amazon Pay Later"/>
    <s v="Amazon (FBA)"/>
    <s v="Delivered"/>
    <s v="Kerala"/>
  </r>
  <r>
    <s v="IN-AMD-101392"/>
    <x v="0"/>
    <x v="198"/>
    <s v="Beauty &amp; Personal Care"/>
    <s v="Sunscreen Gel SPF 50"/>
    <n v="3"/>
    <n v="245.27"/>
    <n v="0.05"/>
    <n v="699.02"/>
    <n v="218.42"/>
    <s v="Credit/Debit Card"/>
    <s v="Merchant (FBM)"/>
    <s v="Delivered"/>
    <s v="Uttar Pradesh"/>
  </r>
  <r>
    <s v="IN-AMD-101393"/>
    <x v="0"/>
    <x v="717"/>
    <s v="Electronics &amp; Mobiles"/>
    <s v="Wireless Earbuds"/>
    <n v="2"/>
    <n v="10024.370000000001"/>
    <n v="0"/>
    <n v="20048.740000000002"/>
    <n v="2804.59"/>
    <s v="UPI"/>
    <s v="Amazon (FBA)"/>
    <s v="Delivered"/>
    <s v="West Bengal"/>
  </r>
  <r>
    <s v="IN-AMD-101394"/>
    <x v="0"/>
    <x v="105"/>
    <s v="Beauty &amp; Personal Care"/>
    <s v="Electric Trimmer"/>
    <n v="1"/>
    <n v="1458.9"/>
    <n v="0.1"/>
    <n v="1313.01"/>
    <n v="438.06"/>
    <s v="Net Banking"/>
    <s v="Amazon (FBA)"/>
    <s v="Delivered"/>
    <s v="Gujarat"/>
  </r>
  <r>
    <s v="IN-AMD-101395"/>
    <x v="0"/>
    <x v="543"/>
    <s v="Apparel &amp; Fashion"/>
    <s v="Cotton Kurta Set"/>
    <n v="2"/>
    <n v="926.21"/>
    <n v="0"/>
    <n v="1852.42"/>
    <n v="317.27"/>
    <s v="UPI"/>
    <s v="Seller Flex"/>
    <s v="Delivered"/>
    <s v="West Bengal"/>
  </r>
  <r>
    <s v="IN-AMD-101396"/>
    <x v="0"/>
    <x v="162"/>
    <s v="Electronics &amp; Mobiles"/>
    <s v="Smartwatch"/>
    <n v="1"/>
    <n v="19278.71"/>
    <n v="0.15"/>
    <n v="16386.900000000001"/>
    <n v="2152.61"/>
    <s v="UPI"/>
    <s v="Amazon (FBA)"/>
    <s v="Delivered"/>
    <s v="Delhi"/>
  </r>
  <r>
    <s v="IN-AMD-101397"/>
    <x v="0"/>
    <x v="515"/>
    <s v="Electronics &amp; Mobiles"/>
    <s v="Wireless Earbuds"/>
    <n v="1"/>
    <n v="14684.68"/>
    <n v="0.05"/>
    <n v="13950.45"/>
    <n v="3482.65"/>
    <s v="UPI"/>
    <s v="Amazon (FBA)"/>
    <s v="Delivered"/>
    <s v="West Bengal"/>
  </r>
  <r>
    <s v="IN-AMD-101398"/>
    <x v="0"/>
    <x v="136"/>
    <s v="Apparel &amp; Fashion"/>
    <s v="Saree with Unstitched Blouse"/>
    <n v="1"/>
    <n v="2528.19"/>
    <n v="0.2"/>
    <n v="2022.55"/>
    <n v="628.47"/>
    <s v="UPI"/>
    <s v="Seller Flex"/>
    <s v="Shipped"/>
    <s v="Tamil Nadu"/>
  </r>
  <r>
    <s v="IN-AMD-101399"/>
    <x v="0"/>
    <x v="613"/>
    <s v="Electronics &amp; Mobiles"/>
    <s v="Power Bank 20000mAh"/>
    <n v="4"/>
    <n v="3301.05"/>
    <n v="0.2"/>
    <n v="10563.36"/>
    <n v="3629.97"/>
    <s v="UPI"/>
    <s v="Amazon (FBA)"/>
    <s v="Delivered"/>
    <s v="Delhi"/>
  </r>
  <r>
    <s v="IN-AMD-101400"/>
    <x v="0"/>
    <x v="700"/>
    <s v="Apparel &amp; Fashion"/>
    <s v="Cotton Kurta Set"/>
    <n v="3"/>
    <n v="829.12"/>
    <n v="0.05"/>
    <n v="2362.9899999999998"/>
    <n v="412.36"/>
    <s v="Credit/Debit Card"/>
    <s v="Amazon (FBA)"/>
    <s v="Delivered"/>
    <s v="Karnataka"/>
  </r>
  <r>
    <s v="IN-AMD-101401"/>
    <x v="0"/>
    <x v="150"/>
    <s v="Electronics &amp; Mobiles"/>
    <s v="Laptop Backpack"/>
    <n v="3"/>
    <n v="20486.330000000002"/>
    <n v="0"/>
    <n v="61458.99"/>
    <n v="19370.8"/>
    <s v="Net Banking"/>
    <s v="Amazon (FBA)"/>
    <s v="Delivered"/>
    <s v="Telangana"/>
  </r>
  <r>
    <s v="IN-AMD-101402"/>
    <x v="0"/>
    <x v="550"/>
    <s v="Electronics &amp; Mobiles"/>
    <s v="Power Bank 20000mAh"/>
    <n v="2"/>
    <n v="13923.13"/>
    <n v="0.1"/>
    <n v="25061.63"/>
    <n v="3824.73"/>
    <s v="Cash on Delivery (COD)"/>
    <s v="Amazon (FBA)"/>
    <s v="Delivered"/>
    <s v="Karnataka"/>
  </r>
  <r>
    <s v="IN-AMD-101403"/>
    <x v="0"/>
    <x v="62"/>
    <s v="Home &amp; Kitchen"/>
    <s v="Stainless Steel Dinner Set"/>
    <n v="2"/>
    <n v="7460.38"/>
    <n v="0"/>
    <n v="14920.76"/>
    <n v="4360.1499999999996"/>
    <s v="Cash on Delivery (COD)"/>
    <s v="Amazon (FBA)"/>
    <s v="Delivered"/>
    <s v="Karnataka"/>
  </r>
  <r>
    <s v="IN-AMD-101404"/>
    <x v="0"/>
    <x v="107"/>
    <s v="Apparel &amp; Fashion"/>
    <s v="Men Denim Jeans"/>
    <n v="1"/>
    <n v="541.47"/>
    <n v="0.05"/>
    <n v="514.4"/>
    <n v="65.58"/>
    <s v="Cash on Delivery (COD)"/>
    <s v="Seller Flex"/>
    <s v="Delivered"/>
    <s v="Uttar Pradesh"/>
  </r>
  <r>
    <s v="IN-AMD-101405"/>
    <x v="0"/>
    <x v="524"/>
    <s v="Apparel &amp; Fashion"/>
    <s v="Cotton Kurta Set"/>
    <n v="3"/>
    <n v="1977.24"/>
    <n v="0.05"/>
    <n v="5635.13"/>
    <n v="1179.19"/>
    <s v="UPI"/>
    <s v="Amazon (FBA)"/>
    <s v="Delivered"/>
    <s v="Karnataka"/>
  </r>
  <r>
    <s v="IN-AMD-101406"/>
    <x v="0"/>
    <x v="718"/>
    <s v="Home &amp; Kitchen"/>
    <s v="Water Purifier"/>
    <n v="2"/>
    <n v="936.68"/>
    <n v="0.05"/>
    <n v="1779.69"/>
    <n v="545.71"/>
    <s v="UPI"/>
    <s v="Amazon (FBA)"/>
    <s v="Delivered"/>
    <s v="Karnataka"/>
  </r>
  <r>
    <s v="IN-AMD-101407"/>
    <x v="0"/>
    <x v="91"/>
    <s v="Beauty &amp; Personal Care"/>
    <s v="Ayurvedic Hair Oil"/>
    <n v="2"/>
    <n v="707.97"/>
    <n v="0.05"/>
    <n v="1345.14"/>
    <n v="201.24"/>
    <s v="UPI"/>
    <s v="Seller Flex"/>
    <s v="Delivered"/>
    <s v="Telangana"/>
  </r>
  <r>
    <s v="IN-AMD-101408"/>
    <x v="0"/>
    <x v="104"/>
    <s v="Beauty &amp; Personal Care"/>
    <s v="Electric Trimmer"/>
    <n v="3"/>
    <n v="758.85"/>
    <n v="0.1"/>
    <n v="2048.9"/>
    <n v="529.05999999999995"/>
    <s v="UPI"/>
    <s v="Amazon (FBA)"/>
    <s v="Delivered"/>
    <s v="Uttar Pradesh"/>
  </r>
  <r>
    <s v="IN-AMD-101409"/>
    <x v="0"/>
    <x v="143"/>
    <s v="Apparel &amp; Fashion"/>
    <s v="Cotton Kurta Set"/>
    <n v="1"/>
    <n v="1036.08"/>
    <n v="0"/>
    <n v="1036.08"/>
    <n v="322.02"/>
    <s v="Net Banking"/>
    <s v="Amazon (FBA)"/>
    <s v="Delivered"/>
    <s v="Kerala"/>
  </r>
  <r>
    <s v="IN-AMD-101410"/>
    <x v="0"/>
    <x v="719"/>
    <s v="Home &amp; Kitchen"/>
    <s v="Stainless Steel Dinner Set"/>
    <n v="2"/>
    <n v="2316.1799999999998"/>
    <n v="0"/>
    <n v="4632.3599999999997"/>
    <n v="776.61"/>
    <s v="UPI"/>
    <s v="Seller Flex"/>
    <s v="Delivered"/>
    <s v="West Bengal"/>
  </r>
  <r>
    <s v="IN-AMD-101411"/>
    <x v="0"/>
    <x v="720"/>
    <s v="Electronics &amp; Mobiles"/>
    <s v="Laptop Backpack"/>
    <n v="1"/>
    <n v="18763.86"/>
    <n v="0"/>
    <n v="18763.86"/>
    <n v="5714.97"/>
    <s v="Cash on Delivery (COD)"/>
    <s v="Seller Flex"/>
    <s v="Delivered"/>
    <s v="Delhi"/>
  </r>
  <r>
    <s v="IN-AMD-101412"/>
    <x v="0"/>
    <x v="576"/>
    <s v="Electronics &amp; Mobiles"/>
    <s v="5G Smartphone"/>
    <n v="3"/>
    <n v="33860.379999999997"/>
    <n v="0.15"/>
    <n v="86343.97"/>
    <n v="16443.259999999998"/>
    <s v="UPI"/>
    <s v="Seller Flex"/>
    <s v="Delivered"/>
    <s v="Delhi"/>
  </r>
  <r>
    <s v="IN-AMD-101413"/>
    <x v="0"/>
    <x v="393"/>
    <s v="Apparel &amp; Fashion"/>
    <s v="Printed T-Shirt"/>
    <n v="3"/>
    <n v="2269.4299999999998"/>
    <n v="0.15"/>
    <n v="5787.05"/>
    <n v="1229.72"/>
    <s v="UPI"/>
    <s v="Amazon (FBA)"/>
    <s v="Delivered"/>
    <s v="Tamil Nadu"/>
  </r>
  <r>
    <s v="IN-AMD-101414"/>
    <x v="0"/>
    <x v="174"/>
    <s v="Beauty &amp; Personal Care"/>
    <s v="Ayurvedic Hair Oil"/>
    <n v="2"/>
    <n v="1035.7"/>
    <n v="0.15"/>
    <n v="1760.69"/>
    <n v="515.46"/>
    <s v="Net Banking"/>
    <s v="Amazon (FBA)"/>
    <s v="Shipped"/>
    <s v="Delhi"/>
  </r>
  <r>
    <s v="IN-AMD-101415"/>
    <x v="0"/>
    <x v="721"/>
    <s v="Electronics &amp; Mobiles"/>
    <s v="Laptop Backpack"/>
    <n v="2"/>
    <n v="10632"/>
    <n v="0.25"/>
    <n v="15948"/>
    <n v="4933.32"/>
    <s v="Cash on Delivery (COD)"/>
    <s v="Merchant (FBM)"/>
    <s v="Delivered"/>
    <s v="Rajasthan"/>
  </r>
  <r>
    <s v="IN-AMD-101416"/>
    <x v="0"/>
    <x v="306"/>
    <s v="Electronics &amp; Mobiles"/>
    <s v="Wireless Earbuds"/>
    <n v="3"/>
    <n v="21820.2"/>
    <n v="0"/>
    <n v="65460.6"/>
    <n v="12407.21"/>
    <s v="Credit/Debit Card"/>
    <s v="Amazon (FBA)"/>
    <s v="Delivered"/>
    <s v="Maharashtra"/>
  </r>
  <r>
    <s v="IN-AMD-101417"/>
    <x v="0"/>
    <x v="722"/>
    <s v="Electronics &amp; Mobiles"/>
    <s v="Wireless Earbuds"/>
    <n v="1"/>
    <n v="7133.27"/>
    <n v="0.05"/>
    <n v="6776.61"/>
    <n v="1156.69"/>
    <s v="UPI"/>
    <s v="Amazon (FBA)"/>
    <s v="Delivered"/>
    <s v="Uttar Pradesh"/>
  </r>
  <r>
    <s v="IN-AMD-101418"/>
    <x v="0"/>
    <x v="455"/>
    <s v="Beauty &amp; Personal Care"/>
    <s v="Ubtan Face Wash"/>
    <n v="1"/>
    <n v="935.01"/>
    <n v="0.2"/>
    <n v="748.01"/>
    <n v="185.97"/>
    <s v="UPI"/>
    <s v="Amazon (FBA)"/>
    <s v="Delivered"/>
    <s v="Uttar Pradesh"/>
  </r>
  <r>
    <s v="IN-AMD-101419"/>
    <x v="0"/>
    <x v="175"/>
    <s v="Home &amp; Kitchen"/>
    <s v="Cotton Bedsheet Double"/>
    <n v="4"/>
    <n v="2692.51"/>
    <n v="0.05"/>
    <n v="10231.540000000001"/>
    <n v="2583.36"/>
    <s v="UPI"/>
    <s v="Seller Flex"/>
    <s v="Delivered"/>
    <s v="Kerala"/>
  </r>
  <r>
    <s v="IN-AMD-101420"/>
    <x v="0"/>
    <x v="390"/>
    <s v="Electronics &amp; Mobiles"/>
    <s v="Laptop Backpack"/>
    <n v="3"/>
    <n v="29868.73"/>
    <n v="0.15"/>
    <n v="76165.259999999995"/>
    <n v="10685.57"/>
    <s v="Net Banking"/>
    <s v="Seller Flex"/>
    <s v="Delivered"/>
    <s v="Kerala"/>
  </r>
  <r>
    <s v="IN-AMD-101421"/>
    <x v="0"/>
    <x v="396"/>
    <s v="Home &amp; Kitchen"/>
    <s v="Stainless Steel Dinner Set"/>
    <n v="2"/>
    <n v="3936.64"/>
    <n v="0.1"/>
    <n v="7085.95"/>
    <n v="1775.1"/>
    <s v="UPI"/>
    <s v="Amazon (FBA)"/>
    <s v="Delivered"/>
    <s v="Kerala"/>
  </r>
  <r>
    <s v="IN-AMD-101422"/>
    <x v="0"/>
    <x v="589"/>
    <s v="Apparel &amp; Fashion"/>
    <s v="Men Denim Jeans"/>
    <n v="3"/>
    <n v="419.07"/>
    <n v="0.25"/>
    <n v="942.91"/>
    <n v="251.12"/>
    <s v="Credit/Debit Card"/>
    <s v="Amazon (FBA)"/>
    <s v="Delivered"/>
    <s v="Rajasthan"/>
  </r>
  <r>
    <s v="IN-AMD-101423"/>
    <x v="0"/>
    <x v="203"/>
    <s v="Home &amp; Kitchen"/>
    <s v="Cotton Bedsheet Double"/>
    <n v="2"/>
    <n v="3945.54"/>
    <n v="0.05"/>
    <n v="7496.53"/>
    <n v="1069.1099999999999"/>
    <s v="Net Banking"/>
    <s v="Seller Flex"/>
    <s v="Delivered"/>
    <s v="Karnataka"/>
  </r>
  <r>
    <s v="IN-AMD-101424"/>
    <x v="0"/>
    <x v="148"/>
    <s v="Electronics &amp; Mobiles"/>
    <s v="Wireless Earbuds"/>
    <n v="1"/>
    <n v="9615.66"/>
    <n v="0.05"/>
    <n v="9134.8799999999992"/>
    <n v="2811.65"/>
    <s v="Credit/Debit Card"/>
    <s v="Amazon (FBA)"/>
    <s v="Shipped"/>
    <s v="Tamil Nadu"/>
  </r>
  <r>
    <s v="IN-AMD-101425"/>
    <x v="0"/>
    <x v="366"/>
    <s v="Beauty &amp; Personal Care"/>
    <s v="Matte Lipstick"/>
    <n v="2"/>
    <n v="959.63"/>
    <n v="0"/>
    <n v="1919.26"/>
    <n v="451.5"/>
    <s v="Credit/Debit Card"/>
    <s v="Amazon (FBA)"/>
    <s v="Delivered"/>
    <s v="Karnataka"/>
  </r>
  <r>
    <s v="IN-AMD-101426"/>
    <x v="0"/>
    <x v="723"/>
    <s v="Apparel &amp; Fashion"/>
    <s v="Sports Shoes"/>
    <n v="4"/>
    <n v="1731.51"/>
    <n v="0"/>
    <n v="6926.04"/>
    <n v="1788.54"/>
    <s v="Cash on Delivery (COD)"/>
    <s v="Seller Flex"/>
    <s v="Delivered"/>
    <s v="West Bengal"/>
  </r>
  <r>
    <s v="IN-AMD-101427"/>
    <x v="0"/>
    <x v="720"/>
    <s v="Home &amp; Kitchen"/>
    <s v="Stainless Steel Dinner Set"/>
    <n v="1"/>
    <n v="7504.78"/>
    <n v="0.2"/>
    <n v="6003.82"/>
    <n v="1436.87"/>
    <s v="Credit/Debit Card"/>
    <s v="Seller Flex"/>
    <s v="Delivered"/>
    <s v="Tamil Nadu"/>
  </r>
  <r>
    <s v="IN-AMD-101428"/>
    <x v="0"/>
    <x v="307"/>
    <s v="Electronics &amp; Mobiles"/>
    <s v="Power Bank 20000mAh"/>
    <n v="4"/>
    <n v="22679.24"/>
    <n v="0.05"/>
    <n v="86181.11"/>
    <n v="19897.89"/>
    <s v="UPI"/>
    <s v="Amazon (FBA)"/>
    <s v="Delivered"/>
    <s v="Telangana"/>
  </r>
  <r>
    <s v="IN-AMD-101429"/>
    <x v="0"/>
    <x v="697"/>
    <s v="Apparel &amp; Fashion"/>
    <s v="Saree with Unstitched Blouse"/>
    <n v="3"/>
    <n v="2341.6"/>
    <n v="0.1"/>
    <n v="6322.32"/>
    <n v="1193.22"/>
    <s v="UPI"/>
    <s v="Amazon (FBA)"/>
    <s v="Delivered"/>
    <s v="Maharashtra"/>
  </r>
  <r>
    <s v="IN-AMD-101430"/>
    <x v="0"/>
    <x v="373"/>
    <s v="Apparel &amp; Fashion"/>
    <s v="Cotton Kurta Set"/>
    <n v="2"/>
    <n v="2650.43"/>
    <n v="0.15"/>
    <n v="4505.7299999999996"/>
    <n v="919.79"/>
    <s v="UPI"/>
    <s v="Merchant (FBM)"/>
    <s v="Delivered"/>
    <s v="Maharashtra"/>
  </r>
  <r>
    <s v="IN-AMD-101431"/>
    <x v="0"/>
    <x v="697"/>
    <s v="Apparel &amp; Fashion"/>
    <s v="Men Denim Jeans"/>
    <n v="1"/>
    <n v="2508.56"/>
    <n v="0.05"/>
    <n v="2383.13"/>
    <n v="676.06"/>
    <s v="UPI"/>
    <s v="Amazon (FBA)"/>
    <s v="Delivered"/>
    <s v="Maharashtra"/>
  </r>
  <r>
    <s v="IN-AMD-101432"/>
    <x v="0"/>
    <x v="255"/>
    <s v="Electronics &amp; Mobiles"/>
    <s v="Smartwatch"/>
    <n v="2"/>
    <n v="3054.25"/>
    <n v="0.25"/>
    <n v="4581.38"/>
    <n v="0"/>
    <s v="UPI"/>
    <s v="Amazon (FBA)"/>
    <s v="Cancelled"/>
    <s v="Telangana"/>
  </r>
  <r>
    <s v="IN-AMD-101433"/>
    <x v="0"/>
    <x v="196"/>
    <s v="Beauty &amp; Personal Care"/>
    <s v="Ayurvedic Hair Oil"/>
    <n v="4"/>
    <n v="704.72"/>
    <n v="0.2"/>
    <n v="2255.1"/>
    <n v="585.25"/>
    <s v="UPI"/>
    <s v="Seller Flex"/>
    <s v="Delivered"/>
    <s v="Delhi"/>
  </r>
  <r>
    <s v="IN-AMD-101434"/>
    <x v="0"/>
    <x v="724"/>
    <s v="Electronics &amp; Mobiles"/>
    <s v="Laptop Backpack"/>
    <n v="1"/>
    <n v="26553.86"/>
    <n v="0.1"/>
    <n v="23898.47"/>
    <n v="7283.18"/>
    <s v="UPI"/>
    <s v="Amazon (FBA)"/>
    <s v="Delivered"/>
    <s v="Telangana"/>
  </r>
  <r>
    <s v="IN-AMD-101435"/>
    <x v="0"/>
    <x v="725"/>
    <s v="Home &amp; Kitchen"/>
    <s v="Induction Cooktop"/>
    <n v="4"/>
    <n v="5778.91"/>
    <n v="0.25"/>
    <n v="17336.73"/>
    <n v="4223.22"/>
    <s v="UPI"/>
    <s v="Amazon (FBA)"/>
    <s v="Delivered"/>
    <s v="Tamil Nadu"/>
  </r>
  <r>
    <s v="IN-AMD-101436"/>
    <x v="0"/>
    <x v="726"/>
    <s v="Beauty &amp; Personal Care"/>
    <s v="Electric Trimmer"/>
    <n v="1"/>
    <n v="1180.8499999999999"/>
    <n v="0"/>
    <n v="1180.8499999999999"/>
    <n v="0"/>
    <s v="UPI"/>
    <s v="Amazon (FBA)"/>
    <s v="Returned"/>
    <s v="Karnataka"/>
  </r>
  <r>
    <s v="IN-AMD-101437"/>
    <x v="0"/>
    <x v="304"/>
    <s v="Home &amp; Kitchen"/>
    <s v="Water Purifier"/>
    <n v="3"/>
    <n v="7649.78"/>
    <n v="0"/>
    <n v="22949.34"/>
    <n v="5889.33"/>
    <s v="Credit/Debit Card"/>
    <s v="Seller Flex"/>
    <s v="Delivered"/>
    <s v="Maharashtra"/>
  </r>
  <r>
    <s v="IN-AMD-101438"/>
    <x v="0"/>
    <x v="171"/>
    <s v="Home &amp; Kitchen"/>
    <s v="Cotton Bedsheet Double"/>
    <n v="3"/>
    <n v="1965.32"/>
    <n v="0"/>
    <n v="5895.96"/>
    <n v="1763.35"/>
    <s v="Amazon Pay Later"/>
    <s v="Amazon (FBA)"/>
    <s v="Delivered"/>
    <s v="Kerala"/>
  </r>
  <r>
    <s v="IN-AMD-101439"/>
    <x v="0"/>
    <x v="727"/>
    <s v="Home &amp; Kitchen"/>
    <s v="Cotton Bedsheet Double"/>
    <n v="2"/>
    <n v="5454.92"/>
    <n v="0.2"/>
    <n v="8727.8700000000008"/>
    <n v="2818.15"/>
    <s v="Credit/Debit Card"/>
    <s v="Amazon (FBA)"/>
    <s v="Delivered"/>
    <s v="Uttar Pradesh"/>
  </r>
  <r>
    <s v="IN-AMD-101440"/>
    <x v="0"/>
    <x v="547"/>
    <s v="Apparel &amp; Fashion"/>
    <s v="Printed T-Shirt"/>
    <n v="4"/>
    <n v="772.79"/>
    <n v="0.1"/>
    <n v="2782.04"/>
    <n v="649.6"/>
    <s v="UPI"/>
    <s v="Amazon (FBA)"/>
    <s v="Delivered"/>
    <s v="Uttar Pradesh"/>
  </r>
  <r>
    <s v="IN-AMD-101441"/>
    <x v="0"/>
    <x v="120"/>
    <s v="Beauty &amp; Personal Care"/>
    <s v="Matte Lipstick"/>
    <n v="4"/>
    <n v="932.13"/>
    <n v="0.2"/>
    <n v="2982.82"/>
    <n v="603.17999999999995"/>
    <s v="UPI"/>
    <s v="Amazon (FBA)"/>
    <s v="Delivered"/>
    <s v="Uttar Pradesh"/>
  </r>
  <r>
    <s v="IN-AMD-101442"/>
    <x v="0"/>
    <x v="672"/>
    <s v="Electronics &amp; Mobiles"/>
    <s v="Wireless Earbuds"/>
    <n v="1"/>
    <n v="9820.1200000000008"/>
    <n v="0"/>
    <n v="9820.1200000000008"/>
    <n v="3097.04"/>
    <s v="UPI"/>
    <s v="Amazon (FBA)"/>
    <s v="Delivered"/>
    <s v="Delhi"/>
  </r>
  <r>
    <s v="IN-AMD-101443"/>
    <x v="0"/>
    <x v="728"/>
    <s v="Home &amp; Kitchen"/>
    <s v="Cotton Bedsheet Double"/>
    <n v="3"/>
    <n v="3415.06"/>
    <n v="0"/>
    <n v="10245.18"/>
    <n v="0"/>
    <s v="UPI"/>
    <s v="Seller Flex"/>
    <s v="Cancelled"/>
    <s v="Maharashtra"/>
  </r>
  <r>
    <s v="IN-AMD-101444"/>
    <x v="0"/>
    <x v="135"/>
    <s v="Home &amp; Kitchen"/>
    <s v="Water Purifier"/>
    <n v="2"/>
    <n v="7703.98"/>
    <n v="0.1"/>
    <n v="13867.16"/>
    <n v="4740.67"/>
    <s v="Net Banking"/>
    <s v="Seller Flex"/>
    <s v="Delivered"/>
    <s v="Gujarat"/>
  </r>
  <r>
    <s v="IN-AMD-101445"/>
    <x v="0"/>
    <x v="729"/>
    <s v="Apparel &amp; Fashion"/>
    <s v="Sports Shoes"/>
    <n v="3"/>
    <n v="544.87"/>
    <n v="0"/>
    <n v="1634.61"/>
    <n v="0"/>
    <s v="Credit/Debit Card"/>
    <s v="Amazon (FBA)"/>
    <s v="Cancelled"/>
    <s v="Kerala"/>
  </r>
  <r>
    <s v="IN-AMD-101446"/>
    <x v="0"/>
    <x v="139"/>
    <s v="Apparel &amp; Fashion"/>
    <s v="Sports Shoes"/>
    <n v="4"/>
    <n v="1573.08"/>
    <n v="0.2"/>
    <n v="5033.8599999999997"/>
    <n v="1746.13"/>
    <s v="UPI"/>
    <s v="Amazon (FBA)"/>
    <s v="Delivered"/>
    <s v="Delhi"/>
  </r>
  <r>
    <s v="IN-AMD-101447"/>
    <x v="0"/>
    <x v="587"/>
    <s v="Apparel &amp; Fashion"/>
    <s v="Saree with Unstitched Blouse"/>
    <n v="2"/>
    <n v="2677.72"/>
    <n v="0.05"/>
    <n v="5087.67"/>
    <n v="725.5"/>
    <s v="Cash on Delivery (COD)"/>
    <s v="Amazon (FBA)"/>
    <s v="Delivered"/>
    <s v="Delhi"/>
  </r>
  <r>
    <s v="IN-AMD-101448"/>
    <x v="0"/>
    <x v="305"/>
    <s v="Beauty &amp; Personal Care"/>
    <s v="Sunscreen Gel SPF 50"/>
    <n v="3"/>
    <n v="1114.74"/>
    <n v="0.15"/>
    <n v="2842.59"/>
    <n v="566.66"/>
    <s v="UPI"/>
    <s v="Amazon (FBA)"/>
    <s v="Delivered"/>
    <s v="Karnataka"/>
  </r>
  <r>
    <s v="IN-AMD-101449"/>
    <x v="0"/>
    <x v="119"/>
    <s v="Pantry &amp; Groceries"/>
    <s v="Ghee 1L"/>
    <n v="3"/>
    <n v="823.06"/>
    <n v="0.1"/>
    <n v="2222.2600000000002"/>
    <n v="408.6"/>
    <s v="UPI"/>
    <s v="Seller Flex"/>
    <s v="Delivered"/>
    <s v="Maharashtra"/>
  </r>
  <r>
    <s v="IN-AMD-101450"/>
    <x v="0"/>
    <x v="703"/>
    <s v="Apparel &amp; Fashion"/>
    <s v="Men Denim Jeans"/>
    <n v="1"/>
    <n v="1968.75"/>
    <n v="0.1"/>
    <n v="1771.88"/>
    <n v="617.63"/>
    <s v="Credit/Debit Card"/>
    <s v="Seller Flex"/>
    <s v="Delivered"/>
    <s v="Telangana"/>
  </r>
  <r>
    <s v="IN-AMD-101451"/>
    <x v="0"/>
    <x v="575"/>
    <s v="Home &amp; Kitchen"/>
    <s v="Induction Cooktop"/>
    <n v="1"/>
    <n v="1674.03"/>
    <n v="0.1"/>
    <n v="1506.63"/>
    <n v="478.34"/>
    <s v="UPI"/>
    <s v="Seller Flex"/>
    <s v="Delivered"/>
    <s v="Tamil Nadu"/>
  </r>
  <r>
    <s v="IN-AMD-101452"/>
    <x v="0"/>
    <x v="730"/>
    <s v="Pantry &amp; Groceries"/>
    <s v="Basmati Rice 5kg"/>
    <n v="4"/>
    <n v="580.63"/>
    <n v="0.05"/>
    <n v="2206.39"/>
    <n v="639.39"/>
    <s v="Net Banking"/>
    <s v="Amazon (FBA)"/>
    <s v="Delivered"/>
    <s v="Rajasthan"/>
  </r>
  <r>
    <s v="IN-AMD-101453"/>
    <x v="0"/>
    <x v="214"/>
    <s v="Electronics &amp; Mobiles"/>
    <s v="Laptop Backpack"/>
    <n v="3"/>
    <n v="7599.67"/>
    <n v="0.2"/>
    <n v="18239.21"/>
    <n v="0"/>
    <s v="Credit/Debit Card"/>
    <s v="Amazon (FBA)"/>
    <s v="Returned"/>
    <s v="Maharashtra"/>
  </r>
  <r>
    <s v="IN-AMD-101454"/>
    <x v="0"/>
    <x v="420"/>
    <s v="Electronics &amp; Mobiles"/>
    <s v="Wireless Earbuds"/>
    <n v="1"/>
    <n v="18142.13"/>
    <n v="0.05"/>
    <n v="17235.02"/>
    <n v="0"/>
    <s v="UPI"/>
    <s v="Seller Flex"/>
    <s v="Cancelled"/>
    <s v="Delhi"/>
  </r>
  <r>
    <s v="IN-AMD-101455"/>
    <x v="0"/>
    <x v="135"/>
    <s v="Home &amp; Kitchen"/>
    <s v="Mixer Grinder 750W"/>
    <n v="3"/>
    <n v="2989.98"/>
    <n v="0.05"/>
    <n v="8521.44"/>
    <n v="1411.79"/>
    <s v="UPI"/>
    <s v="Merchant (FBM)"/>
    <s v="Delivered"/>
    <s v="Rajasthan"/>
  </r>
  <r>
    <s v="IN-AMD-101456"/>
    <x v="0"/>
    <x v="290"/>
    <s v="Beauty &amp; Personal Care"/>
    <s v="Ayurvedic Hair Oil"/>
    <n v="2"/>
    <n v="1451.78"/>
    <n v="0.15"/>
    <n v="2468.0300000000002"/>
    <n v="489.87"/>
    <s v="Cash on Delivery (COD)"/>
    <s v="Amazon (FBA)"/>
    <s v="Delivered"/>
    <s v="Uttar Pradesh"/>
  </r>
  <r>
    <s v="IN-AMD-101457"/>
    <x v="0"/>
    <x v="405"/>
    <s v="Beauty &amp; Personal Care"/>
    <s v="Sunscreen Gel SPF 50"/>
    <n v="3"/>
    <n v="1105.32"/>
    <n v="0.1"/>
    <n v="2984.36"/>
    <n v="391.22"/>
    <s v="Credit/Debit Card"/>
    <s v="Seller Flex"/>
    <s v="Delivered"/>
    <s v="Delhi"/>
  </r>
  <r>
    <s v="IN-AMD-101458"/>
    <x v="0"/>
    <x v="731"/>
    <s v="Apparel &amp; Fashion"/>
    <s v="Printed T-Shirt"/>
    <n v="3"/>
    <n v="1290.18"/>
    <n v="0.25"/>
    <n v="2902.9"/>
    <n v="554.35"/>
    <s v="UPI"/>
    <s v="Seller Flex"/>
    <s v="Delivered"/>
    <s v="Karnataka"/>
  </r>
  <r>
    <s v="IN-AMD-101459"/>
    <x v="0"/>
    <x v="392"/>
    <s v="Electronics &amp; Mobiles"/>
    <s v="5G Smartphone"/>
    <n v="4"/>
    <n v="20049.88"/>
    <n v="0.2"/>
    <n v="64159.62"/>
    <n v="18231.650000000001"/>
    <s v="UPI"/>
    <s v="Seller Flex"/>
    <s v="Delivered"/>
    <s v="Maharashtra"/>
  </r>
  <r>
    <s v="IN-AMD-101460"/>
    <x v="0"/>
    <x v="457"/>
    <s v="Apparel &amp; Fashion"/>
    <s v="Men Denim Jeans"/>
    <n v="2"/>
    <n v="1641.14"/>
    <n v="0"/>
    <n v="3282.28"/>
    <n v="932.13"/>
    <s v="Credit/Debit Card"/>
    <s v="Amazon (FBA)"/>
    <s v="Delivered"/>
    <s v="Kerala"/>
  </r>
  <r>
    <s v="IN-AMD-101461"/>
    <x v="0"/>
    <x v="541"/>
    <s v="Electronics &amp; Mobiles"/>
    <s v="Laptop Backpack"/>
    <n v="2"/>
    <n v="20530.18"/>
    <n v="0"/>
    <n v="41060.36"/>
    <n v="9127.42"/>
    <s v="Credit/Debit Card"/>
    <s v="Merchant (FBM)"/>
    <s v="Delivered"/>
    <s v="Delhi"/>
  </r>
  <r>
    <s v="IN-AMD-101462"/>
    <x v="0"/>
    <x v="732"/>
    <s v="Electronics &amp; Mobiles"/>
    <s v="5G Smartphone"/>
    <n v="1"/>
    <n v="3433.52"/>
    <n v="0"/>
    <n v="3433.52"/>
    <n v="0"/>
    <s v="UPI"/>
    <s v="Seller Flex"/>
    <s v="Returned"/>
    <s v="Kerala"/>
  </r>
  <r>
    <s v="IN-AMD-101463"/>
    <x v="0"/>
    <x v="473"/>
    <s v="Beauty &amp; Personal Care"/>
    <s v="Sunscreen Gel SPF 50"/>
    <n v="2"/>
    <n v="1214.3599999999999"/>
    <n v="0.05"/>
    <n v="2307.2800000000002"/>
    <n v="300.94"/>
    <s v="Credit/Debit Card"/>
    <s v="Seller Flex"/>
    <s v="Delivered"/>
    <s v="Delhi"/>
  </r>
  <r>
    <s v="IN-AMD-101464"/>
    <x v="0"/>
    <x v="722"/>
    <s v="Electronics &amp; Mobiles"/>
    <s v="Power Bank 20000mAh"/>
    <n v="4"/>
    <n v="31902.44"/>
    <n v="0.05"/>
    <n v="121229.27"/>
    <n v="21491.09"/>
    <s v="UPI"/>
    <s v="Merchant (FBM)"/>
    <s v="Shipped"/>
    <s v="Kerala"/>
  </r>
  <r>
    <s v="IN-AMD-101465"/>
    <x v="0"/>
    <x v="431"/>
    <s v="Beauty &amp; Personal Care"/>
    <s v="Ubtan Face Wash"/>
    <n v="1"/>
    <n v="532.80999999999995"/>
    <n v="0.1"/>
    <n v="479.53"/>
    <n v="66.69"/>
    <s v="Cash on Delivery (COD)"/>
    <s v="Amazon (FBA)"/>
    <s v="Delivered"/>
    <s v="West Bengal"/>
  </r>
  <r>
    <s v="IN-AMD-101466"/>
    <x v="0"/>
    <x v="26"/>
    <s v="Apparel &amp; Fashion"/>
    <s v="Cotton Kurta Set"/>
    <n v="3"/>
    <n v="2264.13"/>
    <n v="0.2"/>
    <n v="5433.91"/>
    <n v="1889.83"/>
    <s v="UPI"/>
    <s v="Amazon (FBA)"/>
    <s v="Delivered"/>
    <s v="Karnataka"/>
  </r>
  <r>
    <s v="IN-AMD-101467"/>
    <x v="0"/>
    <x v="592"/>
    <s v="Home &amp; Kitchen"/>
    <s v="Induction Cooktop"/>
    <n v="2"/>
    <n v="3081.84"/>
    <n v="0.25"/>
    <n v="4622.76"/>
    <n v="710.53"/>
    <s v="UPI"/>
    <s v="Seller Flex"/>
    <s v="Delivered"/>
    <s v="Delhi"/>
  </r>
  <r>
    <s v="IN-AMD-101468"/>
    <x v="0"/>
    <x v="733"/>
    <s v="Electronics &amp; Mobiles"/>
    <s v="Power Bank 20000mAh"/>
    <n v="3"/>
    <n v="22777.7"/>
    <n v="0.05"/>
    <n v="64916.44"/>
    <n v="19915.34"/>
    <s v="Cash on Delivery (COD)"/>
    <s v="Amazon (FBA)"/>
    <s v="Delivered"/>
    <s v="Kerala"/>
  </r>
  <r>
    <s v="IN-AMD-101469"/>
    <x v="0"/>
    <x v="568"/>
    <s v="Apparel &amp; Fashion"/>
    <s v="Men Denim Jeans"/>
    <n v="1"/>
    <n v="388.26"/>
    <n v="0.1"/>
    <n v="349.43"/>
    <n v="71.88"/>
    <s v="UPI"/>
    <s v="Seller Flex"/>
    <s v="Delivered"/>
    <s v="Telangana"/>
  </r>
  <r>
    <s v="IN-AMD-101470"/>
    <x v="0"/>
    <x v="679"/>
    <s v="Electronics &amp; Mobiles"/>
    <s v="Power Bank 20000mAh"/>
    <n v="2"/>
    <n v="25472.03"/>
    <n v="0.1"/>
    <n v="45849.65"/>
    <n v="12031.73"/>
    <s v="UPI"/>
    <s v="Amazon (FBA)"/>
    <s v="Delivered"/>
    <s v="West Bengal"/>
  </r>
  <r>
    <s v="IN-AMD-101471"/>
    <x v="0"/>
    <x v="407"/>
    <s v="Pantry &amp; Groceries"/>
    <s v="Basmati Rice 5kg"/>
    <n v="1"/>
    <n v="226.74"/>
    <n v="0.1"/>
    <n v="204.07"/>
    <n v="49.72"/>
    <s v="UPI"/>
    <s v="Amazon (FBA)"/>
    <s v="Delivered"/>
    <s v="Uttar Pradesh"/>
  </r>
  <r>
    <s v="IN-AMD-101472"/>
    <x v="0"/>
    <x v="667"/>
    <s v="Beauty &amp; Personal Care"/>
    <s v="Sunscreen Gel SPF 50"/>
    <n v="1"/>
    <n v="774.21"/>
    <n v="0"/>
    <n v="774.21"/>
    <n v="102.91"/>
    <s v="Net Banking"/>
    <s v="Amazon (FBA)"/>
    <s v="Shipped"/>
    <s v="Maharashtra"/>
  </r>
  <r>
    <s v="IN-AMD-101473"/>
    <x v="0"/>
    <x v="517"/>
    <s v="Apparel &amp; Fashion"/>
    <s v="Cotton Kurta Set"/>
    <n v="2"/>
    <n v="2338.5100000000002"/>
    <n v="0"/>
    <n v="4677.0200000000004"/>
    <n v="1536.56"/>
    <s v="UPI"/>
    <s v="Seller Flex"/>
    <s v="Delivered"/>
    <s v="Gujarat"/>
  </r>
  <r>
    <s v="IN-AMD-101474"/>
    <x v="0"/>
    <x v="647"/>
    <s v="Electronics &amp; Mobiles"/>
    <s v="Smartwatch"/>
    <n v="2"/>
    <n v="10928.77"/>
    <n v="0.2"/>
    <n v="17486.03"/>
    <n v="5719.47"/>
    <s v="UPI"/>
    <s v="Amazon (FBA)"/>
    <s v="Delivered"/>
    <s v="West Bengal"/>
  </r>
  <r>
    <s v="IN-AMD-101475"/>
    <x v="0"/>
    <x v="120"/>
    <s v="Pantry &amp; Groceries"/>
    <s v="Ghee 1L"/>
    <n v="1"/>
    <n v="552.21"/>
    <n v="0.1"/>
    <n v="496.99"/>
    <n v="93.71"/>
    <s v="Credit/Debit Card"/>
    <s v="Amazon (FBA)"/>
    <s v="Delivered"/>
    <s v="Tamil Nadu"/>
  </r>
  <r>
    <s v="IN-AMD-101476"/>
    <x v="0"/>
    <x v="119"/>
    <s v="Apparel &amp; Fashion"/>
    <s v="Saree with Unstitched Blouse"/>
    <n v="4"/>
    <n v="961.35"/>
    <n v="0.1"/>
    <n v="3460.86"/>
    <n v="521.52"/>
    <s v="UPI"/>
    <s v="Amazon (FBA)"/>
    <s v="Delivered"/>
    <s v="Telangana"/>
  </r>
  <r>
    <s v="IN-AMD-101477"/>
    <x v="0"/>
    <x v="126"/>
    <s v="Electronics &amp; Mobiles"/>
    <s v="5G Smartphone"/>
    <n v="2"/>
    <n v="15272.58"/>
    <n v="0.15"/>
    <n v="25963.39"/>
    <n v="3721.68"/>
    <s v="Credit/Debit Card"/>
    <s v="Amazon (FBA)"/>
    <s v="Delivered"/>
    <s v="Karnataka"/>
  </r>
  <r>
    <s v="IN-AMD-101478"/>
    <x v="0"/>
    <x v="708"/>
    <s v="Home &amp; Kitchen"/>
    <s v="Cotton Bedsheet Double"/>
    <n v="1"/>
    <n v="1643.47"/>
    <n v="0"/>
    <n v="1643.47"/>
    <n v="0"/>
    <s v="Cash on Delivery (COD)"/>
    <s v="Merchant (FBM)"/>
    <s v="Cancelled"/>
    <s v="Kerala"/>
  </r>
  <r>
    <s v="IN-AMD-101479"/>
    <x v="0"/>
    <x v="119"/>
    <s v="Pantry &amp; Groceries"/>
    <s v="Basmati Rice 5kg"/>
    <n v="3"/>
    <n v="1178.67"/>
    <n v="0.05"/>
    <n v="3359.21"/>
    <n v="853.96"/>
    <s v="UPI"/>
    <s v="Seller Flex"/>
    <s v="Delivered"/>
    <s v="Karnataka"/>
  </r>
  <r>
    <s v="IN-AMD-101480"/>
    <x v="0"/>
    <x v="409"/>
    <s v="Electronics &amp; Mobiles"/>
    <s v="5G Smartphone"/>
    <n v="3"/>
    <n v="29460.82"/>
    <n v="0"/>
    <n v="88382.46"/>
    <n v="18217.64"/>
    <s v="UPI"/>
    <s v="Amazon (FBA)"/>
    <s v="Delivered"/>
    <s v="Uttar Pradesh"/>
  </r>
  <r>
    <s v="IN-AMD-101481"/>
    <x v="0"/>
    <x v="734"/>
    <s v="Electronics &amp; Mobiles"/>
    <s v="Laptop Backpack"/>
    <n v="2"/>
    <n v="17295.3"/>
    <n v="0.1"/>
    <n v="31131.54"/>
    <n v="0"/>
    <s v="UPI"/>
    <s v="Amazon (FBA)"/>
    <s v="Returned"/>
    <s v="Tamil Nadu"/>
  </r>
  <r>
    <s v="IN-AMD-101482"/>
    <x v="0"/>
    <x v="735"/>
    <s v="Pantry &amp; Groceries"/>
    <s v="Organic Turmeric Powder"/>
    <n v="2"/>
    <n v="974.75"/>
    <n v="0"/>
    <n v="1949.5"/>
    <n v="478.93"/>
    <s v="Credit/Debit Card"/>
    <s v="Amazon (FBA)"/>
    <s v="Shipped"/>
    <s v="Tamil Nadu"/>
  </r>
  <r>
    <s v="IN-AMD-101483"/>
    <x v="0"/>
    <x v="383"/>
    <s v="Electronics &amp; Mobiles"/>
    <s v="5G Smartphone"/>
    <n v="3"/>
    <n v="18235.439999999999"/>
    <n v="0.1"/>
    <n v="49235.69"/>
    <n v="8988.44"/>
    <s v="Cash on Delivery (COD)"/>
    <s v="Amazon (FBA)"/>
    <s v="Shipped"/>
    <s v="Karnataka"/>
  </r>
  <r>
    <s v="IN-AMD-101484"/>
    <x v="0"/>
    <x v="241"/>
    <s v="Electronics &amp; Mobiles"/>
    <s v="Laptop Backpack"/>
    <n v="1"/>
    <n v="23384.6"/>
    <n v="0.05"/>
    <n v="22215.37"/>
    <n v="2765.95"/>
    <s v="UPI"/>
    <s v="Amazon (FBA)"/>
    <s v="Delivered"/>
    <s v="Karnataka"/>
  </r>
  <r>
    <s v="IN-AMD-101485"/>
    <x v="0"/>
    <x v="214"/>
    <s v="Home &amp; Kitchen"/>
    <s v="Cotton Bedsheet Double"/>
    <n v="1"/>
    <n v="1860.86"/>
    <n v="0.05"/>
    <n v="1767.82"/>
    <n v="380.89"/>
    <s v="Credit/Debit Card"/>
    <s v="Merchant (FBM)"/>
    <s v="Shipped"/>
    <s v="Karnataka"/>
  </r>
  <r>
    <s v="IN-AMD-101486"/>
    <x v="0"/>
    <x v="618"/>
    <s v="Beauty &amp; Personal Care"/>
    <s v="Electric Trimmer"/>
    <n v="1"/>
    <n v="882.81"/>
    <n v="0.15"/>
    <n v="750.39"/>
    <n v="241.25"/>
    <s v="UPI"/>
    <s v="Seller Flex"/>
    <s v="Delivered"/>
    <s v="Maharashtra"/>
  </r>
  <r>
    <s v="IN-AMD-101487"/>
    <x v="0"/>
    <x v="736"/>
    <s v="Apparel &amp; Fashion"/>
    <s v="Printed T-Shirt"/>
    <n v="4"/>
    <n v="1109.1400000000001"/>
    <n v="0.05"/>
    <n v="4214.7299999999996"/>
    <n v="1284.21"/>
    <s v="UPI"/>
    <s v="Amazon (FBA)"/>
    <s v="Delivered"/>
    <s v="Maharashtra"/>
  </r>
  <r>
    <s v="IN-AMD-101488"/>
    <x v="0"/>
    <x v="737"/>
    <s v="Pantry &amp; Groceries"/>
    <s v="Filter Coffee Powder"/>
    <n v="2"/>
    <n v="595.65"/>
    <n v="0"/>
    <n v="1191.3"/>
    <n v="392.73"/>
    <s v="Credit/Debit Card"/>
    <s v="Amazon (FBA)"/>
    <s v="Delivered"/>
    <s v="Delhi"/>
  </r>
  <r>
    <s v="IN-AMD-101489"/>
    <x v="0"/>
    <x v="81"/>
    <s v="Home &amp; Kitchen"/>
    <s v="Mixer Grinder 750W"/>
    <n v="4"/>
    <n v="5090.74"/>
    <n v="0.2"/>
    <n v="16290.37"/>
    <n v="0"/>
    <s v="Cash on Delivery (COD)"/>
    <s v="Amazon (FBA)"/>
    <s v="Returned"/>
    <s v="Uttar Pradesh"/>
  </r>
  <r>
    <s v="IN-AMD-101490"/>
    <x v="0"/>
    <x v="738"/>
    <s v="Electronics &amp; Mobiles"/>
    <s v="Wireless Earbuds"/>
    <n v="4"/>
    <n v="21198.71"/>
    <n v="0.1"/>
    <n v="76315.360000000001"/>
    <n v="10032.280000000001"/>
    <s v="UPI"/>
    <s v="Merchant (FBM)"/>
    <s v="Delivered"/>
    <s v="Delhi"/>
  </r>
  <r>
    <s v="IN-AMD-101491"/>
    <x v="0"/>
    <x v="658"/>
    <s v="Pantry &amp; Groceries"/>
    <s v="Assorted Dry Fruits 500g"/>
    <n v="4"/>
    <n v="322.85000000000002"/>
    <n v="0.05"/>
    <n v="1226.83"/>
    <n v="278.87"/>
    <s v="UPI"/>
    <s v="Amazon (FBA)"/>
    <s v="Delivered"/>
    <s v="Maharashtra"/>
  </r>
  <r>
    <s v="IN-AMD-101492"/>
    <x v="0"/>
    <x v="370"/>
    <s v="Apparel &amp; Fashion"/>
    <s v="Printed T-Shirt"/>
    <n v="4"/>
    <n v="1268.7"/>
    <n v="0.05"/>
    <n v="4821.0600000000004"/>
    <n v="602.09"/>
    <s v="Credit/Debit Card"/>
    <s v="Amazon (FBA)"/>
    <s v="Delivered"/>
    <s v="West Bengal"/>
  </r>
  <r>
    <s v="IN-AMD-101493"/>
    <x v="0"/>
    <x v="206"/>
    <s v="Electronics &amp; Mobiles"/>
    <s v="Power Bank 20000mAh"/>
    <n v="1"/>
    <n v="3360.62"/>
    <n v="0.05"/>
    <n v="3192.59"/>
    <n v="0"/>
    <s v="UPI"/>
    <s v="Amazon (FBA)"/>
    <s v="Returned"/>
    <s v="Maharashtra"/>
  </r>
  <r>
    <s v="IN-AMD-101494"/>
    <x v="0"/>
    <x v="447"/>
    <s v="Home &amp; Kitchen"/>
    <s v="Cotton Bedsheet Double"/>
    <n v="2"/>
    <n v="1905.6"/>
    <n v="0.1"/>
    <n v="3430.08"/>
    <n v="948.97"/>
    <s v="UPI"/>
    <s v="Amazon (FBA)"/>
    <s v="Delivered"/>
    <s v="Maharashtra"/>
  </r>
  <r>
    <s v="IN-AMD-101495"/>
    <x v="0"/>
    <x v="266"/>
    <s v="Apparel &amp; Fashion"/>
    <s v="Men Denim Jeans"/>
    <n v="2"/>
    <n v="1450.33"/>
    <n v="0"/>
    <n v="2900.66"/>
    <n v="358.91"/>
    <s v="UPI"/>
    <s v="Amazon (FBA)"/>
    <s v="Delivered"/>
    <s v="Delhi"/>
  </r>
  <r>
    <s v="IN-AMD-101496"/>
    <x v="0"/>
    <x v="739"/>
    <s v="Electronics &amp; Mobiles"/>
    <s v="Wireless Earbuds"/>
    <n v="4"/>
    <n v="18526.36"/>
    <n v="0.2"/>
    <n v="59284.35"/>
    <n v="20237.71"/>
    <s v="Net Banking"/>
    <s v="Amazon (FBA)"/>
    <s v="Delivered"/>
    <s v="Delhi"/>
  </r>
  <r>
    <s v="IN-AMD-101497"/>
    <x v="0"/>
    <x v="290"/>
    <s v="Electronics &amp; Mobiles"/>
    <s v="Wireless Earbuds"/>
    <n v="2"/>
    <n v="6564.93"/>
    <n v="0.1"/>
    <n v="11816.87"/>
    <n v="2431.6799999999998"/>
    <s v="UPI"/>
    <s v="Amazon (FBA)"/>
    <s v="Delivered"/>
    <s v="Gujarat"/>
  </r>
  <r>
    <s v="IN-AMD-101498"/>
    <x v="0"/>
    <x v="473"/>
    <s v="Apparel &amp; Fashion"/>
    <s v="Cotton Kurta Set"/>
    <n v="3"/>
    <n v="625.45000000000005"/>
    <n v="0.05"/>
    <n v="1782.53"/>
    <n v="275.01"/>
    <s v="UPI"/>
    <s v="Amazon (FBA)"/>
    <s v="Delivered"/>
    <s v="Karnataka"/>
  </r>
  <r>
    <s v="IN-AMD-101499"/>
    <x v="0"/>
    <x v="17"/>
    <s v="Beauty &amp; Personal Care"/>
    <s v="Electric Trimmer"/>
    <n v="1"/>
    <n v="556.27"/>
    <n v="0.1"/>
    <n v="500.64"/>
    <n v="0"/>
    <s v="UPI"/>
    <s v="Seller Flex"/>
    <s v="Cancelled"/>
    <s v="Uttar Pradesh"/>
  </r>
  <r>
    <s v="IN-AMD-101500"/>
    <x v="0"/>
    <x v="703"/>
    <s v="Home &amp; Kitchen"/>
    <s v="Cotton Bedsheet Double"/>
    <n v="2"/>
    <n v="1772.95"/>
    <n v="0"/>
    <n v="3545.9"/>
    <n v="550.11"/>
    <s v="Cash on Delivery (COD)"/>
    <s v="Amazon (FBA)"/>
    <s v="Delivered"/>
    <s v="Karnataka"/>
  </r>
  <r>
    <s v="IN-AMD-101501"/>
    <x v="0"/>
    <x v="567"/>
    <s v="Pantry &amp; Groceries"/>
    <s v="Ghee 1L"/>
    <n v="1"/>
    <n v="769.84"/>
    <n v="0"/>
    <n v="769.84"/>
    <n v="131.63"/>
    <s v="Amazon Pay Later"/>
    <s v="Merchant (FBM)"/>
    <s v="Delivered"/>
    <s v="Maharashtra"/>
  </r>
  <r>
    <s v="IN-AMD-101502"/>
    <x v="0"/>
    <x v="740"/>
    <s v="Electronics &amp; Mobiles"/>
    <s v="Power Bank 20000mAh"/>
    <n v="3"/>
    <n v="28402.240000000002"/>
    <n v="0.1"/>
    <n v="76686.05"/>
    <n v="10745.13"/>
    <s v="Amazon Pay Later"/>
    <s v="Amazon (FBA)"/>
    <s v="Delivered"/>
    <s v="Uttar Pradesh"/>
  </r>
  <r>
    <s v="IN-AMD-101503"/>
    <x v="0"/>
    <x v="455"/>
    <s v="Electronics &amp; Mobiles"/>
    <s v="Power Bank 20000mAh"/>
    <n v="1"/>
    <n v="27659.65"/>
    <n v="0"/>
    <n v="27659.65"/>
    <n v="7783.81"/>
    <s v="UPI"/>
    <s v="Amazon (FBA)"/>
    <s v="Shipped"/>
    <s v="Telangana"/>
  </r>
  <r>
    <s v="IN-AMD-101504"/>
    <x v="0"/>
    <x v="568"/>
    <s v="Electronics &amp; Mobiles"/>
    <s v="Power Bank 20000mAh"/>
    <n v="3"/>
    <n v="1347.1"/>
    <n v="0.1"/>
    <n v="3637.17"/>
    <n v="614.05999999999995"/>
    <s v="Amazon Pay Later"/>
    <s v="Merchant (FBM)"/>
    <s v="Delivered"/>
    <s v="Tamil Nadu"/>
  </r>
  <r>
    <s v="IN-AMD-101505"/>
    <x v="0"/>
    <x v="67"/>
    <s v="Electronics &amp; Mobiles"/>
    <s v="Power Bank 20000mAh"/>
    <n v="4"/>
    <n v="2429.3200000000002"/>
    <n v="0.15"/>
    <n v="8259.69"/>
    <n v="2540.92"/>
    <s v="UPI"/>
    <s v="Merchant (FBM)"/>
    <s v="Shipped"/>
    <s v="Delhi"/>
  </r>
  <r>
    <s v="IN-AMD-101506"/>
    <x v="0"/>
    <x v="348"/>
    <s v="Electronics &amp; Mobiles"/>
    <s v="Smartwatch"/>
    <n v="2"/>
    <n v="19604.5"/>
    <n v="0.25"/>
    <n v="29406.75"/>
    <n v="7722.71"/>
    <s v="UPI"/>
    <s v="Amazon (FBA)"/>
    <s v="Delivered"/>
    <s v="Rajasthan"/>
  </r>
  <r>
    <s v="IN-AMD-101507"/>
    <x v="0"/>
    <x v="673"/>
    <s v="Beauty &amp; Personal Care"/>
    <s v="Sunscreen Gel SPF 50"/>
    <n v="4"/>
    <n v="1005.12"/>
    <n v="0.15"/>
    <n v="3417.41"/>
    <n v="716.21"/>
    <s v="Cash on Delivery (COD)"/>
    <s v="Amazon (FBA)"/>
    <s v="Delivered"/>
    <s v="Maharashtra"/>
  </r>
  <r>
    <s v="IN-AMD-101508"/>
    <x v="0"/>
    <x v="509"/>
    <s v="Pantry &amp; Groceries"/>
    <s v="Basmati Rice 5kg"/>
    <n v="2"/>
    <n v="761.39"/>
    <n v="0.25"/>
    <n v="1142.08"/>
    <n v="392.39"/>
    <s v="Cash on Delivery (COD)"/>
    <s v="Amazon (FBA)"/>
    <s v="Delivered"/>
    <s v="Tamil Nadu"/>
  </r>
  <r>
    <s v="IN-AMD-101509"/>
    <x v="0"/>
    <x v="163"/>
    <s v="Pantry &amp; Groceries"/>
    <s v="Organic Turmeric Powder"/>
    <n v="4"/>
    <n v="488.92"/>
    <n v="0"/>
    <n v="1955.68"/>
    <n v="0"/>
    <s v="UPI"/>
    <s v="Amazon (FBA)"/>
    <s v="Returned"/>
    <s v="Uttar Pradesh"/>
  </r>
  <r>
    <s v="IN-AMD-101510"/>
    <x v="0"/>
    <x v="741"/>
    <s v="Electronics &amp; Mobiles"/>
    <s v="Power Bank 20000mAh"/>
    <n v="3"/>
    <n v="5392.31"/>
    <n v="0.1"/>
    <n v="14559.24"/>
    <n v="4297.54"/>
    <s v="UPI"/>
    <s v="Amazon (FBA)"/>
    <s v="Delivered"/>
    <s v="Delhi"/>
  </r>
  <r>
    <s v="IN-AMD-101511"/>
    <x v="0"/>
    <x v="720"/>
    <s v="Beauty &amp; Personal Care"/>
    <s v="Electric Trimmer"/>
    <n v="2"/>
    <n v="288.06"/>
    <n v="0"/>
    <n v="576.12"/>
    <n v="89.43"/>
    <s v="Amazon Pay Later"/>
    <s v="Amazon (FBA)"/>
    <s v="Delivered"/>
    <s v="Maharashtra"/>
  </r>
  <r>
    <s v="IN-AMD-101512"/>
    <x v="0"/>
    <x v="47"/>
    <s v="Apparel &amp; Fashion"/>
    <s v="Saree with Unstitched Blouse"/>
    <n v="4"/>
    <n v="354.25"/>
    <n v="0"/>
    <n v="1417"/>
    <n v="242.71"/>
    <s v="UPI"/>
    <s v="Seller Flex"/>
    <s v="Delivered"/>
    <s v="Maharashtra"/>
  </r>
  <r>
    <s v="IN-AMD-101513"/>
    <x v="0"/>
    <x v="742"/>
    <s v="Electronics &amp; Mobiles"/>
    <s v="Wireless Earbuds"/>
    <n v="1"/>
    <n v="4265.2299999999996"/>
    <n v="0.15"/>
    <n v="3625.45"/>
    <n v="542"/>
    <s v="Net Banking"/>
    <s v="Seller Flex"/>
    <s v="Delivered"/>
    <s v="Kerala"/>
  </r>
  <r>
    <s v="IN-AMD-101514"/>
    <x v="0"/>
    <x v="672"/>
    <s v="Beauty &amp; Personal Care"/>
    <s v="Ubtan Face Wash"/>
    <n v="1"/>
    <n v="505.55"/>
    <n v="0"/>
    <n v="505.55"/>
    <n v="169.46"/>
    <s v="Cash on Delivery (COD)"/>
    <s v="Merchant (FBM)"/>
    <s v="Delivered"/>
    <s v="Kerala"/>
  </r>
  <r>
    <s v="IN-AMD-101515"/>
    <x v="0"/>
    <x v="720"/>
    <s v="Home &amp; Kitchen"/>
    <s v="Mixer Grinder 750W"/>
    <n v="4"/>
    <n v="4542.9799999999996"/>
    <n v="0"/>
    <n v="18171.919999999998"/>
    <n v="4164.41"/>
    <s v="UPI"/>
    <s v="Amazon (FBA)"/>
    <s v="Delivered"/>
    <s v="Maharashtra"/>
  </r>
  <r>
    <s v="IN-AMD-101516"/>
    <x v="0"/>
    <x v="380"/>
    <s v="Electronics &amp; Mobiles"/>
    <s v="Power Bank 20000mAh"/>
    <n v="3"/>
    <n v="17678.25"/>
    <n v="0.05"/>
    <n v="50383.01"/>
    <n v="15751.74"/>
    <s v="UPI"/>
    <s v="Amazon (FBA)"/>
    <s v="Delivered"/>
    <s v="Maharashtra"/>
  </r>
  <r>
    <s v="IN-AMD-101517"/>
    <x v="0"/>
    <x v="743"/>
    <s v="Apparel &amp; Fashion"/>
    <s v="Men Denim Jeans"/>
    <n v="4"/>
    <n v="1364.56"/>
    <n v="0"/>
    <n v="5458.24"/>
    <n v="725.55"/>
    <s v="UPI"/>
    <s v="Amazon (FBA)"/>
    <s v="Delivered"/>
    <s v="Maharashtra"/>
  </r>
  <r>
    <s v="IN-AMD-101518"/>
    <x v="0"/>
    <x v="32"/>
    <s v="Electronics &amp; Mobiles"/>
    <s v="Power Bank 20000mAh"/>
    <n v="1"/>
    <n v="28716.45"/>
    <n v="0"/>
    <n v="28716.45"/>
    <n v="7303.53"/>
    <s v="UPI"/>
    <s v="Seller Flex"/>
    <s v="Delivered"/>
    <s v="Gujarat"/>
  </r>
  <r>
    <s v="IN-AMD-101519"/>
    <x v="0"/>
    <x v="744"/>
    <s v="Home &amp; Kitchen"/>
    <s v="Stainless Steel Dinner Set"/>
    <n v="2"/>
    <n v="3677.81"/>
    <n v="0"/>
    <n v="7355.62"/>
    <n v="1644.93"/>
    <s v="Credit/Debit Card"/>
    <s v="Amazon (FBA)"/>
    <s v="Delivered"/>
    <s v="Maharashtra"/>
  </r>
  <r>
    <s v="IN-AMD-101520"/>
    <x v="0"/>
    <x v="734"/>
    <s v="Apparel &amp; Fashion"/>
    <s v="Saree with Unstitched Blouse"/>
    <n v="2"/>
    <n v="1682.93"/>
    <n v="0"/>
    <n v="3365.86"/>
    <n v="0"/>
    <s v="UPI"/>
    <s v="Merchant (FBM)"/>
    <s v="Cancelled"/>
    <s v="Maharashtra"/>
  </r>
  <r>
    <s v="IN-AMD-101521"/>
    <x v="0"/>
    <x v="527"/>
    <s v="Pantry &amp; Groceries"/>
    <s v="Assorted Dry Fruits 500g"/>
    <n v="4"/>
    <n v="1068.7"/>
    <n v="0.2"/>
    <n v="3419.84"/>
    <n v="0"/>
    <s v="UPI"/>
    <s v="Amazon (FBA)"/>
    <s v="Returned"/>
    <s v="Telangana"/>
  </r>
  <r>
    <s v="IN-AMD-101522"/>
    <x v="0"/>
    <x v="745"/>
    <s v="Electronics &amp; Mobiles"/>
    <s v="Laptop Backpack"/>
    <n v="2"/>
    <n v="31600.13"/>
    <n v="0"/>
    <n v="63200.26"/>
    <n v="21068.959999999999"/>
    <s v="UPI"/>
    <s v="Amazon (FBA)"/>
    <s v="Delivered"/>
    <s v="West Bengal"/>
  </r>
  <r>
    <s v="IN-AMD-101523"/>
    <x v="0"/>
    <x v="152"/>
    <s v="Apparel &amp; Fashion"/>
    <s v="Saree with Unstitched Blouse"/>
    <n v="1"/>
    <n v="1392.77"/>
    <n v="0"/>
    <n v="1392.77"/>
    <n v="319.10000000000002"/>
    <s v="Credit/Debit Card"/>
    <s v="Amazon (FBA)"/>
    <s v="Delivered"/>
    <s v="Tamil Nadu"/>
  </r>
  <r>
    <s v="IN-AMD-101524"/>
    <x v="0"/>
    <x v="143"/>
    <s v="Apparel &amp; Fashion"/>
    <s v="Printed T-Shirt"/>
    <n v="2"/>
    <n v="2207.8000000000002"/>
    <n v="0"/>
    <n v="4415.6000000000004"/>
    <n v="1353.3"/>
    <s v="UPI"/>
    <s v="Merchant (FBM)"/>
    <s v="Delivered"/>
    <s v="Karnataka"/>
  </r>
  <r>
    <s v="IN-AMD-101525"/>
    <x v="0"/>
    <x v="425"/>
    <s v="Apparel &amp; Fashion"/>
    <s v="Sports Shoes"/>
    <n v="4"/>
    <n v="666.46"/>
    <n v="0"/>
    <n v="2665.84"/>
    <n v="447.38"/>
    <s v="UPI"/>
    <s v="Amazon (FBA)"/>
    <s v="Delivered"/>
    <s v="West Bengal"/>
  </r>
  <r>
    <s v="IN-AMD-101526"/>
    <x v="0"/>
    <x v="86"/>
    <s v="Apparel &amp; Fashion"/>
    <s v="Sports Shoes"/>
    <n v="4"/>
    <n v="1620.93"/>
    <n v="0"/>
    <n v="6483.72"/>
    <n v="1824.47"/>
    <s v="UPI"/>
    <s v="Amazon (FBA)"/>
    <s v="Shipped"/>
    <s v="Delhi"/>
  </r>
  <r>
    <s v="IN-AMD-101527"/>
    <x v="0"/>
    <x v="418"/>
    <s v="Home &amp; Kitchen"/>
    <s v="Stainless Steel Dinner Set"/>
    <n v="4"/>
    <n v="4963.58"/>
    <n v="0.15"/>
    <n v="16876.169999999998"/>
    <n v="5791.61"/>
    <s v="UPI"/>
    <s v="Seller Flex"/>
    <s v="Delivered"/>
    <s v="Uttar Pradesh"/>
  </r>
  <r>
    <s v="IN-AMD-101528"/>
    <x v="0"/>
    <x v="746"/>
    <s v="Beauty &amp; Personal Care"/>
    <s v="Electric Trimmer"/>
    <n v="1"/>
    <n v="548.75"/>
    <n v="0.25"/>
    <n v="411.56"/>
    <n v="107.19"/>
    <s v="Net Banking"/>
    <s v="Merchant (FBM)"/>
    <s v="Delivered"/>
    <s v="Karnataka"/>
  </r>
  <r>
    <s v="IN-AMD-101529"/>
    <x v="0"/>
    <x v="747"/>
    <s v="Pantry &amp; Groceries"/>
    <s v="Assorted Dry Fruits 500g"/>
    <n v="3"/>
    <n v="368.55"/>
    <n v="0.15"/>
    <n v="939.8"/>
    <n v="117.56"/>
    <s v="Amazon Pay Later"/>
    <s v="Amazon (FBA)"/>
    <s v="Delivered"/>
    <s v="Tamil Nadu"/>
  </r>
  <r>
    <s v="IN-AMD-101530"/>
    <x v="0"/>
    <x v="748"/>
    <s v="Beauty &amp; Personal Care"/>
    <s v="Sunscreen Gel SPF 50"/>
    <n v="2"/>
    <n v="751.75"/>
    <n v="0.2"/>
    <n v="1202.8"/>
    <n v="239.83"/>
    <s v="UPI"/>
    <s v="Amazon (FBA)"/>
    <s v="Delivered"/>
    <s v="Delhi"/>
  </r>
  <r>
    <s v="IN-AMD-101531"/>
    <x v="0"/>
    <x v="395"/>
    <s v="Beauty &amp; Personal Care"/>
    <s v="Matte Lipstick"/>
    <n v="4"/>
    <n v="1260.28"/>
    <n v="0.15"/>
    <n v="4284.95"/>
    <n v="1101.75"/>
    <s v="UPI"/>
    <s v="Merchant (FBM)"/>
    <s v="Delivered"/>
    <s v="Karnataka"/>
  </r>
  <r>
    <s v="IN-AMD-101532"/>
    <x v="0"/>
    <x v="542"/>
    <s v="Home &amp; Kitchen"/>
    <s v="Mixer Grinder 750W"/>
    <n v="3"/>
    <n v="2429.27"/>
    <n v="0"/>
    <n v="7287.81"/>
    <n v="1068.9000000000001"/>
    <s v="UPI"/>
    <s v="Seller Flex"/>
    <s v="Delivered"/>
    <s v="Telangana"/>
  </r>
  <r>
    <s v="IN-AMD-101533"/>
    <x v="0"/>
    <x v="100"/>
    <s v="Beauty &amp; Personal Care"/>
    <s v="Ayurvedic Hair Oil"/>
    <n v="4"/>
    <n v="541.49"/>
    <n v="0.15"/>
    <n v="1841.07"/>
    <n v="0"/>
    <s v="UPI"/>
    <s v="Merchant (FBM)"/>
    <s v="Cancelled"/>
    <s v="Gujarat"/>
  </r>
  <r>
    <s v="IN-AMD-101534"/>
    <x v="0"/>
    <x v="104"/>
    <s v="Apparel &amp; Fashion"/>
    <s v="Saree with Unstitched Blouse"/>
    <n v="4"/>
    <n v="2582.59"/>
    <n v="0.15"/>
    <n v="8780.81"/>
    <n v="1964.4"/>
    <s v="Net Banking"/>
    <s v="Merchant (FBM)"/>
    <s v="Delivered"/>
    <s v="Gujarat"/>
  </r>
  <r>
    <s v="IN-AMD-101535"/>
    <x v="0"/>
    <x v="749"/>
    <s v="Apparel &amp; Fashion"/>
    <s v="Sports Shoes"/>
    <n v="1"/>
    <n v="2732.46"/>
    <n v="0"/>
    <n v="2732.46"/>
    <n v="880.62"/>
    <s v="Cash on Delivery (COD)"/>
    <s v="Amazon (FBA)"/>
    <s v="Delivered"/>
    <s v="Delhi"/>
  </r>
  <r>
    <s v="IN-AMD-101536"/>
    <x v="0"/>
    <x v="155"/>
    <s v="Apparel &amp; Fashion"/>
    <s v="Saree with Unstitched Blouse"/>
    <n v="1"/>
    <n v="1590.18"/>
    <n v="0.2"/>
    <n v="1272.1400000000001"/>
    <n v="319.56"/>
    <s v="UPI"/>
    <s v="Amazon (FBA)"/>
    <s v="Delivered"/>
    <s v="Kerala"/>
  </r>
  <r>
    <s v="IN-AMD-101537"/>
    <x v="0"/>
    <x v="278"/>
    <s v="Apparel &amp; Fashion"/>
    <s v="Cotton Kurta Set"/>
    <n v="3"/>
    <n v="2953.83"/>
    <n v="0.25"/>
    <n v="6646.12"/>
    <n v="1634.62"/>
    <s v="Cash on Delivery (COD)"/>
    <s v="Merchant (FBM)"/>
    <s v="Delivered"/>
    <s v="Tamil Nadu"/>
  </r>
  <r>
    <s v="IN-AMD-101538"/>
    <x v="0"/>
    <x v="149"/>
    <s v="Electronics &amp; Mobiles"/>
    <s v="Smartwatch"/>
    <n v="4"/>
    <n v="16396.2"/>
    <n v="0.1"/>
    <n v="59026.32"/>
    <n v="12042.14"/>
    <s v="Amazon Pay Later"/>
    <s v="Seller Flex"/>
    <s v="Delivered"/>
    <s v="Delhi"/>
  </r>
  <r>
    <s v="IN-AMD-101539"/>
    <x v="0"/>
    <x v="161"/>
    <s v="Pantry &amp; Groceries"/>
    <s v="Filter Coffee Powder"/>
    <n v="2"/>
    <n v="635.42999999999995"/>
    <n v="0.05"/>
    <n v="1207.32"/>
    <n v="0"/>
    <s v="UPI"/>
    <s v="Amazon (FBA)"/>
    <s v="Returned"/>
    <s v="Telangana"/>
  </r>
  <r>
    <s v="IN-AMD-101540"/>
    <x v="0"/>
    <x v="750"/>
    <s v="Apparel &amp; Fashion"/>
    <s v="Men Denim Jeans"/>
    <n v="2"/>
    <n v="1786.39"/>
    <n v="0.05"/>
    <n v="3394.14"/>
    <n v="847.09"/>
    <s v="Amazon Pay Later"/>
    <s v="Seller Flex"/>
    <s v="Delivered"/>
    <s v="Karnataka"/>
  </r>
  <r>
    <s v="IN-AMD-101541"/>
    <x v="0"/>
    <x v="159"/>
    <s v="Electronics &amp; Mobiles"/>
    <s v="Wireless Earbuds"/>
    <n v="2"/>
    <n v="30707.97"/>
    <n v="0.1"/>
    <n v="55274.35"/>
    <n v="8711.57"/>
    <s v="Cash on Delivery (COD)"/>
    <s v="Amazon (FBA)"/>
    <s v="Delivered"/>
    <s v="Delhi"/>
  </r>
  <r>
    <s v="IN-AMD-101542"/>
    <x v="0"/>
    <x v="606"/>
    <s v="Apparel &amp; Fashion"/>
    <s v="Sports Shoes"/>
    <n v="3"/>
    <n v="1340.61"/>
    <n v="0"/>
    <n v="4021.83"/>
    <n v="916.09"/>
    <s v="UPI"/>
    <s v="Amazon (FBA)"/>
    <s v="Delivered"/>
    <s v="West Bengal"/>
  </r>
  <r>
    <s v="IN-AMD-101543"/>
    <x v="0"/>
    <x v="67"/>
    <s v="Electronics &amp; Mobiles"/>
    <s v="Smartwatch"/>
    <n v="1"/>
    <n v="20021.12"/>
    <n v="0.05"/>
    <n v="19020.060000000001"/>
    <n v="4502.04"/>
    <s v="Cash on Delivery (COD)"/>
    <s v="Amazon (FBA)"/>
    <s v="Delivered"/>
    <s v="Tamil Nadu"/>
  </r>
  <r>
    <s v="IN-AMD-101544"/>
    <x v="0"/>
    <x v="751"/>
    <s v="Electronics &amp; Mobiles"/>
    <s v="Smartwatch"/>
    <n v="3"/>
    <n v="25092.89"/>
    <n v="0"/>
    <n v="75278.67"/>
    <n v="20923.669999999998"/>
    <s v="UPI"/>
    <s v="Amazon (FBA)"/>
    <s v="Delivered"/>
    <s v="Maharashtra"/>
  </r>
  <r>
    <s v="IN-AMD-101545"/>
    <x v="0"/>
    <x v="305"/>
    <s v="Electronics &amp; Mobiles"/>
    <s v="Power Bank 20000mAh"/>
    <n v="1"/>
    <n v="26483.200000000001"/>
    <n v="0.1"/>
    <n v="23834.880000000001"/>
    <n v="6121.1"/>
    <s v="UPI"/>
    <s v="Merchant (FBM)"/>
    <s v="Delivered"/>
    <s v="Rajasthan"/>
  </r>
  <r>
    <s v="IN-AMD-101546"/>
    <x v="0"/>
    <x v="553"/>
    <s v="Apparel &amp; Fashion"/>
    <s v="Printed T-Shirt"/>
    <n v="2"/>
    <n v="2609.73"/>
    <n v="0.1"/>
    <n v="4697.51"/>
    <n v="917.08"/>
    <s v="Cash on Delivery (COD)"/>
    <s v="Seller Flex"/>
    <s v="Delivered"/>
    <s v="Maharashtra"/>
  </r>
  <r>
    <s v="IN-AMD-101547"/>
    <x v="0"/>
    <x v="382"/>
    <s v="Apparel &amp; Fashion"/>
    <s v="Sports Shoes"/>
    <n v="2"/>
    <n v="2842.18"/>
    <n v="0.1"/>
    <n v="5115.92"/>
    <n v="1238.3699999999999"/>
    <s v="Net Banking"/>
    <s v="Amazon (FBA)"/>
    <s v="Delivered"/>
    <s v="Karnataka"/>
  </r>
  <r>
    <s v="IN-AMD-101548"/>
    <x v="0"/>
    <x v="562"/>
    <s v="Beauty &amp; Personal Care"/>
    <s v="Ayurvedic Hair Oil"/>
    <n v="1"/>
    <n v="305.93"/>
    <n v="0"/>
    <n v="305.93"/>
    <n v="38.090000000000003"/>
    <s v="UPI"/>
    <s v="Amazon (FBA)"/>
    <s v="Delivered"/>
    <s v="West Bengal"/>
  </r>
  <r>
    <s v="IN-AMD-101549"/>
    <x v="0"/>
    <x v="416"/>
    <s v="Home &amp; Kitchen"/>
    <s v="Mixer Grinder 750W"/>
    <n v="2"/>
    <n v="1570.36"/>
    <n v="0.2"/>
    <n v="2512.58"/>
    <n v="698.7"/>
    <s v="UPI"/>
    <s v="Amazon (FBA)"/>
    <s v="Shipped"/>
    <s v="Gujarat"/>
  </r>
  <r>
    <s v="IN-AMD-101550"/>
    <x v="0"/>
    <x v="752"/>
    <s v="Apparel &amp; Fashion"/>
    <s v="Saree with Unstitched Blouse"/>
    <n v="3"/>
    <n v="1372.41"/>
    <n v="0.1"/>
    <n v="3705.51"/>
    <n v="642.64"/>
    <s v="Credit/Debit Card"/>
    <s v="Seller Flex"/>
    <s v="Delivered"/>
    <s v="Uttar Pradesh"/>
  </r>
  <r>
    <s v="IN-AMD-101551"/>
    <x v="0"/>
    <x v="51"/>
    <s v="Apparel &amp; Fashion"/>
    <s v="Men Denim Jeans"/>
    <n v="1"/>
    <n v="1901.92"/>
    <n v="0.1"/>
    <n v="1711.73"/>
    <n v="533.26"/>
    <s v="UPI"/>
    <s v="Amazon (FBA)"/>
    <s v="Shipped"/>
    <s v="Uttar Pradesh"/>
  </r>
  <r>
    <s v="IN-AMD-101552"/>
    <x v="0"/>
    <x v="753"/>
    <s v="Apparel &amp; Fashion"/>
    <s v="Sports Shoes"/>
    <n v="2"/>
    <n v="1674.99"/>
    <n v="0.1"/>
    <n v="3014.98"/>
    <n v="863.43"/>
    <s v="Credit/Debit Card"/>
    <s v="Amazon (FBA)"/>
    <s v="Delivered"/>
    <s v="West Bengal"/>
  </r>
  <r>
    <s v="IN-AMD-101553"/>
    <x v="0"/>
    <x v="275"/>
    <s v="Beauty &amp; Personal Care"/>
    <s v="Sunscreen Gel SPF 50"/>
    <n v="4"/>
    <n v="1400.16"/>
    <n v="0.1"/>
    <n v="5040.58"/>
    <n v="790.1"/>
    <s v="UPI"/>
    <s v="Merchant (FBM)"/>
    <s v="Delivered"/>
    <s v="Telangana"/>
  </r>
  <r>
    <s v="IN-AMD-101554"/>
    <x v="0"/>
    <x v="713"/>
    <s v="Electronics &amp; Mobiles"/>
    <s v="Power Bank 20000mAh"/>
    <n v="2"/>
    <n v="26821.89"/>
    <n v="0.2"/>
    <n v="42915.02"/>
    <n v="8328.17"/>
    <s v="Credit/Debit Card"/>
    <s v="Amazon (FBA)"/>
    <s v="Delivered"/>
    <s v="Rajasthan"/>
  </r>
  <r>
    <s v="IN-AMD-101555"/>
    <x v="0"/>
    <x v="754"/>
    <s v="Electronics &amp; Mobiles"/>
    <s v="Power Bank 20000mAh"/>
    <n v="4"/>
    <n v="18972.43"/>
    <n v="0.1"/>
    <n v="68300.75"/>
    <n v="19940.05"/>
    <s v="UPI"/>
    <s v="Amazon (FBA)"/>
    <s v="Delivered"/>
    <s v="Delhi"/>
  </r>
  <r>
    <s v="IN-AMD-101556"/>
    <x v="0"/>
    <x v="755"/>
    <s v="Beauty &amp; Personal Care"/>
    <s v="Sunscreen Gel SPF 50"/>
    <n v="2"/>
    <n v="666.05"/>
    <n v="0.05"/>
    <n v="1265.49"/>
    <n v="357.02"/>
    <s v="UPI"/>
    <s v="Amazon (FBA)"/>
    <s v="Delivered"/>
    <s v="Karnataka"/>
  </r>
  <r>
    <s v="IN-AMD-101557"/>
    <x v="0"/>
    <x v="756"/>
    <s v="Apparel &amp; Fashion"/>
    <s v="Printed T-Shirt"/>
    <n v="4"/>
    <n v="1443.49"/>
    <n v="0.15"/>
    <n v="4907.87"/>
    <n v="0"/>
    <s v="Cash on Delivery (COD)"/>
    <s v="Seller Flex"/>
    <s v="Returned"/>
    <s v="Maharashtra"/>
  </r>
  <r>
    <s v="IN-AMD-101558"/>
    <x v="0"/>
    <x v="21"/>
    <s v="Electronics &amp; Mobiles"/>
    <s v="Wireless Earbuds"/>
    <n v="2"/>
    <n v="33877.43"/>
    <n v="0"/>
    <n v="67754.86"/>
    <n v="12723.55"/>
    <s v="Credit/Debit Card"/>
    <s v="Seller Flex"/>
    <s v="Delivered"/>
    <s v="Karnataka"/>
  </r>
  <r>
    <s v="IN-AMD-101559"/>
    <x v="0"/>
    <x v="687"/>
    <s v="Electronics &amp; Mobiles"/>
    <s v="5G Smartphone"/>
    <n v="4"/>
    <n v="5051.34"/>
    <n v="0"/>
    <n v="20205.36"/>
    <n v="4852.3100000000004"/>
    <s v="UPI"/>
    <s v="Seller Flex"/>
    <s v="Delivered"/>
    <s v="West Bengal"/>
  </r>
  <r>
    <s v="IN-AMD-101560"/>
    <x v="0"/>
    <x v="95"/>
    <s v="Pantry &amp; Groceries"/>
    <s v="Basmati Rice 5kg"/>
    <n v="1"/>
    <n v="1140.9000000000001"/>
    <n v="0.05"/>
    <n v="1083.8599999999999"/>
    <n v="0"/>
    <s v="Credit/Debit Card"/>
    <s v="Amazon (FBA)"/>
    <s v="Returned"/>
    <s v="Maharashtra"/>
  </r>
  <r>
    <s v="IN-AMD-101561"/>
    <x v="0"/>
    <x v="1"/>
    <s v="Beauty &amp; Personal Care"/>
    <s v="Ubtan Face Wash"/>
    <n v="1"/>
    <n v="251.43"/>
    <n v="0"/>
    <n v="251.43"/>
    <n v="53.48"/>
    <s v="UPI"/>
    <s v="Amazon (FBA)"/>
    <s v="Delivered"/>
    <s v="Telangana"/>
  </r>
  <r>
    <s v="IN-AMD-101562"/>
    <x v="0"/>
    <x v="757"/>
    <s v="Home &amp; Kitchen"/>
    <s v="Mixer Grinder 750W"/>
    <n v="4"/>
    <n v="2424.52"/>
    <n v="0"/>
    <n v="9698.08"/>
    <n v="2334.81"/>
    <s v="UPI"/>
    <s v="Amazon (FBA)"/>
    <s v="Shipped"/>
    <s v="Maharashtra"/>
  </r>
  <r>
    <s v="IN-AMD-101563"/>
    <x v="0"/>
    <x v="423"/>
    <s v="Apparel &amp; Fashion"/>
    <s v="Printed T-Shirt"/>
    <n v="2"/>
    <n v="2308.5"/>
    <n v="0.05"/>
    <n v="4386.1499999999996"/>
    <n v="1336.21"/>
    <s v="UPI"/>
    <s v="Amazon (FBA)"/>
    <s v="Delivered"/>
    <s v="Tamil Nadu"/>
  </r>
  <r>
    <s v="IN-AMD-101564"/>
    <x v="0"/>
    <x v="668"/>
    <s v="Apparel &amp; Fashion"/>
    <s v="Sports Shoes"/>
    <n v="3"/>
    <n v="2827.56"/>
    <n v="0.1"/>
    <n v="7634.41"/>
    <n v="965.63"/>
    <s v="UPI"/>
    <s v="Amazon (FBA)"/>
    <s v="Delivered"/>
    <s v="Delhi"/>
  </r>
  <r>
    <s v="IN-AMD-101565"/>
    <x v="0"/>
    <x v="758"/>
    <s v="Pantry &amp; Groceries"/>
    <s v="Filter Coffee Powder"/>
    <n v="3"/>
    <n v="204.37"/>
    <n v="0.1"/>
    <n v="551.79999999999995"/>
    <n v="182.6"/>
    <s v="UPI"/>
    <s v="Amazon (FBA)"/>
    <s v="Delivered"/>
    <s v="Kerala"/>
  </r>
  <r>
    <s v="IN-AMD-101566"/>
    <x v="0"/>
    <x v="759"/>
    <s v="Pantry &amp; Groceries"/>
    <s v="Ghee 1L"/>
    <n v="3"/>
    <n v="1060.06"/>
    <n v="0.05"/>
    <n v="3021.17"/>
    <n v="951.62"/>
    <s v="Cash on Delivery (COD)"/>
    <s v="Amazon (FBA)"/>
    <s v="Delivered"/>
    <s v="Karnataka"/>
  </r>
  <r>
    <s v="IN-AMD-101567"/>
    <x v="0"/>
    <x v="175"/>
    <s v="Electronics &amp; Mobiles"/>
    <s v="5G Smartphone"/>
    <n v="3"/>
    <n v="31895.42"/>
    <n v="0.05"/>
    <n v="90901.95"/>
    <n v="22386.36"/>
    <s v="Amazon Pay Later"/>
    <s v="Merchant (FBM)"/>
    <s v="Delivered"/>
    <s v="Tamil Nadu"/>
  </r>
  <r>
    <s v="IN-AMD-101568"/>
    <x v="0"/>
    <x v="52"/>
    <s v="Beauty &amp; Personal Care"/>
    <s v="Ayurvedic Hair Oil"/>
    <n v="4"/>
    <n v="1189.67"/>
    <n v="0"/>
    <n v="4758.68"/>
    <n v="1157.07"/>
    <s v="UPI"/>
    <s v="Seller Flex"/>
    <s v="Delivered"/>
    <s v="Uttar Pradesh"/>
  </r>
  <r>
    <s v="IN-AMD-101569"/>
    <x v="0"/>
    <x v="676"/>
    <s v="Electronics &amp; Mobiles"/>
    <s v="Wireless Earbuds"/>
    <n v="1"/>
    <n v="26586.23"/>
    <n v="0.2"/>
    <n v="21268.98"/>
    <n v="7017.19"/>
    <s v="Net Banking"/>
    <s v="Amazon (FBA)"/>
    <s v="Delivered"/>
    <s v="Karnataka"/>
  </r>
  <r>
    <s v="IN-AMD-101570"/>
    <x v="0"/>
    <x v="482"/>
    <s v="Electronics &amp; Mobiles"/>
    <s v="Smartwatch"/>
    <n v="1"/>
    <n v="17011.11"/>
    <n v="0"/>
    <n v="17011.11"/>
    <n v="4800.9799999999996"/>
    <s v="UPI"/>
    <s v="Amazon (FBA)"/>
    <s v="Delivered"/>
    <s v="Karnataka"/>
  </r>
  <r>
    <s v="IN-AMD-101571"/>
    <x v="0"/>
    <x v="488"/>
    <s v="Home &amp; Kitchen"/>
    <s v="Cotton Bedsheet Double"/>
    <n v="3"/>
    <n v="3542.82"/>
    <n v="0.05"/>
    <n v="10097.040000000001"/>
    <n v="2989.76"/>
    <s v="UPI"/>
    <s v="Amazon (FBA)"/>
    <s v="Delivered"/>
    <s v="Karnataka"/>
  </r>
  <r>
    <s v="IN-AMD-101572"/>
    <x v="0"/>
    <x v="26"/>
    <s v="Apparel &amp; Fashion"/>
    <s v="Printed T-Shirt"/>
    <n v="1"/>
    <n v="1430.54"/>
    <n v="0"/>
    <n v="1430.54"/>
    <n v="247.25"/>
    <s v="UPI"/>
    <s v="Merchant (FBM)"/>
    <s v="Delivered"/>
    <s v="Maharashtra"/>
  </r>
  <r>
    <s v="IN-AMD-101573"/>
    <x v="0"/>
    <x v="27"/>
    <s v="Pantry &amp; Groceries"/>
    <s v="Ghee 1L"/>
    <n v="4"/>
    <n v="936.01"/>
    <n v="0.25"/>
    <n v="2808.03"/>
    <n v="343.32"/>
    <s v="Credit/Debit Card"/>
    <s v="Amazon (FBA)"/>
    <s v="Delivered"/>
    <s v="Maharashtra"/>
  </r>
  <r>
    <s v="IN-AMD-101574"/>
    <x v="0"/>
    <x v="381"/>
    <s v="Electronics &amp; Mobiles"/>
    <s v="Laptop Backpack"/>
    <n v="3"/>
    <n v="8127.28"/>
    <n v="0.05"/>
    <n v="23162.75"/>
    <n v="5120.28"/>
    <s v="Credit/Debit Card"/>
    <s v="Amazon (FBA)"/>
    <s v="Delivered"/>
    <s v="Uttar Pradesh"/>
  </r>
  <r>
    <s v="IN-AMD-101575"/>
    <x v="0"/>
    <x v="742"/>
    <s v="Apparel &amp; Fashion"/>
    <s v="Sports Shoes"/>
    <n v="4"/>
    <n v="1929.3"/>
    <n v="0"/>
    <n v="7717.2"/>
    <n v="1118.32"/>
    <s v="Credit/Debit Card"/>
    <s v="Amazon (FBA)"/>
    <s v="Delivered"/>
    <s v="Maharashtra"/>
  </r>
  <r>
    <s v="IN-AMD-101576"/>
    <x v="0"/>
    <x v="39"/>
    <s v="Pantry &amp; Groceries"/>
    <s v="Assorted Dry Fruits 500g"/>
    <n v="4"/>
    <n v="207.15"/>
    <n v="0"/>
    <n v="828.6"/>
    <n v="178.56"/>
    <s v="Credit/Debit Card"/>
    <s v="Amazon (FBA)"/>
    <s v="Delivered"/>
    <s v="Karnataka"/>
  </r>
  <r>
    <s v="IN-AMD-101577"/>
    <x v="0"/>
    <x v="483"/>
    <s v="Pantry &amp; Groceries"/>
    <s v="Assorted Dry Fruits 500g"/>
    <n v="2"/>
    <n v="1113.08"/>
    <n v="0.2"/>
    <n v="1780.93"/>
    <n v="472.39"/>
    <s v="Amazon Pay Later"/>
    <s v="Amazon (FBA)"/>
    <s v="Delivered"/>
    <s v="Maharashtra"/>
  </r>
  <r>
    <s v="IN-AMD-101578"/>
    <x v="0"/>
    <x v="760"/>
    <s v="Electronics &amp; Mobiles"/>
    <s v="Smartwatch"/>
    <n v="4"/>
    <n v="18036.82"/>
    <n v="0.05"/>
    <n v="68539.92"/>
    <n v="17765.11"/>
    <s v="Cash on Delivery (COD)"/>
    <s v="Amazon (FBA)"/>
    <s v="Shipped"/>
    <s v="Maharashtra"/>
  </r>
  <r>
    <s v="IN-AMD-101579"/>
    <x v="0"/>
    <x v="761"/>
    <s v="Apparel &amp; Fashion"/>
    <s v="Men Denim Jeans"/>
    <n v="2"/>
    <n v="364.22"/>
    <n v="0.1"/>
    <n v="655.6"/>
    <n v="182.65"/>
    <s v="Amazon Pay Later"/>
    <s v="Amazon (FBA)"/>
    <s v="Delivered"/>
    <s v="Maharashtra"/>
  </r>
  <r>
    <s v="IN-AMD-101580"/>
    <x v="0"/>
    <x v="199"/>
    <s v="Home &amp; Kitchen"/>
    <s v="Induction Cooktop"/>
    <n v="3"/>
    <n v="2457.5"/>
    <n v="0.1"/>
    <n v="6635.25"/>
    <n v="1012.26"/>
    <s v="Credit/Debit Card"/>
    <s v="Amazon (FBA)"/>
    <s v="Delivered"/>
    <s v="West Bengal"/>
  </r>
  <r>
    <s v="IN-AMD-101581"/>
    <x v="0"/>
    <x v="762"/>
    <s v="Electronics &amp; Mobiles"/>
    <s v="Power Bank 20000mAh"/>
    <n v="4"/>
    <n v="11856.89"/>
    <n v="0.05"/>
    <n v="45056.18"/>
    <n v="7931.09"/>
    <s v="UPI"/>
    <s v="Amazon (FBA)"/>
    <s v="Delivered"/>
    <s v="Karnataka"/>
  </r>
  <r>
    <s v="IN-AMD-101582"/>
    <x v="0"/>
    <x v="267"/>
    <s v="Pantry &amp; Groceries"/>
    <s v="Organic Turmeric Powder"/>
    <n v="1"/>
    <n v="977.43"/>
    <n v="0.15"/>
    <n v="830.82"/>
    <n v="0"/>
    <s v="Credit/Debit Card"/>
    <s v="Amazon (FBA)"/>
    <s v="Cancelled"/>
    <s v="Karnataka"/>
  </r>
  <r>
    <s v="IN-AMD-101583"/>
    <x v="0"/>
    <x v="50"/>
    <s v="Pantry &amp; Groceries"/>
    <s v="Assorted Dry Fruits 500g"/>
    <n v="3"/>
    <n v="618.86"/>
    <n v="0"/>
    <n v="1856.58"/>
    <n v="301.37"/>
    <s v="UPI"/>
    <s v="Amazon (FBA)"/>
    <s v="Delivered"/>
    <s v="Maharashtra"/>
  </r>
  <r>
    <s v="IN-AMD-101584"/>
    <x v="0"/>
    <x v="624"/>
    <s v="Electronics &amp; Mobiles"/>
    <s v="5G Smartphone"/>
    <n v="4"/>
    <n v="4380.0600000000004"/>
    <n v="0.2"/>
    <n v="14016.19"/>
    <n v="2376.85"/>
    <s v="UPI"/>
    <s v="Amazon (FBA)"/>
    <s v="Delivered"/>
    <s v="Telangana"/>
  </r>
  <r>
    <s v="IN-AMD-101585"/>
    <x v="0"/>
    <x v="726"/>
    <s v="Electronics &amp; Mobiles"/>
    <s v="Power Bank 20000mAh"/>
    <n v="4"/>
    <n v="33284.39"/>
    <n v="0.15"/>
    <n v="113166.93"/>
    <n v="31147.96"/>
    <s v="UPI"/>
    <s v="Seller Flex"/>
    <s v="Shipped"/>
    <s v="Maharashtra"/>
  </r>
  <r>
    <s v="IN-AMD-101586"/>
    <x v="0"/>
    <x v="553"/>
    <s v="Electronics &amp; Mobiles"/>
    <s v="Wireless Earbuds"/>
    <n v="1"/>
    <n v="7040.05"/>
    <n v="0.2"/>
    <n v="5632.04"/>
    <n v="1617.82"/>
    <s v="Cash on Delivery (COD)"/>
    <s v="Amazon (FBA)"/>
    <s v="Delivered"/>
    <s v="Maharashtra"/>
  </r>
  <r>
    <s v="IN-AMD-101587"/>
    <x v="0"/>
    <x v="18"/>
    <s v="Pantry &amp; Groceries"/>
    <s v="Filter Coffee Powder"/>
    <n v="2"/>
    <n v="1121.98"/>
    <n v="0"/>
    <n v="2243.96"/>
    <n v="419.95"/>
    <s v="Cash on Delivery (COD)"/>
    <s v="Merchant (FBM)"/>
    <s v="Delivered"/>
    <s v="Rajasthan"/>
  </r>
  <r>
    <s v="IN-AMD-101588"/>
    <x v="0"/>
    <x v="516"/>
    <s v="Electronics &amp; Mobiles"/>
    <s v="5G Smartphone"/>
    <n v="4"/>
    <n v="8158.37"/>
    <n v="0"/>
    <n v="32633.48"/>
    <n v="10459.61"/>
    <s v="Credit/Debit Card"/>
    <s v="Amazon (FBA)"/>
    <s v="Delivered"/>
    <s v="Tamil Nadu"/>
  </r>
  <r>
    <s v="IN-AMD-101589"/>
    <x v="0"/>
    <x v="763"/>
    <s v="Apparel &amp; Fashion"/>
    <s v="Men Denim Jeans"/>
    <n v="4"/>
    <n v="505.61"/>
    <n v="0"/>
    <n v="2022.44"/>
    <n v="630.97"/>
    <s v="Credit/Debit Card"/>
    <s v="Seller Flex"/>
    <s v="Delivered"/>
    <s v="Telangana"/>
  </r>
  <r>
    <s v="IN-AMD-101590"/>
    <x v="0"/>
    <x v="459"/>
    <s v="Apparel &amp; Fashion"/>
    <s v="Printed T-Shirt"/>
    <n v="1"/>
    <n v="1553.64"/>
    <n v="0.1"/>
    <n v="1398.28"/>
    <n v="360.64"/>
    <s v="UPI"/>
    <s v="Seller Flex"/>
    <s v="Delivered"/>
    <s v="Gujarat"/>
  </r>
  <r>
    <s v="IN-AMD-101591"/>
    <x v="0"/>
    <x v="213"/>
    <s v="Home &amp; Kitchen"/>
    <s v="Water Purifier"/>
    <n v="3"/>
    <n v="6988.71"/>
    <n v="0"/>
    <n v="20966.13"/>
    <n v="6501.07"/>
    <s v="UPI"/>
    <s v="Amazon (FBA)"/>
    <s v="Delivered"/>
    <s v="Maharashtra"/>
  </r>
  <r>
    <s v="IN-AMD-101592"/>
    <x v="0"/>
    <x v="487"/>
    <s v="Electronics &amp; Mobiles"/>
    <s v="Laptop Backpack"/>
    <n v="4"/>
    <n v="24120.25"/>
    <n v="0.2"/>
    <n v="77184.800000000003"/>
    <n v="26624.17"/>
    <s v="UPI"/>
    <s v="Amazon (FBA)"/>
    <s v="Delivered"/>
    <s v="West Bengal"/>
  </r>
  <r>
    <s v="IN-AMD-101593"/>
    <x v="0"/>
    <x v="764"/>
    <s v="Electronics &amp; Mobiles"/>
    <s v="Smartwatch"/>
    <n v="2"/>
    <n v="7105.35"/>
    <n v="0.15"/>
    <n v="12079.1"/>
    <n v="4061.39"/>
    <s v="Credit/Debit Card"/>
    <s v="Amazon (FBA)"/>
    <s v="Delivered"/>
    <s v="Telangana"/>
  </r>
  <r>
    <s v="IN-AMD-101594"/>
    <x v="0"/>
    <x v="31"/>
    <s v="Pantry &amp; Groceries"/>
    <s v="Assorted Dry Fruits 500g"/>
    <n v="2"/>
    <n v="758.27"/>
    <n v="0.15"/>
    <n v="1289.06"/>
    <n v="192.55"/>
    <s v="UPI"/>
    <s v="Amazon (FBA)"/>
    <s v="Delivered"/>
    <s v="Delhi"/>
  </r>
  <r>
    <s v="IN-AMD-101595"/>
    <x v="0"/>
    <x v="508"/>
    <s v="Pantry &amp; Groceries"/>
    <s v="Assorted Dry Fruits 500g"/>
    <n v="1"/>
    <n v="328.59"/>
    <n v="0.1"/>
    <n v="295.73"/>
    <n v="61.31"/>
    <s v="Net Banking"/>
    <s v="Amazon (FBA)"/>
    <s v="Delivered"/>
    <s v="Maharashtra"/>
  </r>
  <r>
    <s v="IN-AMD-101596"/>
    <x v="0"/>
    <x v="446"/>
    <s v="Beauty &amp; Personal Care"/>
    <s v="Matte Lipstick"/>
    <n v="2"/>
    <n v="1178.55"/>
    <n v="0.1"/>
    <n v="2121.39"/>
    <n v="607.51"/>
    <s v="UPI"/>
    <s v="Amazon (FBA)"/>
    <s v="Delivered"/>
    <s v="Tamil Nadu"/>
  </r>
  <r>
    <s v="IN-AMD-101597"/>
    <x v="0"/>
    <x v="128"/>
    <s v="Electronics &amp; Mobiles"/>
    <s v="Smartwatch"/>
    <n v="4"/>
    <n v="30769.87"/>
    <n v="0"/>
    <n v="123079.48"/>
    <n v="0"/>
    <s v="UPI"/>
    <s v="Seller Flex"/>
    <s v="Cancelled"/>
    <s v="Karnataka"/>
  </r>
  <r>
    <s v="IN-AMD-101598"/>
    <x v="0"/>
    <x v="20"/>
    <s v="Apparel &amp; Fashion"/>
    <s v="Printed T-Shirt"/>
    <n v="2"/>
    <n v="427.37"/>
    <n v="0.2"/>
    <n v="683.79"/>
    <n v="103.58"/>
    <s v="UPI"/>
    <s v="Amazon (FBA)"/>
    <s v="Delivered"/>
    <s v="Maharashtra"/>
  </r>
  <r>
    <s v="IN-AMD-101599"/>
    <x v="0"/>
    <x v="668"/>
    <s v="Home &amp; Kitchen"/>
    <s v="Cotton Bedsheet Double"/>
    <n v="4"/>
    <n v="2719.18"/>
    <n v="0.1"/>
    <n v="9789.0499999999993"/>
    <n v="2079.1999999999998"/>
    <s v="Credit/Debit Card"/>
    <s v="Amazon (FBA)"/>
    <s v="Delivered"/>
    <s v="Kerala"/>
  </r>
  <r>
    <s v="IN-AMD-101600"/>
    <x v="0"/>
    <x v="765"/>
    <s v="Electronics &amp; Mobiles"/>
    <s v="Smartwatch"/>
    <n v="1"/>
    <n v="9080.5300000000007"/>
    <n v="0.05"/>
    <n v="8626.5"/>
    <n v="1047.5"/>
    <s v="Credit/Debit Card"/>
    <s v="Amazon (FBA)"/>
    <s v="Delivered"/>
    <s v="Maharashtra"/>
  </r>
  <r>
    <s v="IN-AMD-101601"/>
    <x v="0"/>
    <x v="766"/>
    <s v="Pantry &amp; Groceries"/>
    <s v="Filter Coffee Powder"/>
    <n v="2"/>
    <n v="1180.5899999999999"/>
    <n v="0.2"/>
    <n v="1888.94"/>
    <n v="418.29"/>
    <s v="Cash on Delivery (COD)"/>
    <s v="Amazon (FBA)"/>
    <s v="Delivered"/>
    <s v="Tamil Nadu"/>
  </r>
  <r>
    <s v="IN-AMD-101602"/>
    <x v="0"/>
    <x v="519"/>
    <s v="Home &amp; Kitchen"/>
    <s v="Mixer Grinder 750W"/>
    <n v="4"/>
    <n v="7301.84"/>
    <n v="0.2"/>
    <n v="23365.89"/>
    <n v="4914.8100000000004"/>
    <s v="Cash on Delivery (COD)"/>
    <s v="Amazon (FBA)"/>
    <s v="Delivered"/>
    <s v="Telangana"/>
  </r>
  <r>
    <s v="IN-AMD-101603"/>
    <x v="0"/>
    <x v="341"/>
    <s v="Electronics &amp; Mobiles"/>
    <s v="Power Bank 20000mAh"/>
    <n v="3"/>
    <n v="18815.580000000002"/>
    <n v="0"/>
    <n v="56446.74"/>
    <n v="15966.73"/>
    <s v="UPI"/>
    <s v="Seller Flex"/>
    <s v="Delivered"/>
    <s v="Tamil Nadu"/>
  </r>
  <r>
    <s v="IN-AMD-101604"/>
    <x v="0"/>
    <x v="763"/>
    <s v="Pantry &amp; Groceries"/>
    <s v="Ghee 1L"/>
    <n v="4"/>
    <n v="1147.8399999999999"/>
    <n v="0.2"/>
    <n v="3673.09"/>
    <n v="517.1"/>
    <s v="UPI"/>
    <s v="Merchant (FBM)"/>
    <s v="Delivered"/>
    <s v="Rajasthan"/>
  </r>
  <r>
    <s v="IN-AMD-101605"/>
    <x v="0"/>
    <x v="478"/>
    <s v="Pantry &amp; Groceries"/>
    <s v="Basmati Rice 5kg"/>
    <n v="4"/>
    <n v="533.73"/>
    <n v="0.05"/>
    <n v="2028.17"/>
    <n v="449.67"/>
    <s v="UPI"/>
    <s v="Amazon (FBA)"/>
    <s v="Shipped"/>
    <s v="Uttar Pradesh"/>
  </r>
  <r>
    <s v="IN-AMD-101606"/>
    <x v="0"/>
    <x v="767"/>
    <s v="Electronics &amp; Mobiles"/>
    <s v="Smartwatch"/>
    <n v="1"/>
    <n v="14881.83"/>
    <n v="0.05"/>
    <n v="14137.74"/>
    <n v="4826.5"/>
    <s v="UPI"/>
    <s v="Amazon (FBA)"/>
    <s v="Delivered"/>
    <s v="Uttar Pradesh"/>
  </r>
  <r>
    <s v="IN-AMD-101607"/>
    <x v="0"/>
    <x v="561"/>
    <s v="Apparel &amp; Fashion"/>
    <s v="Men Denim Jeans"/>
    <n v="4"/>
    <n v="1413.5"/>
    <n v="0"/>
    <n v="5654"/>
    <n v="1819.59"/>
    <s v="UPI"/>
    <s v="Amazon (FBA)"/>
    <s v="Delivered"/>
    <s v="Uttar Pradesh"/>
  </r>
  <r>
    <s v="IN-AMD-101608"/>
    <x v="0"/>
    <x v="497"/>
    <s v="Apparel &amp; Fashion"/>
    <s v="Cotton Kurta Set"/>
    <n v="1"/>
    <n v="1687.7"/>
    <n v="0.2"/>
    <n v="1350.16"/>
    <n v="0"/>
    <s v="Credit/Debit Card"/>
    <s v="Amazon (FBA)"/>
    <s v="Cancelled"/>
    <s v="Rajasthan"/>
  </r>
  <r>
    <s v="IN-AMD-101609"/>
    <x v="0"/>
    <x v="270"/>
    <s v="Apparel &amp; Fashion"/>
    <s v="Saree with Unstitched Blouse"/>
    <n v="4"/>
    <n v="2337.92"/>
    <n v="0.1"/>
    <n v="8416.51"/>
    <n v="0"/>
    <s v="UPI"/>
    <s v="Amazon (FBA)"/>
    <s v="Returned"/>
    <s v="Karnataka"/>
  </r>
  <r>
    <s v="IN-AMD-101610"/>
    <x v="0"/>
    <x v="768"/>
    <s v="Electronics &amp; Mobiles"/>
    <s v="Wireless Earbuds"/>
    <n v="4"/>
    <n v="14420.41"/>
    <n v="0.2"/>
    <n v="46145.31"/>
    <n v="6512.68"/>
    <s v="Net Banking"/>
    <s v="Amazon (FBA)"/>
    <s v="Delivered"/>
    <s v="West Bengal"/>
  </r>
  <r>
    <s v="IN-AMD-101611"/>
    <x v="0"/>
    <x v="400"/>
    <s v="Home &amp; Kitchen"/>
    <s v="Cotton Bedsheet Double"/>
    <n v="4"/>
    <n v="4271.5600000000004"/>
    <n v="0.15"/>
    <n v="14523.3"/>
    <n v="0"/>
    <s v="UPI"/>
    <s v="Amazon (FBA)"/>
    <s v="Returned"/>
    <s v="Maharashtra"/>
  </r>
  <r>
    <s v="IN-AMD-101612"/>
    <x v="0"/>
    <x v="43"/>
    <s v="Pantry &amp; Groceries"/>
    <s v="Organic Turmeric Powder"/>
    <n v="1"/>
    <n v="628.72"/>
    <n v="0.2"/>
    <n v="502.98"/>
    <n v="76.62"/>
    <s v="Credit/Debit Card"/>
    <s v="Amazon (FBA)"/>
    <s v="Delivered"/>
    <s v="Uttar Pradesh"/>
  </r>
  <r>
    <s v="IN-AMD-101613"/>
    <x v="0"/>
    <x v="128"/>
    <s v="Apparel &amp; Fashion"/>
    <s v="Saree with Unstitched Blouse"/>
    <n v="4"/>
    <n v="863.67"/>
    <n v="0.2"/>
    <n v="2763.74"/>
    <n v="817.08"/>
    <s v="Net Banking"/>
    <s v="Merchant (FBM)"/>
    <s v="Delivered"/>
    <s v="Tamil Nadu"/>
  </r>
  <r>
    <s v="IN-AMD-101614"/>
    <x v="0"/>
    <x v="6"/>
    <s v="Electronics &amp; Mobiles"/>
    <s v="Power Bank 20000mAh"/>
    <n v="1"/>
    <n v="11141.4"/>
    <n v="0.2"/>
    <n v="8913.1200000000008"/>
    <n v="2828.42"/>
    <s v="UPI"/>
    <s v="Amazon (FBA)"/>
    <s v="Delivered"/>
    <s v="Uttar Pradesh"/>
  </r>
  <r>
    <s v="IN-AMD-101615"/>
    <x v="0"/>
    <x v="646"/>
    <s v="Home &amp; Kitchen"/>
    <s v="Water Purifier"/>
    <n v="3"/>
    <n v="2560.0500000000002"/>
    <n v="0"/>
    <n v="7680.15"/>
    <n v="2054.2399999999998"/>
    <s v="Net Banking"/>
    <s v="Amazon (FBA)"/>
    <s v="Delivered"/>
    <s v="Delhi"/>
  </r>
  <r>
    <s v="IN-AMD-101616"/>
    <x v="0"/>
    <x v="38"/>
    <s v="Apparel &amp; Fashion"/>
    <s v="Men Denim Jeans"/>
    <n v="1"/>
    <n v="1458.61"/>
    <n v="0"/>
    <n v="1458.61"/>
    <n v="261.61"/>
    <s v="UPI"/>
    <s v="Merchant (FBM)"/>
    <s v="Delivered"/>
    <s v="Telangana"/>
  </r>
  <r>
    <s v="IN-AMD-101617"/>
    <x v="0"/>
    <x v="548"/>
    <s v="Beauty &amp; Personal Care"/>
    <s v="Ubtan Face Wash"/>
    <n v="3"/>
    <n v="1232.0899999999999"/>
    <n v="0.1"/>
    <n v="3326.64"/>
    <n v="493.15"/>
    <s v="Net Banking"/>
    <s v="Amazon (FBA)"/>
    <s v="Delivered"/>
    <s v="Uttar Pradesh"/>
  </r>
  <r>
    <s v="IN-AMD-101618"/>
    <x v="0"/>
    <x v="161"/>
    <s v="Apparel &amp; Fashion"/>
    <s v="Sports Shoes"/>
    <n v="1"/>
    <n v="2183.42"/>
    <n v="0"/>
    <n v="2183.42"/>
    <n v="535.5"/>
    <s v="Credit/Debit Card"/>
    <s v="Amazon (FBA)"/>
    <s v="Delivered"/>
    <s v="Gujarat"/>
  </r>
  <r>
    <s v="IN-AMD-101619"/>
    <x v="0"/>
    <x v="238"/>
    <s v="Electronics &amp; Mobiles"/>
    <s v="Power Bank 20000mAh"/>
    <n v="1"/>
    <n v="18165.189999999999"/>
    <n v="0.2"/>
    <n v="14532.15"/>
    <n v="2239.2800000000002"/>
    <s v="Credit/Debit Card"/>
    <s v="Amazon (FBA)"/>
    <s v="Delivered"/>
    <s v="Kerala"/>
  </r>
  <r>
    <s v="IN-AMD-101620"/>
    <x v="0"/>
    <x v="741"/>
    <s v="Electronics &amp; Mobiles"/>
    <s v="Laptop Backpack"/>
    <n v="4"/>
    <n v="9936.15"/>
    <n v="0.2"/>
    <n v="31795.68"/>
    <n v="4999.3900000000003"/>
    <s v="UPI"/>
    <s v="Amazon (FBA)"/>
    <s v="Delivered"/>
    <s v="Karnataka"/>
  </r>
  <r>
    <s v="IN-AMD-101621"/>
    <x v="0"/>
    <x v="11"/>
    <s v="Beauty &amp; Personal Care"/>
    <s v="Ayurvedic Hair Oil"/>
    <n v="2"/>
    <n v="659.94"/>
    <n v="0"/>
    <n v="1319.88"/>
    <n v="327.67"/>
    <s v="Net Banking"/>
    <s v="Merchant (FBM)"/>
    <s v="Delivered"/>
    <s v="Telangana"/>
  </r>
  <r>
    <s v="IN-AMD-101622"/>
    <x v="0"/>
    <x v="444"/>
    <s v="Electronics &amp; Mobiles"/>
    <s v="5G Smartphone"/>
    <n v="2"/>
    <n v="12121.59"/>
    <n v="0"/>
    <n v="24243.18"/>
    <n v="3450.78"/>
    <s v="UPI"/>
    <s v="Amazon (FBA)"/>
    <s v="Delivered"/>
    <s v="Tamil Nadu"/>
  </r>
  <r>
    <s v="IN-AMD-101623"/>
    <x v="0"/>
    <x v="518"/>
    <s v="Beauty &amp; Personal Care"/>
    <s v="Electric Trimmer"/>
    <n v="4"/>
    <n v="243.3"/>
    <n v="0.1"/>
    <n v="875.88"/>
    <n v="289.11"/>
    <s v="UPI"/>
    <s v="Amazon (FBA)"/>
    <s v="Delivered"/>
    <s v="Karnataka"/>
  </r>
  <r>
    <s v="IN-AMD-101624"/>
    <x v="0"/>
    <x v="234"/>
    <s v="Electronics &amp; Mobiles"/>
    <s v="Wireless Earbuds"/>
    <n v="3"/>
    <n v="2760.11"/>
    <n v="0.15"/>
    <n v="7038.28"/>
    <n v="1178.1300000000001"/>
    <s v="Cash on Delivery (COD)"/>
    <s v="Seller Flex"/>
    <s v="Delivered"/>
    <s v="Karnataka"/>
  </r>
  <r>
    <s v="IN-AMD-101625"/>
    <x v="0"/>
    <x v="769"/>
    <s v="Apparel &amp; Fashion"/>
    <s v="Cotton Kurta Set"/>
    <n v="4"/>
    <n v="2761.5"/>
    <n v="0.1"/>
    <n v="9941.4"/>
    <n v="3082.99"/>
    <s v="Net Banking"/>
    <s v="Amazon (FBA)"/>
    <s v="Delivered"/>
    <s v="Karnataka"/>
  </r>
  <r>
    <s v="IN-AMD-101626"/>
    <x v="0"/>
    <x v="216"/>
    <s v="Apparel &amp; Fashion"/>
    <s v="Cotton Kurta Set"/>
    <n v="2"/>
    <n v="1832.37"/>
    <n v="0.05"/>
    <n v="3481.5"/>
    <n v="877.84"/>
    <s v="Net Banking"/>
    <s v="Seller Flex"/>
    <s v="Delivered"/>
    <s v="Delhi"/>
  </r>
  <r>
    <s v="IN-AMD-101627"/>
    <x v="0"/>
    <x v="770"/>
    <s v="Pantry &amp; Groceries"/>
    <s v="Filter Coffee Powder"/>
    <n v="1"/>
    <n v="745.22"/>
    <n v="0.05"/>
    <n v="707.96"/>
    <n v="110.2"/>
    <s v="Credit/Debit Card"/>
    <s v="Seller Flex"/>
    <s v="Delivered"/>
    <s v="Tamil Nadu"/>
  </r>
  <r>
    <s v="IN-AMD-101628"/>
    <x v="0"/>
    <x v="329"/>
    <s v="Pantry &amp; Groceries"/>
    <s v="Basmati Rice 5kg"/>
    <n v="4"/>
    <n v="528.03"/>
    <n v="0.1"/>
    <n v="1900.91"/>
    <n v="653.4"/>
    <s v="UPI"/>
    <s v="Amazon (FBA)"/>
    <s v="Delivered"/>
    <s v="Karnataka"/>
  </r>
  <r>
    <s v="IN-AMD-101629"/>
    <x v="0"/>
    <x v="446"/>
    <s v="Electronics &amp; Mobiles"/>
    <s v="Wireless Earbuds"/>
    <n v="3"/>
    <n v="4831.7"/>
    <n v="0.15"/>
    <n v="12320.84"/>
    <n v="2951.02"/>
    <s v="Credit/Debit Card"/>
    <s v="Amazon (FBA)"/>
    <s v="Delivered"/>
    <s v="Delhi"/>
  </r>
  <r>
    <s v="IN-AMD-101630"/>
    <x v="0"/>
    <x v="401"/>
    <s v="Apparel &amp; Fashion"/>
    <s v="Printed T-Shirt"/>
    <n v="4"/>
    <n v="2155.48"/>
    <n v="0"/>
    <n v="8621.92"/>
    <n v="1521.57"/>
    <s v="UPI"/>
    <s v="Amazon (FBA)"/>
    <s v="Delivered"/>
    <s v="Kerala"/>
  </r>
  <r>
    <s v="IN-AMD-101631"/>
    <x v="0"/>
    <x v="771"/>
    <s v="Electronics &amp; Mobiles"/>
    <s v="Laptop Backpack"/>
    <n v="2"/>
    <n v="9748.34"/>
    <n v="0.05"/>
    <n v="18521.849999999999"/>
    <n v="0"/>
    <s v="UPI"/>
    <s v="Amazon (FBA)"/>
    <s v="Returned"/>
    <s v="Karnataka"/>
  </r>
  <r>
    <s v="IN-AMD-101632"/>
    <x v="0"/>
    <x v="89"/>
    <s v="Apparel &amp; Fashion"/>
    <s v="Saree with Unstitched Blouse"/>
    <n v="1"/>
    <n v="2829.54"/>
    <n v="0.05"/>
    <n v="2688.06"/>
    <n v="402.74"/>
    <s v="Credit/Debit Card"/>
    <s v="Merchant (FBM)"/>
    <s v="Delivered"/>
    <s v="Maharashtra"/>
  </r>
  <r>
    <s v="IN-AMD-101633"/>
    <x v="0"/>
    <x v="772"/>
    <s v="Apparel &amp; Fashion"/>
    <s v="Men Denim Jeans"/>
    <n v="2"/>
    <n v="844.99"/>
    <n v="0.05"/>
    <n v="1605.48"/>
    <n v="399.75"/>
    <s v="Cash on Delivery (COD)"/>
    <s v="Amazon (FBA)"/>
    <s v="Delivered"/>
    <s v="Telangana"/>
  </r>
  <r>
    <s v="IN-AMD-101634"/>
    <x v="0"/>
    <x v="258"/>
    <s v="Pantry &amp; Groceries"/>
    <s v="Basmati Rice 5kg"/>
    <n v="2"/>
    <n v="656.5"/>
    <n v="0.15"/>
    <n v="1116.05"/>
    <n v="293.11"/>
    <s v="Net Banking"/>
    <s v="Amazon (FBA)"/>
    <s v="Delivered"/>
    <s v="Delhi"/>
  </r>
  <r>
    <s v="IN-AMD-101635"/>
    <x v="0"/>
    <x v="773"/>
    <s v="Pantry &amp; Groceries"/>
    <s v="Filter Coffee Powder"/>
    <n v="2"/>
    <n v="738.4"/>
    <n v="0.05"/>
    <n v="1402.96"/>
    <n v="355.63"/>
    <s v="UPI"/>
    <s v="Amazon (FBA)"/>
    <s v="Delivered"/>
    <s v="Karnataka"/>
  </r>
  <r>
    <s v="IN-AMD-101636"/>
    <x v="0"/>
    <x v="507"/>
    <s v="Apparel &amp; Fashion"/>
    <s v="Sports Shoes"/>
    <n v="2"/>
    <n v="1614.99"/>
    <n v="0.25"/>
    <n v="2422.48"/>
    <n v="759.65"/>
    <s v="UPI"/>
    <s v="Merchant (FBM)"/>
    <s v="Delivered"/>
    <s v="Kerala"/>
  </r>
  <r>
    <s v="IN-AMD-101637"/>
    <x v="0"/>
    <x v="357"/>
    <s v="Apparel &amp; Fashion"/>
    <s v="Men Denim Jeans"/>
    <n v="1"/>
    <n v="1410.81"/>
    <n v="0.05"/>
    <n v="1340.27"/>
    <n v="182.16"/>
    <s v="UPI"/>
    <s v="Amazon (FBA)"/>
    <s v="Delivered"/>
    <s v="Delhi"/>
  </r>
  <r>
    <s v="IN-AMD-101638"/>
    <x v="0"/>
    <x v="161"/>
    <s v="Beauty &amp; Personal Care"/>
    <s v="Sunscreen Gel SPF 50"/>
    <n v="2"/>
    <n v="237.49"/>
    <n v="0.1"/>
    <n v="427.48"/>
    <n v="54.08"/>
    <s v="Credit/Debit Card"/>
    <s v="Seller Flex"/>
    <s v="Delivered"/>
    <s v="Delhi"/>
  </r>
  <r>
    <s v="IN-AMD-101639"/>
    <x v="0"/>
    <x v="774"/>
    <s v="Beauty &amp; Personal Care"/>
    <s v="Electric Trimmer"/>
    <n v="3"/>
    <n v="639.01"/>
    <n v="0.15"/>
    <n v="1629.48"/>
    <n v="512.45000000000005"/>
    <s v="UPI"/>
    <s v="Seller Flex"/>
    <s v="Shipped"/>
    <s v="Uttar Pradesh"/>
  </r>
  <r>
    <s v="IN-AMD-101640"/>
    <x v="0"/>
    <x v="753"/>
    <s v="Electronics &amp; Mobiles"/>
    <s v="Smartwatch"/>
    <n v="3"/>
    <n v="8758.52"/>
    <n v="0.1"/>
    <n v="23648"/>
    <n v="3489.9"/>
    <s v="Credit/Debit Card"/>
    <s v="Amazon (FBA)"/>
    <s v="Delivered"/>
    <s v="Delhi"/>
  </r>
  <r>
    <s v="IN-AMD-101641"/>
    <x v="0"/>
    <x v="775"/>
    <s v="Apparel &amp; Fashion"/>
    <s v="Sports Shoes"/>
    <n v="2"/>
    <n v="1539.24"/>
    <n v="0.05"/>
    <n v="2924.56"/>
    <n v="448.18"/>
    <s v="Cash on Delivery (COD)"/>
    <s v="Seller Flex"/>
    <s v="Delivered"/>
    <s v="West Bengal"/>
  </r>
  <r>
    <s v="IN-AMD-101642"/>
    <x v="0"/>
    <x v="540"/>
    <s v="Apparel &amp; Fashion"/>
    <s v="Men Denim Jeans"/>
    <n v="3"/>
    <n v="1868.33"/>
    <n v="0"/>
    <n v="5604.99"/>
    <n v="1366.56"/>
    <s v="Net Banking"/>
    <s v="Merchant (FBM)"/>
    <s v="Delivered"/>
    <s v="Delhi"/>
  </r>
  <r>
    <s v="IN-AMD-101643"/>
    <x v="0"/>
    <x v="588"/>
    <s v="Electronics &amp; Mobiles"/>
    <s v="Smartwatch"/>
    <n v="2"/>
    <n v="1321.97"/>
    <n v="0.1"/>
    <n v="2379.5500000000002"/>
    <n v="508.13"/>
    <s v="Net Banking"/>
    <s v="Amazon (FBA)"/>
    <s v="Delivered"/>
    <s v="Delhi"/>
  </r>
  <r>
    <s v="IN-AMD-101644"/>
    <x v="0"/>
    <x v="225"/>
    <s v="Electronics &amp; Mobiles"/>
    <s v="5G Smartphone"/>
    <n v="1"/>
    <n v="21895.81"/>
    <n v="0.1"/>
    <n v="19706.23"/>
    <n v="5386.09"/>
    <s v="UPI"/>
    <s v="Amazon (FBA)"/>
    <s v="Shipped"/>
    <s v="Tamil Nadu"/>
  </r>
  <r>
    <s v="IN-AMD-101645"/>
    <x v="0"/>
    <x v="776"/>
    <s v="Electronics &amp; Mobiles"/>
    <s v="Wireless Earbuds"/>
    <n v="1"/>
    <n v="9552.1299999999992"/>
    <n v="0"/>
    <n v="9552.1299999999992"/>
    <n v="1564.16"/>
    <s v="UPI"/>
    <s v="Amazon (FBA)"/>
    <s v="Delivered"/>
    <s v="Kerala"/>
  </r>
  <r>
    <s v="IN-AMD-101646"/>
    <x v="0"/>
    <x v="777"/>
    <s v="Home &amp; Kitchen"/>
    <s v="Stainless Steel Dinner Set"/>
    <n v="3"/>
    <n v="3517.84"/>
    <n v="0.05"/>
    <n v="10025.84"/>
    <n v="3141.42"/>
    <s v="UPI"/>
    <s v="Amazon (FBA)"/>
    <s v="Delivered"/>
    <s v="Tamil Nadu"/>
  </r>
  <r>
    <s v="IN-AMD-101647"/>
    <x v="0"/>
    <x v="778"/>
    <s v="Electronics &amp; Mobiles"/>
    <s v="Smartwatch"/>
    <n v="3"/>
    <n v="24931.51"/>
    <n v="0.2"/>
    <n v="59835.62"/>
    <n v="10168.27"/>
    <s v="Credit/Debit Card"/>
    <s v="Merchant (FBM)"/>
    <s v="Shipped"/>
    <s v="Karnataka"/>
  </r>
  <r>
    <s v="IN-AMD-101648"/>
    <x v="0"/>
    <x v="697"/>
    <s v="Electronics &amp; Mobiles"/>
    <s v="Wireless Earbuds"/>
    <n v="2"/>
    <n v="5300.91"/>
    <n v="0.15"/>
    <n v="9011.5499999999993"/>
    <n v="1976.16"/>
    <s v="Credit/Debit Card"/>
    <s v="Amazon (FBA)"/>
    <s v="Delivered"/>
    <s v="Delhi"/>
  </r>
  <r>
    <s v="IN-AMD-101649"/>
    <x v="0"/>
    <x v="416"/>
    <s v="Electronics &amp; Mobiles"/>
    <s v="Laptop Backpack"/>
    <n v="4"/>
    <n v="15975.93"/>
    <n v="0"/>
    <n v="63903.72"/>
    <n v="7996.81"/>
    <s v="UPI"/>
    <s v="Amazon (FBA)"/>
    <s v="Delivered"/>
    <s v="Karnataka"/>
  </r>
  <r>
    <s v="IN-AMD-101650"/>
    <x v="0"/>
    <x v="779"/>
    <s v="Beauty &amp; Personal Care"/>
    <s v="Ubtan Face Wash"/>
    <n v="2"/>
    <n v="1228.2"/>
    <n v="0.2"/>
    <n v="1965.12"/>
    <n v="671.58"/>
    <s v="UPI"/>
    <s v="Amazon (FBA)"/>
    <s v="Delivered"/>
    <s v="Uttar Pradesh"/>
  </r>
  <r>
    <s v="IN-AMD-101651"/>
    <x v="0"/>
    <x v="288"/>
    <s v="Beauty &amp; Personal Care"/>
    <s v="Ayurvedic Hair Oil"/>
    <n v="2"/>
    <n v="776.24"/>
    <n v="0.1"/>
    <n v="1397.23"/>
    <n v="261.04000000000002"/>
    <s v="UPI"/>
    <s v="Amazon (FBA)"/>
    <s v="Delivered"/>
    <s v="Maharashtra"/>
  </r>
  <r>
    <s v="IN-AMD-101652"/>
    <x v="0"/>
    <x v="404"/>
    <s v="Apparel &amp; Fashion"/>
    <s v="Cotton Kurta Set"/>
    <n v="1"/>
    <n v="454.46"/>
    <n v="0.05"/>
    <n v="431.74"/>
    <n v="104.7"/>
    <s v="UPI"/>
    <s v="Amazon (FBA)"/>
    <s v="Delivered"/>
    <s v="Telangana"/>
  </r>
  <r>
    <s v="IN-AMD-101653"/>
    <x v="0"/>
    <x v="591"/>
    <s v="Apparel &amp; Fashion"/>
    <s v="Cotton Kurta Set"/>
    <n v="4"/>
    <n v="2295.06"/>
    <n v="0"/>
    <n v="9180.24"/>
    <n v="0"/>
    <s v="Credit/Debit Card"/>
    <s v="Amazon (FBA)"/>
    <s v="Returned"/>
    <s v="Gujarat"/>
  </r>
  <r>
    <s v="IN-AMD-101654"/>
    <x v="0"/>
    <x v="780"/>
    <s v="Pantry &amp; Groceries"/>
    <s v="Organic Turmeric Powder"/>
    <n v="4"/>
    <n v="491"/>
    <n v="0.15"/>
    <n v="1669.4"/>
    <n v="354.48"/>
    <s v="UPI"/>
    <s v="Amazon (FBA)"/>
    <s v="Shipped"/>
    <s v="Uttar Pradesh"/>
  </r>
  <r>
    <s v="IN-AMD-101655"/>
    <x v="0"/>
    <x v="166"/>
    <s v="Electronics &amp; Mobiles"/>
    <s v="Smartwatch"/>
    <n v="2"/>
    <n v="12961.36"/>
    <n v="0.2"/>
    <n v="20738.18"/>
    <n v="3351.3"/>
    <s v="Cash on Delivery (COD)"/>
    <s v="Merchant (FBM)"/>
    <s v="Delivered"/>
    <s v="Gujarat"/>
  </r>
  <r>
    <s v="IN-AMD-101656"/>
    <x v="0"/>
    <x v="160"/>
    <s v="Electronics &amp; Mobiles"/>
    <s v="Laptop Backpack"/>
    <n v="1"/>
    <n v="1087.1300000000001"/>
    <n v="0"/>
    <n v="1087.1300000000001"/>
    <n v="285.31"/>
    <s v="UPI"/>
    <s v="Amazon (FBA)"/>
    <s v="Shipped"/>
    <s v="Maharashtra"/>
  </r>
  <r>
    <s v="IN-AMD-101657"/>
    <x v="0"/>
    <x v="393"/>
    <s v="Electronics &amp; Mobiles"/>
    <s v="5G Smartphone"/>
    <n v="3"/>
    <n v="25916.85"/>
    <n v="0.1"/>
    <n v="69975.5"/>
    <n v="17339.36"/>
    <s v="Credit/Debit Card"/>
    <s v="Amazon (FBA)"/>
    <s v="Delivered"/>
    <s v="Telangana"/>
  </r>
  <r>
    <s v="IN-AMD-101658"/>
    <x v="0"/>
    <x v="781"/>
    <s v="Electronics &amp; Mobiles"/>
    <s v="5G Smartphone"/>
    <n v="1"/>
    <n v="34990.839999999997"/>
    <n v="0.2"/>
    <n v="27992.67"/>
    <n v="6192.7"/>
    <s v="Credit/Debit Card"/>
    <s v="Merchant (FBM)"/>
    <s v="Delivered"/>
    <s v="Telangana"/>
  </r>
  <r>
    <s v="IN-AMD-101659"/>
    <x v="0"/>
    <x v="610"/>
    <s v="Apparel &amp; Fashion"/>
    <s v="Saree with Unstitched Blouse"/>
    <n v="3"/>
    <n v="419.98"/>
    <n v="0.25"/>
    <n v="944.96"/>
    <n v="232.8"/>
    <s v="UPI"/>
    <s v="Amazon (FBA)"/>
    <s v="Shipped"/>
    <s v="Delhi"/>
  </r>
  <r>
    <s v="IN-AMD-101660"/>
    <x v="0"/>
    <x v="314"/>
    <s v="Pantry &amp; Groceries"/>
    <s v="Organic Turmeric Powder"/>
    <n v="1"/>
    <n v="395.42"/>
    <n v="0"/>
    <n v="395.42"/>
    <n v="106.6"/>
    <s v="Credit/Debit Card"/>
    <s v="Amazon (FBA)"/>
    <s v="Delivered"/>
    <s v="Telangana"/>
  </r>
  <r>
    <s v="IN-AMD-101661"/>
    <x v="0"/>
    <x v="94"/>
    <s v="Home &amp; Kitchen"/>
    <s v="Water Purifier"/>
    <n v="4"/>
    <n v="5989.45"/>
    <n v="0.15"/>
    <n v="20364.13"/>
    <n v="6473.74"/>
    <s v="UPI"/>
    <s v="Amazon (FBA)"/>
    <s v="Delivered"/>
    <s v="Delhi"/>
  </r>
  <r>
    <s v="IN-AMD-101662"/>
    <x v="0"/>
    <x v="116"/>
    <s v="Apparel &amp; Fashion"/>
    <s v="Cotton Kurta Set"/>
    <n v="1"/>
    <n v="498.97"/>
    <n v="0"/>
    <n v="498.97"/>
    <n v="86.21"/>
    <s v="UPI"/>
    <s v="Merchant (FBM)"/>
    <s v="Delivered"/>
    <s v="Telangana"/>
  </r>
  <r>
    <s v="IN-AMD-101663"/>
    <x v="0"/>
    <x v="782"/>
    <s v="Pantry &amp; Groceries"/>
    <s v="Basmati Rice 5kg"/>
    <n v="2"/>
    <n v="861.8"/>
    <n v="0.1"/>
    <n v="1551.24"/>
    <n v="461.16"/>
    <s v="Cash on Delivery (COD)"/>
    <s v="Amazon (FBA)"/>
    <s v="Delivered"/>
    <s v="Telangana"/>
  </r>
  <r>
    <s v="IN-AMD-101664"/>
    <x v="0"/>
    <x v="780"/>
    <s v="Electronics &amp; Mobiles"/>
    <s v="Wireless Earbuds"/>
    <n v="3"/>
    <n v="17051.02"/>
    <n v="0.15"/>
    <n v="43480.1"/>
    <n v="13374.89"/>
    <s v="UPI"/>
    <s v="Seller Flex"/>
    <s v="Delivered"/>
    <s v="Karnataka"/>
  </r>
  <r>
    <s v="IN-AMD-101665"/>
    <x v="0"/>
    <x v="43"/>
    <s v="Electronics &amp; Mobiles"/>
    <s v="Smartwatch"/>
    <n v="1"/>
    <n v="28056.76"/>
    <n v="0.1"/>
    <n v="25251.08"/>
    <n v="7354.21"/>
    <s v="UPI"/>
    <s v="Merchant (FBM)"/>
    <s v="Delivered"/>
    <s v="Maharashtra"/>
  </r>
  <r>
    <s v="IN-AMD-101666"/>
    <x v="0"/>
    <x v="393"/>
    <s v="Home &amp; Kitchen"/>
    <s v="Cotton Bedsheet Double"/>
    <n v="1"/>
    <n v="1364.58"/>
    <n v="0"/>
    <n v="1364.58"/>
    <n v="420.53"/>
    <s v="Credit/Debit Card"/>
    <s v="Seller Flex"/>
    <s v="Delivered"/>
    <s v="West Bengal"/>
  </r>
  <r>
    <s v="IN-AMD-101667"/>
    <x v="0"/>
    <x v="583"/>
    <s v="Home &amp; Kitchen"/>
    <s v="Stainless Steel Dinner Set"/>
    <n v="3"/>
    <n v="7066.06"/>
    <n v="0.1"/>
    <n v="19078.36"/>
    <n v="0"/>
    <s v="UPI"/>
    <s v="Amazon (FBA)"/>
    <s v="Returned"/>
    <s v="Karnataka"/>
  </r>
  <r>
    <s v="IN-AMD-101668"/>
    <x v="0"/>
    <x v="725"/>
    <s v="Electronics &amp; Mobiles"/>
    <s v="5G Smartphone"/>
    <n v="1"/>
    <n v="19433.2"/>
    <n v="0"/>
    <n v="19433.2"/>
    <n v="2430.0500000000002"/>
    <s v="Credit/Debit Card"/>
    <s v="Merchant (FBM)"/>
    <s v="Delivered"/>
    <s v="Tamil Nadu"/>
  </r>
  <r>
    <s v="IN-AMD-101669"/>
    <x v="0"/>
    <x v="264"/>
    <s v="Apparel &amp; Fashion"/>
    <s v="Cotton Kurta Set"/>
    <n v="3"/>
    <n v="869.04"/>
    <n v="0.05"/>
    <n v="2476.7600000000002"/>
    <n v="693.51"/>
    <s v="Amazon Pay Later"/>
    <s v="Amazon (FBA)"/>
    <s v="Delivered"/>
    <s v="Uttar Pradesh"/>
  </r>
  <r>
    <s v="IN-AMD-101670"/>
    <x v="0"/>
    <x v="582"/>
    <s v="Home &amp; Kitchen"/>
    <s v="Water Purifier"/>
    <n v="4"/>
    <n v="6264.68"/>
    <n v="0.1"/>
    <n v="22552.85"/>
    <n v="7178.12"/>
    <s v="UPI"/>
    <s v="Seller Flex"/>
    <s v="Shipped"/>
    <s v="Gujarat"/>
  </r>
  <r>
    <s v="IN-AMD-101671"/>
    <x v="0"/>
    <x v="546"/>
    <s v="Home &amp; Kitchen"/>
    <s v="Stainless Steel Dinner Set"/>
    <n v="3"/>
    <n v="4759.16"/>
    <n v="0.25"/>
    <n v="10708.11"/>
    <n v="1934.42"/>
    <s v="Credit/Debit Card"/>
    <s v="Amazon (FBA)"/>
    <s v="Delivered"/>
    <s v="Maharashtra"/>
  </r>
  <r>
    <s v="IN-AMD-101672"/>
    <x v="0"/>
    <x v="757"/>
    <s v="Home &amp; Kitchen"/>
    <s v="Cotton Bedsheet Double"/>
    <n v="3"/>
    <n v="5980.82"/>
    <n v="0.15"/>
    <n v="15251.09"/>
    <n v="4441.12"/>
    <s v="UPI"/>
    <s v="Amazon (FBA)"/>
    <s v="Delivered"/>
    <s v="Tamil Nadu"/>
  </r>
  <r>
    <s v="IN-AMD-101673"/>
    <x v="0"/>
    <x v="374"/>
    <s v="Apparel &amp; Fashion"/>
    <s v="Printed T-Shirt"/>
    <n v="4"/>
    <n v="454.73"/>
    <n v="0.05"/>
    <n v="1727.97"/>
    <n v="251.81"/>
    <s v="Credit/Debit Card"/>
    <s v="Amazon (FBA)"/>
    <s v="Shipped"/>
    <s v="Uttar Pradesh"/>
  </r>
  <r>
    <s v="IN-AMD-101674"/>
    <x v="0"/>
    <x v="469"/>
    <s v="Electronics &amp; Mobiles"/>
    <s v="Power Bank 20000mAh"/>
    <n v="1"/>
    <n v="10403.790000000001"/>
    <n v="0.2"/>
    <n v="8323.0300000000007"/>
    <n v="2235.7399999999998"/>
    <s v="UPI"/>
    <s v="Amazon (FBA)"/>
    <s v="Delivered"/>
    <s v="Uttar Pradesh"/>
  </r>
  <r>
    <s v="IN-AMD-101675"/>
    <x v="0"/>
    <x v="683"/>
    <s v="Apparel &amp; Fashion"/>
    <s v="Printed T-Shirt"/>
    <n v="1"/>
    <n v="1325.47"/>
    <n v="0"/>
    <n v="1325.47"/>
    <n v="176.48"/>
    <s v="Cash on Delivery (COD)"/>
    <s v="Merchant (FBM)"/>
    <s v="Delivered"/>
    <s v="Telangana"/>
  </r>
  <r>
    <s v="IN-AMD-101676"/>
    <x v="0"/>
    <x v="164"/>
    <s v="Electronics &amp; Mobiles"/>
    <s v="Smartwatch"/>
    <n v="4"/>
    <n v="31646.16"/>
    <n v="0.05"/>
    <n v="120255.41"/>
    <n v="0"/>
    <s v="UPI"/>
    <s v="Amazon (FBA)"/>
    <s v="Returned"/>
    <s v="Maharashtra"/>
  </r>
  <r>
    <s v="IN-AMD-101677"/>
    <x v="0"/>
    <x v="783"/>
    <s v="Pantry &amp; Groceries"/>
    <s v="Basmati Rice 5kg"/>
    <n v="2"/>
    <n v="835.64"/>
    <n v="0.1"/>
    <n v="1504.15"/>
    <n v="483.89"/>
    <s v="UPI"/>
    <s v="Seller Flex"/>
    <s v="Shipped"/>
    <s v="Karnataka"/>
  </r>
  <r>
    <s v="IN-AMD-101678"/>
    <x v="0"/>
    <x v="299"/>
    <s v="Apparel &amp; Fashion"/>
    <s v="Sports Shoes"/>
    <n v="3"/>
    <n v="2039.77"/>
    <n v="0.05"/>
    <n v="5813.34"/>
    <n v="1204.1300000000001"/>
    <s v="Credit/Debit Card"/>
    <s v="Amazon (FBA)"/>
    <s v="Delivered"/>
    <s v="Uttar Pradesh"/>
  </r>
  <r>
    <s v="IN-AMD-101679"/>
    <x v="0"/>
    <x v="492"/>
    <s v="Apparel &amp; Fashion"/>
    <s v="Saree with Unstitched Blouse"/>
    <n v="1"/>
    <n v="2384.81"/>
    <n v="0.15"/>
    <n v="2027.09"/>
    <n v="330.39"/>
    <s v="Credit/Debit Card"/>
    <s v="Amazon (FBA)"/>
    <s v="Delivered"/>
    <s v="Delhi"/>
  </r>
  <r>
    <s v="IN-AMD-101680"/>
    <x v="0"/>
    <x v="602"/>
    <s v="Beauty &amp; Personal Care"/>
    <s v="Matte Lipstick"/>
    <n v="1"/>
    <n v="212.55"/>
    <n v="0.1"/>
    <n v="191.3"/>
    <n v="52.81"/>
    <s v="UPI"/>
    <s v="Amazon (FBA)"/>
    <s v="Delivered"/>
    <s v="Karnataka"/>
  </r>
  <r>
    <s v="IN-AMD-101681"/>
    <x v="0"/>
    <x v="573"/>
    <s v="Apparel &amp; Fashion"/>
    <s v="Saree with Unstitched Blouse"/>
    <n v="3"/>
    <n v="394.97"/>
    <n v="0.1"/>
    <n v="1066.42"/>
    <n v="335.36"/>
    <s v="UPI"/>
    <s v="Amazon (FBA)"/>
    <s v="Shipped"/>
    <s v="Delhi"/>
  </r>
  <r>
    <s v="IN-AMD-101682"/>
    <x v="0"/>
    <x v="724"/>
    <s v="Apparel &amp; Fashion"/>
    <s v="Printed T-Shirt"/>
    <n v="3"/>
    <n v="2213.29"/>
    <n v="0.05"/>
    <n v="6307.88"/>
    <n v="1195.8599999999999"/>
    <s v="Credit/Debit Card"/>
    <s v="Amazon (FBA)"/>
    <s v="Delivered"/>
    <s v="Gujarat"/>
  </r>
  <r>
    <s v="IN-AMD-101683"/>
    <x v="0"/>
    <x v="395"/>
    <s v="Beauty &amp; Personal Care"/>
    <s v="Sunscreen Gel SPF 50"/>
    <n v="3"/>
    <n v="1346.56"/>
    <n v="0"/>
    <n v="4039.68"/>
    <n v="1016.84"/>
    <s v="UPI"/>
    <s v="Amazon (FBA)"/>
    <s v="Delivered"/>
    <s v="Karnataka"/>
  </r>
  <r>
    <s v="IN-AMD-101684"/>
    <x v="0"/>
    <x v="259"/>
    <s v="Beauty &amp; Personal Care"/>
    <s v="Electric Trimmer"/>
    <n v="2"/>
    <n v="265.45999999999998"/>
    <n v="0.2"/>
    <n v="424.74"/>
    <n v="115.44"/>
    <s v="UPI"/>
    <s v="Amazon (FBA)"/>
    <s v="Delivered"/>
    <s v="West Bengal"/>
  </r>
  <r>
    <s v="IN-AMD-101685"/>
    <x v="0"/>
    <x v="418"/>
    <s v="Home &amp; Kitchen"/>
    <s v="Induction Cooktop"/>
    <n v="4"/>
    <n v="5602.73"/>
    <n v="0"/>
    <n v="22410.92"/>
    <n v="4701.38"/>
    <s v="Credit/Debit Card"/>
    <s v="Seller Flex"/>
    <s v="Delivered"/>
    <s v="Delhi"/>
  </r>
  <r>
    <s v="IN-AMD-101686"/>
    <x v="0"/>
    <x v="404"/>
    <s v="Electronics &amp; Mobiles"/>
    <s v="Laptop Backpack"/>
    <n v="2"/>
    <n v="8622.01"/>
    <n v="0.05"/>
    <n v="16381.82"/>
    <n v="2219.9299999999998"/>
    <s v="UPI"/>
    <s v="Seller Flex"/>
    <s v="Delivered"/>
    <s v="Uttar Pradesh"/>
  </r>
  <r>
    <s v="IN-AMD-101687"/>
    <x v="0"/>
    <x v="483"/>
    <s v="Home &amp; Kitchen"/>
    <s v="Mixer Grinder 750W"/>
    <n v="2"/>
    <n v="6324.76"/>
    <n v="0.05"/>
    <n v="12017.04"/>
    <n v="0"/>
    <s v="Credit/Debit Card"/>
    <s v="Seller Flex"/>
    <s v="Returned"/>
    <s v="Maharashtra"/>
  </r>
  <r>
    <s v="IN-AMD-101688"/>
    <x v="0"/>
    <x v="759"/>
    <s v="Beauty &amp; Personal Care"/>
    <s v="Ubtan Face Wash"/>
    <n v="3"/>
    <n v="684.4"/>
    <n v="0"/>
    <n v="2053.1999999999998"/>
    <n v="642.02"/>
    <s v="UPI"/>
    <s v="Merchant (FBM)"/>
    <s v="Delivered"/>
    <s v="Maharashtra"/>
  </r>
  <r>
    <s v="IN-AMD-101689"/>
    <x v="0"/>
    <x v="180"/>
    <s v="Electronics &amp; Mobiles"/>
    <s v="Smartwatch"/>
    <n v="4"/>
    <n v="23635.4"/>
    <n v="0"/>
    <n v="94541.6"/>
    <n v="13565.93"/>
    <s v="UPI"/>
    <s v="Seller Flex"/>
    <s v="Delivered"/>
    <s v="Maharashtra"/>
  </r>
  <r>
    <s v="IN-AMD-101690"/>
    <x v="0"/>
    <x v="14"/>
    <s v="Electronics &amp; Mobiles"/>
    <s v="Smartwatch"/>
    <n v="1"/>
    <n v="20635.72"/>
    <n v="0"/>
    <n v="20635.72"/>
    <n v="5267.43"/>
    <s v="Cash on Delivery (COD)"/>
    <s v="Amazon (FBA)"/>
    <s v="Shipped"/>
    <s v="Gujarat"/>
  </r>
  <r>
    <s v="IN-AMD-101691"/>
    <x v="0"/>
    <x v="613"/>
    <s v="Beauty &amp; Personal Care"/>
    <s v="Ayurvedic Hair Oil"/>
    <n v="3"/>
    <n v="1154.2"/>
    <n v="0.25"/>
    <n v="2596.9499999999998"/>
    <n v="748.93"/>
    <s v="UPI"/>
    <s v="Merchant (FBM)"/>
    <s v="Delivered"/>
    <s v="Telangana"/>
  </r>
  <r>
    <s v="IN-AMD-101692"/>
    <x v="0"/>
    <x v="363"/>
    <s v="Electronics &amp; Mobiles"/>
    <s v="Smartwatch"/>
    <n v="4"/>
    <n v="12555.39"/>
    <n v="0.25"/>
    <n v="37666.17"/>
    <n v="5324.16"/>
    <s v="Credit/Debit Card"/>
    <s v="Amazon (FBA)"/>
    <s v="Shipped"/>
    <s v="Gujarat"/>
  </r>
  <r>
    <s v="IN-AMD-101693"/>
    <x v="0"/>
    <x v="300"/>
    <s v="Beauty &amp; Personal Care"/>
    <s v="Ubtan Face Wash"/>
    <n v="1"/>
    <n v="548.69000000000005"/>
    <n v="0.1"/>
    <n v="493.82"/>
    <n v="155.38999999999999"/>
    <s v="UPI"/>
    <s v="Amazon (FBA)"/>
    <s v="Delivered"/>
    <s v="Uttar Pradesh"/>
  </r>
  <r>
    <s v="IN-AMD-101694"/>
    <x v="0"/>
    <x v="750"/>
    <s v="Apparel &amp; Fashion"/>
    <s v="Cotton Kurta Set"/>
    <n v="2"/>
    <n v="2564.98"/>
    <n v="0.1"/>
    <n v="4616.96"/>
    <n v="930.27"/>
    <s v="UPI"/>
    <s v="Amazon (FBA)"/>
    <s v="Delivered"/>
    <s v="Uttar Pradesh"/>
  </r>
  <r>
    <s v="IN-AMD-101695"/>
    <x v="0"/>
    <x v="784"/>
    <s v="Apparel &amp; Fashion"/>
    <s v="Printed T-Shirt"/>
    <n v="4"/>
    <n v="1022.09"/>
    <n v="0"/>
    <n v="4088.36"/>
    <n v="1043.93"/>
    <s v="UPI"/>
    <s v="Amazon (FBA)"/>
    <s v="Delivered"/>
    <s v="Tamil Nadu"/>
  </r>
  <r>
    <s v="IN-AMD-101696"/>
    <x v="0"/>
    <x v="450"/>
    <s v="Electronics &amp; Mobiles"/>
    <s v="Power Bank 20000mAh"/>
    <n v="2"/>
    <n v="10220.49"/>
    <n v="0.15"/>
    <n v="17374.830000000002"/>
    <n v="3589.66"/>
    <s v="Cash on Delivery (COD)"/>
    <s v="Amazon (FBA)"/>
    <s v="Delivered"/>
    <s v="Maharashtra"/>
  </r>
  <r>
    <s v="IN-AMD-101697"/>
    <x v="0"/>
    <x v="785"/>
    <s v="Beauty &amp; Personal Care"/>
    <s v="Sunscreen Gel SPF 50"/>
    <n v="2"/>
    <n v="1043.51"/>
    <n v="0"/>
    <n v="2087.02"/>
    <n v="504.05"/>
    <s v="UPI"/>
    <s v="Amazon (FBA)"/>
    <s v="Delivered"/>
    <s v="Maharashtra"/>
  </r>
  <r>
    <s v="IN-AMD-101698"/>
    <x v="0"/>
    <x v="547"/>
    <s v="Apparel &amp; Fashion"/>
    <s v="Men Denim Jeans"/>
    <n v="4"/>
    <n v="691.13"/>
    <n v="0"/>
    <n v="2764.52"/>
    <n v="750.14"/>
    <s v="UPI"/>
    <s v="Amazon (FBA)"/>
    <s v="Delivered"/>
    <s v="Tamil Nadu"/>
  </r>
  <r>
    <s v="IN-AMD-101699"/>
    <x v="0"/>
    <x v="543"/>
    <s v="Apparel &amp; Fashion"/>
    <s v="Cotton Kurta Set"/>
    <n v="1"/>
    <n v="359.66"/>
    <n v="0.05"/>
    <n v="341.68"/>
    <n v="0"/>
    <s v="Net Banking"/>
    <s v="Amazon (FBA)"/>
    <s v="Returned"/>
    <s v="Tamil Nadu"/>
  </r>
  <r>
    <s v="IN-AMD-101700"/>
    <x v="0"/>
    <x v="553"/>
    <s v="Home &amp; Kitchen"/>
    <s v="Induction Cooktop"/>
    <n v="4"/>
    <n v="559.45000000000005"/>
    <n v="0.05"/>
    <n v="2125.91"/>
    <n v="451.87"/>
    <s v="Cash on Delivery (COD)"/>
    <s v="Amazon (FBA)"/>
    <s v="Delivered"/>
    <s v="Karnataka"/>
  </r>
  <r>
    <s v="IN-AMD-101701"/>
    <x v="0"/>
    <x v="519"/>
    <s v="Home &amp; Kitchen"/>
    <s v="Induction Cooktop"/>
    <n v="1"/>
    <n v="2438.4699999999998"/>
    <n v="0"/>
    <n v="2438.4699999999998"/>
    <n v="355.06"/>
    <s v="Credit/Debit Card"/>
    <s v="Seller Flex"/>
    <s v="Delivered"/>
    <s v="Uttar Pradesh"/>
  </r>
  <r>
    <s v="IN-AMD-101702"/>
    <x v="0"/>
    <x v="627"/>
    <s v="Pantry &amp; Groceries"/>
    <s v="Assorted Dry Fruits 500g"/>
    <n v="3"/>
    <n v="523.54"/>
    <n v="0"/>
    <n v="1570.62"/>
    <n v="312.47000000000003"/>
    <s v="UPI"/>
    <s v="Amazon (FBA)"/>
    <s v="Delivered"/>
    <s v="Gujarat"/>
  </r>
  <r>
    <s v="IN-AMD-101703"/>
    <x v="0"/>
    <x v="359"/>
    <s v="Apparel &amp; Fashion"/>
    <s v="Sports Shoes"/>
    <n v="3"/>
    <n v="1667.6"/>
    <n v="0.25"/>
    <n v="3752.1"/>
    <n v="1170.57"/>
    <s v="Cash on Delivery (COD)"/>
    <s v="Seller Flex"/>
    <s v="Delivered"/>
    <s v="West Bengal"/>
  </r>
  <r>
    <s v="IN-AMD-101704"/>
    <x v="0"/>
    <x v="410"/>
    <s v="Apparel &amp; Fashion"/>
    <s v="Saree with Unstitched Blouse"/>
    <n v="3"/>
    <n v="1268.75"/>
    <n v="0.15"/>
    <n v="3235.31"/>
    <n v="827.16"/>
    <s v="Credit/Debit Card"/>
    <s v="Amazon (FBA)"/>
    <s v="Delivered"/>
    <s v="Tamil Nadu"/>
  </r>
  <r>
    <s v="IN-AMD-101705"/>
    <x v="0"/>
    <x v="786"/>
    <s v="Pantry &amp; Groceries"/>
    <s v="Organic Turmeric Powder"/>
    <n v="2"/>
    <n v="1076.02"/>
    <n v="0.1"/>
    <n v="1936.84"/>
    <n v="431.84"/>
    <s v="UPI"/>
    <s v="Amazon (FBA)"/>
    <s v="Delivered"/>
    <s v="Karnataka"/>
  </r>
  <r>
    <s v="IN-AMD-101706"/>
    <x v="0"/>
    <x v="670"/>
    <s v="Home &amp; Kitchen"/>
    <s v="Cotton Bedsheet Double"/>
    <n v="3"/>
    <n v="3150.73"/>
    <n v="0.05"/>
    <n v="8979.58"/>
    <n v="2461.48"/>
    <s v="UPI"/>
    <s v="Seller Flex"/>
    <s v="Delivered"/>
    <s v="Karnataka"/>
  </r>
  <r>
    <s v="IN-AMD-101707"/>
    <x v="0"/>
    <x v="578"/>
    <s v="Electronics &amp; Mobiles"/>
    <s v="Laptop Backpack"/>
    <n v="2"/>
    <n v="14221.85"/>
    <n v="0.05"/>
    <n v="27021.52"/>
    <n v="8323.4599999999991"/>
    <s v="UPI"/>
    <s v="Amazon (FBA)"/>
    <s v="Delivered"/>
    <s v="West Bengal"/>
  </r>
  <r>
    <s v="IN-AMD-101708"/>
    <x v="0"/>
    <x v="787"/>
    <s v="Electronics &amp; Mobiles"/>
    <s v="Power Bank 20000mAh"/>
    <n v="1"/>
    <n v="33350.69"/>
    <n v="0.1"/>
    <n v="30015.62"/>
    <n v="9688.66"/>
    <s v="Net Banking"/>
    <s v="Merchant (FBM)"/>
    <s v="Delivered"/>
    <s v="Delhi"/>
  </r>
  <r>
    <s v="IN-AMD-101709"/>
    <x v="0"/>
    <x v="301"/>
    <s v="Beauty &amp; Personal Care"/>
    <s v="Ubtan Face Wash"/>
    <n v="4"/>
    <n v="715.87"/>
    <n v="0.15"/>
    <n v="2433.96"/>
    <n v="696.11"/>
    <s v="Credit/Debit Card"/>
    <s v="Amazon (FBA)"/>
    <s v="Delivered"/>
    <s v="Uttar Pradesh"/>
  </r>
  <r>
    <s v="IN-AMD-101710"/>
    <x v="0"/>
    <x v="280"/>
    <s v="Apparel &amp; Fashion"/>
    <s v="Men Denim Jeans"/>
    <n v="4"/>
    <n v="2534.11"/>
    <n v="0.2"/>
    <n v="8109.15"/>
    <n v="1141.05"/>
    <s v="Credit/Debit Card"/>
    <s v="Merchant (FBM)"/>
    <s v="Delivered"/>
    <s v="Gujarat"/>
  </r>
  <r>
    <s v="IN-AMD-101711"/>
    <x v="0"/>
    <x v="612"/>
    <s v="Home &amp; Kitchen"/>
    <s v="Stainless Steel Dinner Set"/>
    <n v="2"/>
    <n v="6705.24"/>
    <n v="0"/>
    <n v="13410.48"/>
    <n v="2298.94"/>
    <s v="UPI"/>
    <s v="Seller Flex"/>
    <s v="Delivered"/>
    <s v="Delhi"/>
  </r>
  <r>
    <s v="IN-AMD-101712"/>
    <x v="0"/>
    <x v="269"/>
    <s v="Apparel &amp; Fashion"/>
    <s v="Sports Shoes"/>
    <n v="2"/>
    <n v="2741.88"/>
    <n v="0"/>
    <n v="5483.76"/>
    <n v="0"/>
    <s v="Amazon Pay Later"/>
    <s v="Merchant (FBM)"/>
    <s v="Cancelled"/>
    <s v="Telangana"/>
  </r>
  <r>
    <s v="IN-AMD-101713"/>
    <x v="0"/>
    <x v="285"/>
    <s v="Electronics &amp; Mobiles"/>
    <s v="5G Smartphone"/>
    <n v="2"/>
    <n v="31964.240000000002"/>
    <n v="0.1"/>
    <n v="57535.63"/>
    <n v="16477.48"/>
    <s v="UPI"/>
    <s v="Amazon (FBA)"/>
    <s v="Delivered"/>
    <s v="West Bengal"/>
  </r>
  <r>
    <s v="IN-AMD-101714"/>
    <x v="0"/>
    <x v="788"/>
    <s v="Home &amp; Kitchen"/>
    <s v="Water Purifier"/>
    <n v="1"/>
    <n v="1633.68"/>
    <n v="0.2"/>
    <n v="1306.94"/>
    <n v="424.88"/>
    <s v="UPI"/>
    <s v="Seller Flex"/>
    <s v="Shipped"/>
    <s v="Maharashtra"/>
  </r>
  <r>
    <s v="IN-AMD-101715"/>
    <x v="0"/>
    <x v="511"/>
    <s v="Electronics &amp; Mobiles"/>
    <s v="Laptop Backpack"/>
    <n v="1"/>
    <n v="7208.66"/>
    <n v="0.05"/>
    <n v="6848.23"/>
    <n v="1657.45"/>
    <s v="Cash on Delivery (COD)"/>
    <s v="Seller Flex"/>
    <s v="Delivered"/>
    <s v="Maharashtra"/>
  </r>
  <r>
    <s v="IN-AMD-101716"/>
    <x v="0"/>
    <x v="498"/>
    <s v="Apparel &amp; Fashion"/>
    <s v="Saree with Unstitched Blouse"/>
    <n v="3"/>
    <n v="2273.38"/>
    <n v="0.1"/>
    <n v="6138.13"/>
    <n v="878.15"/>
    <s v="Credit/Debit Card"/>
    <s v="Merchant (FBM)"/>
    <s v="Delivered"/>
    <s v="West Bengal"/>
  </r>
  <r>
    <s v="IN-AMD-101717"/>
    <x v="0"/>
    <x v="446"/>
    <s v="Apparel &amp; Fashion"/>
    <s v="Saree with Unstitched Blouse"/>
    <n v="3"/>
    <n v="2969.92"/>
    <n v="0"/>
    <n v="8909.76"/>
    <n v="0"/>
    <s v="UPI"/>
    <s v="Amazon (FBA)"/>
    <s v="Returned"/>
    <s v="Kerala"/>
  </r>
  <r>
    <s v="IN-AMD-101718"/>
    <x v="0"/>
    <x v="44"/>
    <s v="Apparel &amp; Fashion"/>
    <s v="Sports Shoes"/>
    <n v="4"/>
    <n v="1590.29"/>
    <n v="0.15"/>
    <n v="5406.99"/>
    <n v="1840.13"/>
    <s v="UPI"/>
    <s v="Amazon (FBA)"/>
    <s v="Delivered"/>
    <s v="Delhi"/>
  </r>
  <r>
    <s v="IN-AMD-101719"/>
    <x v="0"/>
    <x v="789"/>
    <s v="Home &amp; Kitchen"/>
    <s v="Stainless Steel Dinner Set"/>
    <n v="3"/>
    <n v="7026.18"/>
    <n v="0.1"/>
    <n v="18970.689999999999"/>
    <n v="3767.92"/>
    <s v="Amazon Pay Later"/>
    <s v="Seller Flex"/>
    <s v="Delivered"/>
    <s v="Tamil Nadu"/>
  </r>
  <r>
    <s v="IN-AMD-101720"/>
    <x v="0"/>
    <x v="790"/>
    <s v="Beauty &amp; Personal Care"/>
    <s v="Ubtan Face Wash"/>
    <n v="1"/>
    <n v="514.94000000000005"/>
    <n v="0.05"/>
    <n v="489.19"/>
    <n v="102.3"/>
    <s v="Credit/Debit Card"/>
    <s v="Amazon (FBA)"/>
    <s v="Delivered"/>
    <s v="Telangana"/>
  </r>
  <r>
    <s v="IN-AMD-101721"/>
    <x v="0"/>
    <x v="288"/>
    <s v="Beauty &amp; Personal Care"/>
    <s v="Ubtan Face Wash"/>
    <n v="1"/>
    <n v="1057.6500000000001"/>
    <n v="0.1"/>
    <n v="951.89"/>
    <n v="327.52999999999997"/>
    <s v="UPI"/>
    <s v="Amazon (FBA)"/>
    <s v="Delivered"/>
    <s v="Karnataka"/>
  </r>
  <r>
    <s v="IN-AMD-101722"/>
    <x v="0"/>
    <x v="568"/>
    <s v="Electronics &amp; Mobiles"/>
    <s v="5G Smartphone"/>
    <n v="1"/>
    <n v="4808.9399999999996"/>
    <n v="0.1"/>
    <n v="4328.05"/>
    <n v="993.61"/>
    <s v="UPI"/>
    <s v="Amazon (FBA)"/>
    <s v="Delivered"/>
    <s v="Maharashtra"/>
  </r>
  <r>
    <s v="IN-AMD-101723"/>
    <x v="0"/>
    <x v="595"/>
    <s v="Electronics &amp; Mobiles"/>
    <s v="Power Bank 20000mAh"/>
    <n v="1"/>
    <n v="5766.36"/>
    <n v="0"/>
    <n v="5766.36"/>
    <n v="0"/>
    <s v="UPI"/>
    <s v="Amazon (FBA)"/>
    <s v="Returned"/>
    <s v="Gujarat"/>
  </r>
  <r>
    <s v="IN-AMD-101724"/>
    <x v="0"/>
    <x v="321"/>
    <s v="Apparel &amp; Fashion"/>
    <s v="Sports Shoes"/>
    <n v="4"/>
    <n v="1005.1"/>
    <n v="0.05"/>
    <n v="3819.38"/>
    <n v="938.06"/>
    <s v="Credit/Debit Card"/>
    <s v="Amazon (FBA)"/>
    <s v="Delivered"/>
    <s v="Uttar Pradesh"/>
  </r>
  <r>
    <s v="IN-AMD-101725"/>
    <x v="0"/>
    <x v="791"/>
    <s v="Pantry &amp; Groceries"/>
    <s v="Filter Coffee Powder"/>
    <n v="4"/>
    <n v="197.59"/>
    <n v="0"/>
    <n v="790.36"/>
    <n v="227.61"/>
    <s v="UPI"/>
    <s v="Amazon (FBA)"/>
    <s v="Delivered"/>
    <s v="Telangana"/>
  </r>
  <r>
    <s v="IN-AMD-101726"/>
    <x v="0"/>
    <x v="792"/>
    <s v="Beauty &amp; Personal Care"/>
    <s v="Matte Lipstick"/>
    <n v="1"/>
    <n v="335.98"/>
    <n v="0.25"/>
    <n v="251.98"/>
    <n v="61.62"/>
    <s v="Amazon Pay Later"/>
    <s v="Amazon (FBA)"/>
    <s v="Delivered"/>
    <s v="Tamil Nadu"/>
  </r>
  <r>
    <s v="IN-AMD-101727"/>
    <x v="0"/>
    <x v="27"/>
    <s v="Beauty &amp; Personal Care"/>
    <s v="Ubtan Face Wash"/>
    <n v="2"/>
    <n v="1022.44"/>
    <n v="0"/>
    <n v="2044.88"/>
    <n v="549.97"/>
    <s v="UPI"/>
    <s v="Amazon (FBA)"/>
    <s v="Delivered"/>
    <s v="Tamil Nadu"/>
  </r>
  <r>
    <s v="IN-AMD-101728"/>
    <x v="0"/>
    <x v="793"/>
    <s v="Apparel &amp; Fashion"/>
    <s v="Men Denim Jeans"/>
    <n v="3"/>
    <n v="2226.11"/>
    <n v="0"/>
    <n v="6678.33"/>
    <n v="1593.15"/>
    <s v="UPI"/>
    <s v="Seller Flex"/>
    <s v="Shipped"/>
    <s v="Rajasthan"/>
  </r>
  <r>
    <s v="IN-AMD-101729"/>
    <x v="0"/>
    <x v="389"/>
    <s v="Apparel &amp; Fashion"/>
    <s v="Cotton Kurta Set"/>
    <n v="4"/>
    <n v="1013.57"/>
    <n v="0.05"/>
    <n v="3851.57"/>
    <n v="661.79"/>
    <s v="UPI"/>
    <s v="Amazon (FBA)"/>
    <s v="Delivered"/>
    <s v="Uttar Pradesh"/>
  </r>
  <r>
    <s v="IN-AMD-101730"/>
    <x v="0"/>
    <x v="599"/>
    <s v="Apparel &amp; Fashion"/>
    <s v="Men Denim Jeans"/>
    <n v="2"/>
    <n v="1154.07"/>
    <n v="0.1"/>
    <n v="2077.33"/>
    <n v="291.49"/>
    <s v="Cash on Delivery (COD)"/>
    <s v="Amazon (FBA)"/>
    <s v="Delivered"/>
    <s v="Maharashtra"/>
  </r>
  <r>
    <s v="IN-AMD-101731"/>
    <x v="0"/>
    <x v="509"/>
    <s v="Electronics &amp; Mobiles"/>
    <s v="Smartwatch"/>
    <n v="3"/>
    <n v="25953.31"/>
    <n v="0.05"/>
    <n v="73966.929999999993"/>
    <n v="9143.77"/>
    <s v="Cash on Delivery (COD)"/>
    <s v="Amazon (FBA)"/>
    <s v="Delivered"/>
    <s v="Karnataka"/>
  </r>
  <r>
    <s v="IN-AMD-101732"/>
    <x v="0"/>
    <x v="574"/>
    <s v="Electronics &amp; Mobiles"/>
    <s v="Laptop Backpack"/>
    <n v="2"/>
    <n v="24377.040000000001"/>
    <n v="0.2"/>
    <n v="39003.26"/>
    <n v="10841.16"/>
    <s v="UPI"/>
    <s v="Amazon (FBA)"/>
    <s v="Delivered"/>
    <s v="Karnataka"/>
  </r>
  <r>
    <s v="IN-AMD-101733"/>
    <x v="0"/>
    <x v="708"/>
    <s v="Pantry &amp; Groceries"/>
    <s v="Assorted Dry Fruits 500g"/>
    <n v="1"/>
    <n v="1120.1400000000001"/>
    <n v="0"/>
    <n v="1120.1400000000001"/>
    <n v="234.3"/>
    <s v="UPI"/>
    <s v="Amazon (FBA)"/>
    <s v="Delivered"/>
    <s v="Karnataka"/>
  </r>
  <r>
    <s v="IN-AMD-101734"/>
    <x v="0"/>
    <x v="152"/>
    <s v="Electronics &amp; Mobiles"/>
    <s v="Power Bank 20000mAh"/>
    <n v="3"/>
    <n v="31945.8"/>
    <n v="0.05"/>
    <n v="91045.53"/>
    <n v="21642.880000000001"/>
    <s v="UPI"/>
    <s v="Amazon (FBA)"/>
    <s v="Delivered"/>
    <s v="Gujarat"/>
  </r>
  <r>
    <s v="IN-AMD-101735"/>
    <x v="0"/>
    <x v="566"/>
    <s v="Electronics &amp; Mobiles"/>
    <s v="5G Smartphone"/>
    <n v="2"/>
    <n v="8171.99"/>
    <n v="0.05"/>
    <n v="15526.78"/>
    <n v="2282.0300000000002"/>
    <s v="UPI"/>
    <s v="Amazon (FBA)"/>
    <s v="Delivered"/>
    <s v="Tamil Nadu"/>
  </r>
  <r>
    <s v="IN-AMD-101736"/>
    <x v="0"/>
    <x v="354"/>
    <s v="Electronics &amp; Mobiles"/>
    <s v="5G Smartphone"/>
    <n v="4"/>
    <n v="22313.9"/>
    <n v="0"/>
    <n v="89255.6"/>
    <n v="22098.47"/>
    <s v="UPI"/>
    <s v="Amazon (FBA)"/>
    <s v="Delivered"/>
    <s v="Tamil Nadu"/>
  </r>
  <r>
    <s v="IN-AMD-101737"/>
    <x v="0"/>
    <x v="182"/>
    <s v="Pantry &amp; Groceries"/>
    <s v="Organic Turmeric Powder"/>
    <n v="4"/>
    <n v="379.03"/>
    <n v="0"/>
    <n v="1516.12"/>
    <n v="268.31"/>
    <s v="Net Banking"/>
    <s v="Seller Flex"/>
    <s v="Shipped"/>
    <s v="Rajasthan"/>
  </r>
  <r>
    <s v="IN-AMD-101738"/>
    <x v="0"/>
    <x v="748"/>
    <s v="Home &amp; Kitchen"/>
    <s v="Cotton Bedsheet Double"/>
    <n v="4"/>
    <n v="4346.7"/>
    <n v="0.2"/>
    <n v="13909.44"/>
    <n v="4277.55"/>
    <s v="Cash on Delivery (COD)"/>
    <s v="Amazon (FBA)"/>
    <s v="Delivered"/>
    <s v="Maharashtra"/>
  </r>
  <r>
    <s v="IN-AMD-101739"/>
    <x v="0"/>
    <x v="335"/>
    <s v="Home &amp; Kitchen"/>
    <s v="Stainless Steel Dinner Set"/>
    <n v="3"/>
    <n v="1582.85"/>
    <n v="0.1"/>
    <n v="4273.7"/>
    <n v="1099.9000000000001"/>
    <s v="UPI"/>
    <s v="Merchant (FBM)"/>
    <s v="Delivered"/>
    <s v="Delhi"/>
  </r>
  <r>
    <s v="IN-AMD-101740"/>
    <x v="0"/>
    <x v="110"/>
    <s v="Pantry &amp; Groceries"/>
    <s v="Basmati Rice 5kg"/>
    <n v="1"/>
    <n v="191.25"/>
    <n v="0.2"/>
    <n v="153"/>
    <n v="20.57"/>
    <s v="UPI"/>
    <s v="Amazon (FBA)"/>
    <s v="Delivered"/>
    <s v="Karnataka"/>
  </r>
  <r>
    <s v="IN-AMD-101741"/>
    <x v="0"/>
    <x v="794"/>
    <s v="Apparel &amp; Fashion"/>
    <s v="Sports Shoes"/>
    <n v="1"/>
    <n v="1937.02"/>
    <n v="0"/>
    <n v="1937.02"/>
    <n v="328.19"/>
    <s v="Amazon Pay Later"/>
    <s v="Amazon (FBA)"/>
    <s v="Delivered"/>
    <s v="Delhi"/>
  </r>
  <r>
    <s v="IN-AMD-101742"/>
    <x v="0"/>
    <x v="376"/>
    <s v="Home &amp; Kitchen"/>
    <s v="Water Purifier"/>
    <n v="3"/>
    <n v="2277.11"/>
    <n v="0.1"/>
    <n v="6148.2"/>
    <n v="1069.1099999999999"/>
    <s v="UPI"/>
    <s v="Amazon (FBA)"/>
    <s v="Shipped"/>
    <s v="Maharashtra"/>
  </r>
  <r>
    <s v="IN-AMD-101743"/>
    <x v="0"/>
    <x v="547"/>
    <s v="Electronics &amp; Mobiles"/>
    <s v="Wireless Earbuds"/>
    <n v="3"/>
    <n v="10734.58"/>
    <n v="0.15"/>
    <n v="27373.18"/>
    <n v="8342.26"/>
    <s v="UPI"/>
    <s v="Seller Flex"/>
    <s v="Delivered"/>
    <s v="Maharashtra"/>
  </r>
  <r>
    <s v="IN-AMD-101744"/>
    <x v="0"/>
    <x v="200"/>
    <s v="Electronics &amp; Mobiles"/>
    <s v="5G Smartphone"/>
    <n v="1"/>
    <n v="29919.74"/>
    <n v="0.05"/>
    <n v="28423.75"/>
    <n v="6606.2"/>
    <s v="UPI"/>
    <s v="Amazon (FBA)"/>
    <s v="Delivered"/>
    <s v="Karnataka"/>
  </r>
  <r>
    <s v="IN-AMD-101745"/>
    <x v="0"/>
    <x v="364"/>
    <s v="Beauty &amp; Personal Care"/>
    <s v="Ubtan Face Wash"/>
    <n v="4"/>
    <n v="650.95000000000005"/>
    <n v="0.1"/>
    <n v="2343.42"/>
    <n v="628.14"/>
    <s v="UPI"/>
    <s v="Merchant (FBM)"/>
    <s v="Delivered"/>
    <s v="Maharashtra"/>
  </r>
  <r>
    <s v="IN-AMD-101746"/>
    <x v="0"/>
    <x v="795"/>
    <s v="Beauty &amp; Personal Care"/>
    <s v="Sunscreen Gel SPF 50"/>
    <n v="1"/>
    <n v="1191.8599999999999"/>
    <n v="0.2"/>
    <n v="953.49"/>
    <n v="221.26"/>
    <s v="Credit/Debit Card"/>
    <s v="Amazon (FBA)"/>
    <s v="Delivered"/>
    <s v="Kerala"/>
  </r>
  <r>
    <s v="IN-AMD-101747"/>
    <x v="0"/>
    <x v="251"/>
    <s v="Apparel &amp; Fashion"/>
    <s v="Cotton Kurta Set"/>
    <n v="1"/>
    <n v="1122.92"/>
    <n v="0"/>
    <n v="1122.92"/>
    <n v="239.67"/>
    <s v="UPI"/>
    <s v="Seller Flex"/>
    <s v="Delivered"/>
    <s v="Maharashtra"/>
  </r>
  <r>
    <s v="IN-AMD-101748"/>
    <x v="0"/>
    <x v="131"/>
    <s v="Apparel &amp; Fashion"/>
    <s v="Sports Shoes"/>
    <n v="2"/>
    <n v="2993.94"/>
    <n v="0.05"/>
    <n v="5688.49"/>
    <n v="1759.99"/>
    <s v="UPI"/>
    <s v="Amazon (FBA)"/>
    <s v="Delivered"/>
    <s v="Delhi"/>
  </r>
  <r>
    <s v="IN-AMD-101749"/>
    <x v="0"/>
    <x v="555"/>
    <s v="Apparel &amp; Fashion"/>
    <s v="Sports Shoes"/>
    <n v="4"/>
    <n v="1548.65"/>
    <n v="0.15"/>
    <n v="5265.41"/>
    <n v="1628.13"/>
    <s v="Cash on Delivery (COD)"/>
    <s v="Amazon (FBA)"/>
    <s v="Delivered"/>
    <s v="West Bengal"/>
  </r>
  <r>
    <s v="IN-AMD-101750"/>
    <x v="0"/>
    <x v="345"/>
    <s v="Electronics &amp; Mobiles"/>
    <s v="Power Bank 20000mAh"/>
    <n v="3"/>
    <n v="34902.089999999997"/>
    <n v="0"/>
    <n v="104706.27"/>
    <n v="0"/>
    <s v="Amazon Pay Later"/>
    <s v="Merchant (FBM)"/>
    <s v="Returned"/>
    <s v="Gujarat"/>
  </r>
  <r>
    <s v="IN-AMD-101751"/>
    <x v="0"/>
    <x v="796"/>
    <s v="Electronics &amp; Mobiles"/>
    <s v="Laptop Backpack"/>
    <n v="1"/>
    <n v="12949.95"/>
    <n v="0.1"/>
    <n v="11654.96"/>
    <n v="3963.86"/>
    <s v="UPI"/>
    <s v="Amazon (FBA)"/>
    <s v="Delivered"/>
    <s v="Rajasthan"/>
  </r>
  <r>
    <s v="IN-AMD-101752"/>
    <x v="0"/>
    <x v="40"/>
    <s v="Electronics &amp; Mobiles"/>
    <s v="Laptop Backpack"/>
    <n v="4"/>
    <n v="14016.54"/>
    <n v="0.05"/>
    <n v="53262.85"/>
    <n v="10444.5"/>
    <s v="Net Banking"/>
    <s v="Merchant (FBM)"/>
    <s v="Delivered"/>
    <s v="Tamil Nadu"/>
  </r>
  <r>
    <s v="IN-AMD-101753"/>
    <x v="0"/>
    <x v="101"/>
    <s v="Electronics &amp; Mobiles"/>
    <s v="5G Smartphone"/>
    <n v="3"/>
    <n v="4976.03"/>
    <n v="0.1"/>
    <n v="13435.28"/>
    <n v="3795.48"/>
    <s v="Net Banking"/>
    <s v="Amazon (FBA)"/>
    <s v="Delivered"/>
    <s v="Karnataka"/>
  </r>
  <r>
    <s v="IN-AMD-101754"/>
    <x v="0"/>
    <x v="356"/>
    <s v="Beauty &amp; Personal Care"/>
    <s v="Electric Trimmer"/>
    <n v="2"/>
    <n v="666.71"/>
    <n v="0.1"/>
    <n v="1200.08"/>
    <n v="237.29"/>
    <s v="UPI"/>
    <s v="Amazon (FBA)"/>
    <s v="Delivered"/>
    <s v="Uttar Pradesh"/>
  </r>
  <r>
    <s v="IN-AMD-101755"/>
    <x v="0"/>
    <x v="238"/>
    <s v="Electronics &amp; Mobiles"/>
    <s v="Laptop Backpack"/>
    <n v="2"/>
    <n v="9126.51"/>
    <n v="0.1"/>
    <n v="16427.72"/>
    <n v="5344.19"/>
    <s v="UPI"/>
    <s v="Amazon (FBA)"/>
    <s v="Delivered"/>
    <s v="Uttar Pradesh"/>
  </r>
  <r>
    <s v="IN-AMD-101756"/>
    <x v="0"/>
    <x v="797"/>
    <s v="Electronics &amp; Mobiles"/>
    <s v="Smartwatch"/>
    <n v="4"/>
    <n v="22307.27"/>
    <n v="0.2"/>
    <n v="71383.259999999995"/>
    <n v="17247.8"/>
    <s v="Cash on Delivery (COD)"/>
    <s v="Merchant (FBM)"/>
    <s v="Shipped"/>
    <s v="Uttar Pradesh"/>
  </r>
  <r>
    <s v="IN-AMD-101757"/>
    <x v="0"/>
    <x v="766"/>
    <s v="Apparel &amp; Fashion"/>
    <s v="Printed T-Shirt"/>
    <n v="1"/>
    <n v="916.37"/>
    <n v="0"/>
    <n v="916.37"/>
    <n v="188.36"/>
    <s v="Net Banking"/>
    <s v="Amazon (FBA)"/>
    <s v="Delivered"/>
    <s v="Delhi"/>
  </r>
  <r>
    <s v="IN-AMD-101758"/>
    <x v="0"/>
    <x v="484"/>
    <s v="Beauty &amp; Personal Care"/>
    <s v="Ayurvedic Hair Oil"/>
    <n v="3"/>
    <n v="781.68"/>
    <n v="0.15"/>
    <n v="1993.28"/>
    <n v="242.68"/>
    <s v="Net Banking"/>
    <s v="Amazon (FBA)"/>
    <s v="Delivered"/>
    <s v="Gujarat"/>
  </r>
  <r>
    <s v="IN-AMD-101759"/>
    <x v="0"/>
    <x v="798"/>
    <s v="Electronics &amp; Mobiles"/>
    <s v="Wireless Earbuds"/>
    <n v="4"/>
    <n v="30098.19"/>
    <n v="0.05"/>
    <n v="114373.12"/>
    <n v="31470.48"/>
    <s v="UPI"/>
    <s v="Amazon (FBA)"/>
    <s v="Delivered"/>
    <s v="Tamil Nadu"/>
  </r>
  <r>
    <s v="IN-AMD-101760"/>
    <x v="0"/>
    <x v="576"/>
    <s v="Electronics &amp; Mobiles"/>
    <s v="Wireless Earbuds"/>
    <n v="2"/>
    <n v="26070.58"/>
    <n v="0.1"/>
    <n v="46927.040000000001"/>
    <n v="10542.45"/>
    <s v="UPI"/>
    <s v="Seller Flex"/>
    <s v="Delivered"/>
    <s v="Uttar Pradesh"/>
  </r>
  <r>
    <s v="IN-AMD-101761"/>
    <x v="0"/>
    <x v="124"/>
    <s v="Apparel &amp; Fashion"/>
    <s v="Cotton Kurta Set"/>
    <n v="3"/>
    <n v="1906.54"/>
    <n v="0"/>
    <n v="5719.62"/>
    <n v="0"/>
    <s v="Cash on Delivery (COD)"/>
    <s v="Amazon (FBA)"/>
    <s v="Returned"/>
    <s v="Delhi"/>
  </r>
  <r>
    <s v="IN-AMD-101762"/>
    <x v="0"/>
    <x v="799"/>
    <s v="Home &amp; Kitchen"/>
    <s v="Cotton Bedsheet Double"/>
    <n v="3"/>
    <n v="6326.6"/>
    <n v="0"/>
    <n v="18979.8"/>
    <n v="3942.49"/>
    <s v="UPI"/>
    <s v="Amazon (FBA)"/>
    <s v="Delivered"/>
    <s v="Karnataka"/>
  </r>
  <r>
    <s v="IN-AMD-101763"/>
    <x v="0"/>
    <x v="366"/>
    <s v="Home &amp; Kitchen"/>
    <s v="Stainless Steel Dinner Set"/>
    <n v="1"/>
    <n v="1058.26"/>
    <n v="0.15"/>
    <n v="899.52"/>
    <n v="214.11"/>
    <s v="Net Banking"/>
    <s v="Seller Flex"/>
    <s v="Delivered"/>
    <s v="Karnataka"/>
  </r>
  <r>
    <s v="IN-AMD-101764"/>
    <x v="0"/>
    <x v="434"/>
    <s v="Beauty &amp; Personal Care"/>
    <s v="Ubtan Face Wash"/>
    <n v="2"/>
    <n v="1459"/>
    <n v="0"/>
    <n v="2918"/>
    <n v="572.70000000000005"/>
    <s v="Credit/Debit Card"/>
    <s v="Seller Flex"/>
    <s v="Delivered"/>
    <s v="Uttar Pradesh"/>
  </r>
  <r>
    <s v="IN-AMD-101765"/>
    <x v="0"/>
    <x v="648"/>
    <s v="Pantry &amp; Groceries"/>
    <s v="Assorted Dry Fruits 500g"/>
    <n v="2"/>
    <n v="212.39"/>
    <n v="0.05"/>
    <n v="403.54"/>
    <n v="119.89"/>
    <s v="UPI"/>
    <s v="Amazon (FBA)"/>
    <s v="Delivered"/>
    <s v="Maharashtra"/>
  </r>
  <r>
    <s v="IN-AMD-101766"/>
    <x v="0"/>
    <x v="212"/>
    <s v="Beauty &amp; Personal Care"/>
    <s v="Sunscreen Gel SPF 50"/>
    <n v="2"/>
    <n v="367.27"/>
    <n v="0"/>
    <n v="734.54"/>
    <n v="212.44"/>
    <s v="UPI"/>
    <s v="Amazon (FBA)"/>
    <s v="Delivered"/>
    <s v="Kerala"/>
  </r>
  <r>
    <s v="IN-AMD-101767"/>
    <x v="0"/>
    <x v="142"/>
    <s v="Home &amp; Kitchen"/>
    <s v="Stainless Steel Dinner Set"/>
    <n v="3"/>
    <n v="1710.52"/>
    <n v="0.1"/>
    <n v="4618.3999999999996"/>
    <n v="0"/>
    <s v="Cash on Delivery (COD)"/>
    <s v="Amazon (FBA)"/>
    <s v="Returned"/>
    <s v="Delhi"/>
  </r>
  <r>
    <s v="IN-AMD-101768"/>
    <x v="0"/>
    <x v="458"/>
    <s v="Apparel &amp; Fashion"/>
    <s v="Saree with Unstitched Blouse"/>
    <n v="2"/>
    <n v="1408.21"/>
    <n v="0.1"/>
    <n v="2534.7800000000002"/>
    <n v="603.66"/>
    <s v="UPI"/>
    <s v="Seller Flex"/>
    <s v="Delivered"/>
    <s v="Gujarat"/>
  </r>
  <r>
    <s v="IN-AMD-101769"/>
    <x v="0"/>
    <x v="800"/>
    <s v="Electronics &amp; Mobiles"/>
    <s v="Wireless Earbuds"/>
    <n v="4"/>
    <n v="6212.48"/>
    <n v="0.2"/>
    <n v="19879.939999999999"/>
    <n v="4487.21"/>
    <s v="Net Banking"/>
    <s v="Amazon (FBA)"/>
    <s v="Delivered"/>
    <s v="Delhi"/>
  </r>
  <r>
    <s v="IN-AMD-101770"/>
    <x v="0"/>
    <x v="529"/>
    <s v="Pantry &amp; Groceries"/>
    <s v="Organic Turmeric Powder"/>
    <n v="2"/>
    <n v="784.7"/>
    <n v="0.2"/>
    <n v="1255.52"/>
    <n v="368.1"/>
    <s v="UPI"/>
    <s v="Amazon (FBA)"/>
    <s v="Shipped"/>
    <s v="Maharashtra"/>
  </r>
  <r>
    <s v="IN-AMD-101771"/>
    <x v="0"/>
    <x v="801"/>
    <s v="Apparel &amp; Fashion"/>
    <s v="Men Denim Jeans"/>
    <n v="3"/>
    <n v="1484.09"/>
    <n v="0.15"/>
    <n v="3784.43"/>
    <n v="877.49"/>
    <s v="Cash on Delivery (COD)"/>
    <s v="Amazon (FBA)"/>
    <s v="Delivered"/>
    <s v="Maharashtra"/>
  </r>
  <r>
    <s v="IN-AMD-101772"/>
    <x v="0"/>
    <x v="694"/>
    <s v="Electronics &amp; Mobiles"/>
    <s v="Smartwatch"/>
    <n v="2"/>
    <n v="33367.82"/>
    <n v="0.05"/>
    <n v="63398.86"/>
    <n v="12241.08"/>
    <s v="Cash on Delivery (COD)"/>
    <s v="Merchant (FBM)"/>
    <s v="Delivered"/>
    <s v="Maharashtra"/>
  </r>
  <r>
    <s v="IN-AMD-101773"/>
    <x v="0"/>
    <x v="668"/>
    <s v="Home &amp; Kitchen"/>
    <s v="Stainless Steel Dinner Set"/>
    <n v="2"/>
    <n v="6233.95"/>
    <n v="0.05"/>
    <n v="11844.5"/>
    <n v="2699.33"/>
    <s v="Cash on Delivery (COD)"/>
    <s v="Amazon (FBA)"/>
    <s v="Delivered"/>
    <s v="Karnataka"/>
  </r>
  <r>
    <s v="IN-AMD-101774"/>
    <x v="0"/>
    <x v="228"/>
    <s v="Electronics &amp; Mobiles"/>
    <s v="Wireless Earbuds"/>
    <n v="3"/>
    <n v="1465.39"/>
    <n v="0.05"/>
    <n v="4176.3599999999997"/>
    <n v="957.79"/>
    <s v="Credit/Debit Card"/>
    <s v="Amazon (FBA)"/>
    <s v="Delivered"/>
    <s v="Delhi"/>
  </r>
  <r>
    <s v="IN-AMD-101775"/>
    <x v="0"/>
    <x v="542"/>
    <s v="Home &amp; Kitchen"/>
    <s v="Stainless Steel Dinner Set"/>
    <n v="2"/>
    <n v="3757.4"/>
    <n v="0"/>
    <n v="7514.8"/>
    <n v="1216.22"/>
    <s v="UPI"/>
    <s v="Amazon (FBA)"/>
    <s v="Delivered"/>
    <s v="Maharashtra"/>
  </r>
  <r>
    <s v="IN-AMD-101776"/>
    <x v="0"/>
    <x v="522"/>
    <s v="Home &amp; Kitchen"/>
    <s v="Mixer Grinder 750W"/>
    <n v="1"/>
    <n v="4155.68"/>
    <n v="0.2"/>
    <n v="3324.54"/>
    <n v="672.33"/>
    <s v="UPI"/>
    <s v="Merchant (FBM)"/>
    <s v="Delivered"/>
    <s v="Delhi"/>
  </r>
  <r>
    <s v="IN-AMD-101777"/>
    <x v="0"/>
    <x v="254"/>
    <s v="Apparel &amp; Fashion"/>
    <s v="Men Denim Jeans"/>
    <n v="3"/>
    <n v="2595.1799999999998"/>
    <n v="0.15"/>
    <n v="6617.71"/>
    <n v="1424.11"/>
    <s v="Credit/Debit Card"/>
    <s v="Seller Flex"/>
    <s v="Delivered"/>
    <s v="Maharashtra"/>
  </r>
  <r>
    <s v="IN-AMD-101778"/>
    <x v="0"/>
    <x v="101"/>
    <s v="Beauty &amp; Personal Care"/>
    <s v="Ayurvedic Hair Oil"/>
    <n v="2"/>
    <n v="1345.43"/>
    <n v="0"/>
    <n v="2690.86"/>
    <n v="357.12"/>
    <s v="Credit/Debit Card"/>
    <s v="Merchant (FBM)"/>
    <s v="Delivered"/>
    <s v="Tamil Nadu"/>
  </r>
  <r>
    <s v="IN-AMD-101779"/>
    <x v="0"/>
    <x v="152"/>
    <s v="Electronics &amp; Mobiles"/>
    <s v="Power Bank 20000mAh"/>
    <n v="1"/>
    <n v="33785.85"/>
    <n v="0.2"/>
    <n v="27028.68"/>
    <n v="7157.36"/>
    <s v="UPI"/>
    <s v="Amazon (FBA)"/>
    <s v="Delivered"/>
    <s v="Uttar Pradesh"/>
  </r>
  <r>
    <s v="IN-AMD-101780"/>
    <x v="0"/>
    <x v="488"/>
    <s v="Apparel &amp; Fashion"/>
    <s v="Saree with Unstitched Blouse"/>
    <n v="4"/>
    <n v="2302.1"/>
    <n v="0.15"/>
    <n v="7827.14"/>
    <n v="0"/>
    <s v="UPI"/>
    <s v="Amazon (FBA)"/>
    <s v="Cancelled"/>
    <s v="Tamil Nadu"/>
  </r>
  <r>
    <s v="IN-AMD-101781"/>
    <x v="0"/>
    <x v="402"/>
    <s v="Apparel &amp; Fashion"/>
    <s v="Cotton Kurta Set"/>
    <n v="3"/>
    <n v="1459.5"/>
    <n v="0.2"/>
    <n v="3502.8"/>
    <n v="693.84"/>
    <s v="UPI"/>
    <s v="Amazon (FBA)"/>
    <s v="Delivered"/>
    <s v="Tamil Nadu"/>
  </r>
  <r>
    <s v="IN-AMD-101782"/>
    <x v="0"/>
    <x v="600"/>
    <s v="Home &amp; Kitchen"/>
    <s v="Mixer Grinder 750W"/>
    <n v="2"/>
    <n v="2316.96"/>
    <n v="0"/>
    <n v="4633.92"/>
    <n v="747.46"/>
    <s v="Credit/Debit Card"/>
    <s v="Seller Flex"/>
    <s v="Delivered"/>
    <s v="Maharashtra"/>
  </r>
  <r>
    <s v="IN-AMD-101783"/>
    <x v="0"/>
    <x v="356"/>
    <s v="Beauty &amp; Personal Care"/>
    <s v="Ubtan Face Wash"/>
    <n v="3"/>
    <n v="937.83"/>
    <n v="0.05"/>
    <n v="2672.82"/>
    <n v="777.49"/>
    <s v="Cash on Delivery (COD)"/>
    <s v="Amazon (FBA)"/>
    <s v="Delivered"/>
    <s v="Uttar Pradesh"/>
  </r>
  <r>
    <s v="IN-AMD-101784"/>
    <x v="0"/>
    <x v="603"/>
    <s v="Apparel &amp; Fashion"/>
    <s v="Sports Shoes"/>
    <n v="1"/>
    <n v="2023.7"/>
    <n v="0.05"/>
    <n v="1922.52"/>
    <n v="475.19"/>
    <s v="Cash on Delivery (COD)"/>
    <s v="Amazon (FBA)"/>
    <s v="Delivered"/>
    <s v="Rajasthan"/>
  </r>
  <r>
    <s v="IN-AMD-101785"/>
    <x v="0"/>
    <x v="524"/>
    <s v="Home &amp; Kitchen"/>
    <s v="Stainless Steel Dinner Set"/>
    <n v="3"/>
    <n v="4321.8"/>
    <n v="0"/>
    <n v="12965.4"/>
    <n v="2147.4699999999998"/>
    <s v="UPI"/>
    <s v="Amazon (FBA)"/>
    <s v="Delivered"/>
    <s v="Rajasthan"/>
  </r>
  <r>
    <s v="IN-AMD-101786"/>
    <x v="0"/>
    <x v="744"/>
    <s v="Electronics &amp; Mobiles"/>
    <s v="Wireless Earbuds"/>
    <n v="4"/>
    <n v="11169.49"/>
    <n v="0.05"/>
    <n v="42444.06"/>
    <n v="7018.81"/>
    <s v="Credit/Debit Card"/>
    <s v="Amazon (FBA)"/>
    <s v="Delivered"/>
    <s v="Delhi"/>
  </r>
  <r>
    <s v="IN-AMD-101787"/>
    <x v="0"/>
    <x v="118"/>
    <s v="Pantry &amp; Groceries"/>
    <s v="Organic Turmeric Powder"/>
    <n v="2"/>
    <n v="705.21"/>
    <n v="0"/>
    <n v="1410.42"/>
    <n v="242.97"/>
    <s v="UPI"/>
    <s v="Amazon (FBA)"/>
    <s v="Delivered"/>
    <s v="Telangana"/>
  </r>
  <r>
    <s v="IN-AMD-101788"/>
    <x v="0"/>
    <x v="566"/>
    <s v="Apparel &amp; Fashion"/>
    <s v="Men Denim Jeans"/>
    <n v="4"/>
    <n v="1495.94"/>
    <n v="0.2"/>
    <n v="4787.01"/>
    <n v="1629.92"/>
    <s v="Net Banking"/>
    <s v="Amazon (FBA)"/>
    <s v="Delivered"/>
    <s v="Delhi"/>
  </r>
  <r>
    <s v="IN-AMD-101789"/>
    <x v="0"/>
    <x v="617"/>
    <s v="Home &amp; Kitchen"/>
    <s v="Induction Cooktop"/>
    <n v="1"/>
    <n v="6406.08"/>
    <n v="0"/>
    <n v="6406.08"/>
    <n v="1467.71"/>
    <s v="UPI"/>
    <s v="Amazon (FBA)"/>
    <s v="Delivered"/>
    <s v="Maharashtra"/>
  </r>
  <r>
    <s v="IN-AMD-101790"/>
    <x v="0"/>
    <x v="343"/>
    <s v="Electronics &amp; Mobiles"/>
    <s v="Power Bank 20000mAh"/>
    <n v="3"/>
    <n v="25383.55"/>
    <n v="0.1"/>
    <n v="68535.58"/>
    <n v="22874.2"/>
    <s v="UPI"/>
    <s v="Amazon (FBA)"/>
    <s v="Delivered"/>
    <s v="Telangana"/>
  </r>
  <r>
    <s v="IN-AMD-101791"/>
    <x v="0"/>
    <x v="217"/>
    <s v="Electronics &amp; Mobiles"/>
    <s v="Smartwatch"/>
    <n v="2"/>
    <n v="13602.83"/>
    <n v="0.2"/>
    <n v="21764.53"/>
    <n v="7574.84"/>
    <s v="UPI"/>
    <s v="Seller Flex"/>
    <s v="Delivered"/>
    <s v="Delhi"/>
  </r>
  <r>
    <s v="IN-AMD-101792"/>
    <x v="0"/>
    <x v="311"/>
    <s v="Apparel &amp; Fashion"/>
    <s v="Sports Shoes"/>
    <n v="2"/>
    <n v="2332.0100000000002"/>
    <n v="0.15"/>
    <n v="3964.42"/>
    <n v="940.7"/>
    <s v="Credit/Debit Card"/>
    <s v="Amazon (FBA)"/>
    <s v="Delivered"/>
    <s v="Telangana"/>
  </r>
  <r>
    <s v="IN-AMD-101793"/>
    <x v="0"/>
    <x v="747"/>
    <s v="Beauty &amp; Personal Care"/>
    <s v="Ayurvedic Hair Oil"/>
    <n v="1"/>
    <n v="1134.48"/>
    <n v="0.15"/>
    <n v="964.31"/>
    <n v="134.61000000000001"/>
    <s v="Credit/Debit Card"/>
    <s v="Amazon (FBA)"/>
    <s v="Delivered"/>
    <s v="Delhi"/>
  </r>
  <r>
    <s v="IN-AMD-101794"/>
    <x v="0"/>
    <x v="532"/>
    <s v="Apparel &amp; Fashion"/>
    <s v="Sports Shoes"/>
    <n v="1"/>
    <n v="2467.19"/>
    <n v="0.1"/>
    <n v="2220.4699999999998"/>
    <n v="680.72"/>
    <s v="UPI"/>
    <s v="Amazon (FBA)"/>
    <s v="Delivered"/>
    <s v="Maharashtra"/>
  </r>
  <r>
    <s v="IN-AMD-101795"/>
    <x v="0"/>
    <x v="802"/>
    <s v="Pantry &amp; Groceries"/>
    <s v="Basmati Rice 5kg"/>
    <n v="3"/>
    <n v="756.02"/>
    <n v="0.05"/>
    <n v="2154.66"/>
    <n v="561.09"/>
    <s v="Credit/Debit Card"/>
    <s v="Amazon (FBA)"/>
    <s v="Delivered"/>
    <s v="Gujarat"/>
  </r>
  <r>
    <s v="IN-AMD-101796"/>
    <x v="0"/>
    <x v="803"/>
    <s v="Apparel &amp; Fashion"/>
    <s v="Printed T-Shirt"/>
    <n v="2"/>
    <n v="1190.29"/>
    <n v="0.05"/>
    <n v="2261.5500000000002"/>
    <n v="309.64"/>
    <s v="UPI"/>
    <s v="Amazon (FBA)"/>
    <s v="Delivered"/>
    <s v="Maharashtra"/>
  </r>
  <r>
    <s v="IN-AMD-101797"/>
    <x v="0"/>
    <x v="804"/>
    <s v="Apparel &amp; Fashion"/>
    <s v="Printed T-Shirt"/>
    <n v="1"/>
    <n v="1294.18"/>
    <n v="0"/>
    <n v="1294.18"/>
    <n v="300.95999999999998"/>
    <s v="Cash on Delivery (COD)"/>
    <s v="Amazon (FBA)"/>
    <s v="Delivered"/>
    <s v="Delhi"/>
  </r>
  <r>
    <s v="IN-AMD-101798"/>
    <x v="0"/>
    <x v="400"/>
    <s v="Electronics &amp; Mobiles"/>
    <s v="Smartwatch"/>
    <n v="2"/>
    <n v="15713.27"/>
    <n v="0"/>
    <n v="31426.54"/>
    <n v="0"/>
    <s v="UPI"/>
    <s v="Amazon (FBA)"/>
    <s v="Cancelled"/>
    <s v="Uttar Pradesh"/>
  </r>
  <r>
    <s v="IN-AMD-101799"/>
    <x v="0"/>
    <x v="334"/>
    <s v="Beauty &amp; Personal Care"/>
    <s v="Sunscreen Gel SPF 50"/>
    <n v="3"/>
    <n v="422.78"/>
    <n v="0.15"/>
    <n v="1078.0899999999999"/>
    <n v="239.3"/>
    <s v="Credit/Debit Card"/>
    <s v="Amazon (FBA)"/>
    <s v="Delivered"/>
    <s v="Gujarat"/>
  </r>
  <r>
    <s v="IN-AMD-101800"/>
    <x v="0"/>
    <x v="382"/>
    <s v="Electronics &amp; Mobiles"/>
    <s v="Power Bank 20000mAh"/>
    <n v="4"/>
    <n v="23990.32"/>
    <n v="0.05"/>
    <n v="91163.22"/>
    <n v="23033.68"/>
    <s v="Net Banking"/>
    <s v="Amazon (FBA)"/>
    <s v="Delivered"/>
    <s v="Maharashtra"/>
  </r>
  <r>
    <s v="IN-AMD-101801"/>
    <x v="0"/>
    <x v="805"/>
    <s v="Beauty &amp; Personal Care"/>
    <s v="Sunscreen Gel SPF 50"/>
    <n v="1"/>
    <n v="859.11"/>
    <n v="0"/>
    <n v="859.11"/>
    <n v="287.85000000000002"/>
    <s v="UPI"/>
    <s v="Amazon (FBA)"/>
    <s v="Shipped"/>
    <s v="Maharashtra"/>
  </r>
  <r>
    <s v="IN-AMD-101802"/>
    <x v="0"/>
    <x v="196"/>
    <s v="Pantry &amp; Groceries"/>
    <s v="Basmati Rice 5kg"/>
    <n v="3"/>
    <n v="205.81"/>
    <n v="0.1"/>
    <n v="555.69000000000005"/>
    <n v="84.66"/>
    <s v="UPI"/>
    <s v="Amazon (FBA)"/>
    <s v="Delivered"/>
    <s v="Karnataka"/>
  </r>
  <r>
    <s v="IN-AMD-101803"/>
    <x v="0"/>
    <x v="806"/>
    <s v="Pantry &amp; Groceries"/>
    <s v="Organic Turmeric Powder"/>
    <n v="4"/>
    <n v="434.55"/>
    <n v="0.1"/>
    <n v="1564.38"/>
    <n v="362"/>
    <s v="UPI"/>
    <s v="Amazon (FBA)"/>
    <s v="Delivered"/>
    <s v="Karnataka"/>
  </r>
  <r>
    <s v="IN-AMD-101804"/>
    <x v="0"/>
    <x v="472"/>
    <s v="Apparel &amp; Fashion"/>
    <s v="Men Denim Jeans"/>
    <n v="3"/>
    <n v="1992.63"/>
    <n v="0"/>
    <n v="5977.89"/>
    <n v="728.89"/>
    <s v="Net Banking"/>
    <s v="Seller Flex"/>
    <s v="Delivered"/>
    <s v="Telangana"/>
  </r>
  <r>
    <s v="IN-AMD-101805"/>
    <x v="0"/>
    <x v="254"/>
    <s v="Home &amp; Kitchen"/>
    <s v="Cotton Bedsheet Double"/>
    <n v="1"/>
    <n v="6721.47"/>
    <n v="0.05"/>
    <n v="6385.4"/>
    <n v="1407.81"/>
    <s v="UPI"/>
    <s v="Amazon (FBA)"/>
    <s v="Delivered"/>
    <s v="Karnataka"/>
  </r>
  <r>
    <s v="IN-AMD-101806"/>
    <x v="0"/>
    <x v="229"/>
    <s v="Beauty &amp; Personal Care"/>
    <s v="Ayurvedic Hair Oil"/>
    <n v="3"/>
    <n v="727.97"/>
    <n v="0.1"/>
    <n v="1965.52"/>
    <n v="329.45"/>
    <s v="UPI"/>
    <s v="Amazon (FBA)"/>
    <s v="Delivered"/>
    <s v="Uttar Pradesh"/>
  </r>
  <r>
    <s v="IN-AMD-101807"/>
    <x v="0"/>
    <x v="107"/>
    <s v="Electronics &amp; Mobiles"/>
    <s v="Power Bank 20000mAh"/>
    <n v="2"/>
    <n v="22402.09"/>
    <n v="0.1"/>
    <n v="40323.760000000002"/>
    <n v="6945.01"/>
    <s v="Credit/Debit Card"/>
    <s v="Amazon (FBA)"/>
    <s v="Delivered"/>
    <s v="Uttar Pradesh"/>
  </r>
  <r>
    <s v="IN-AMD-101808"/>
    <x v="0"/>
    <x v="723"/>
    <s v="Home &amp; Kitchen"/>
    <s v="Stainless Steel Dinner Set"/>
    <n v="1"/>
    <n v="6822.24"/>
    <n v="0.1"/>
    <n v="6140.02"/>
    <n v="1063.1099999999999"/>
    <s v="Credit/Debit Card"/>
    <s v="Amazon (FBA)"/>
    <s v="Delivered"/>
    <s v="West Bengal"/>
  </r>
  <r>
    <s v="IN-AMD-101809"/>
    <x v="0"/>
    <x v="73"/>
    <s v="Electronics &amp; Mobiles"/>
    <s v="Smartwatch"/>
    <n v="2"/>
    <n v="34020.26"/>
    <n v="0.05"/>
    <n v="64638.49"/>
    <n v="19046.25"/>
    <s v="Cash on Delivery (COD)"/>
    <s v="Amazon (FBA)"/>
    <s v="Delivered"/>
    <s v="Uttar Pradesh"/>
  </r>
  <r>
    <s v="IN-AMD-101810"/>
    <x v="0"/>
    <x v="461"/>
    <s v="Apparel &amp; Fashion"/>
    <s v="Cotton Kurta Set"/>
    <n v="3"/>
    <n v="2102.2600000000002"/>
    <n v="0"/>
    <n v="6306.78"/>
    <n v="1493.76"/>
    <s v="Cash on Delivery (COD)"/>
    <s v="Amazon (FBA)"/>
    <s v="Delivered"/>
    <s v="Kerala"/>
  </r>
  <r>
    <s v="IN-AMD-101811"/>
    <x v="0"/>
    <x v="383"/>
    <s v="Electronics &amp; Mobiles"/>
    <s v="Wireless Earbuds"/>
    <n v="1"/>
    <n v="34517.629999999997"/>
    <n v="0"/>
    <n v="34517.629999999997"/>
    <n v="7162.26"/>
    <s v="Amazon Pay Later"/>
    <s v="Amazon (FBA)"/>
    <s v="Delivered"/>
    <s v="Telangana"/>
  </r>
  <r>
    <s v="IN-AMD-101812"/>
    <x v="0"/>
    <x v="249"/>
    <s v="Electronics &amp; Mobiles"/>
    <s v="5G Smartphone"/>
    <n v="2"/>
    <n v="12390.16"/>
    <n v="0.05"/>
    <n v="23541.3"/>
    <n v="2829.15"/>
    <s v="UPI"/>
    <s v="Amazon (FBA)"/>
    <s v="Delivered"/>
    <s v="Karnataka"/>
  </r>
  <r>
    <s v="IN-AMD-101813"/>
    <x v="0"/>
    <x v="112"/>
    <s v="Apparel &amp; Fashion"/>
    <s v="Printed T-Shirt"/>
    <n v="2"/>
    <n v="440.06"/>
    <n v="0"/>
    <n v="880.12"/>
    <n v="274.77999999999997"/>
    <s v="UPI"/>
    <s v="Amazon (FBA)"/>
    <s v="Delivered"/>
    <s v="Kerala"/>
  </r>
  <r>
    <s v="IN-AMD-101814"/>
    <x v="0"/>
    <x v="43"/>
    <s v="Apparel &amp; Fashion"/>
    <s v="Cotton Kurta Set"/>
    <n v="2"/>
    <n v="1876.77"/>
    <n v="0.2"/>
    <n v="3002.83"/>
    <n v="360.41"/>
    <s v="Net Banking"/>
    <s v="Amazon (FBA)"/>
    <s v="Delivered"/>
    <s v="Karnataka"/>
  </r>
  <r>
    <s v="IN-AMD-101815"/>
    <x v="0"/>
    <x v="103"/>
    <s v="Home &amp; Kitchen"/>
    <s v="Cotton Bedsheet Double"/>
    <n v="4"/>
    <n v="3990.02"/>
    <n v="0.1"/>
    <n v="14364.07"/>
    <n v="4392.59"/>
    <s v="Amazon Pay Later"/>
    <s v="Amazon (FBA)"/>
    <s v="Delivered"/>
    <s v="Karnataka"/>
  </r>
  <r>
    <s v="IN-AMD-101816"/>
    <x v="0"/>
    <x v="427"/>
    <s v="Electronics &amp; Mobiles"/>
    <s v="Power Bank 20000mAh"/>
    <n v="2"/>
    <n v="1928.05"/>
    <n v="0.1"/>
    <n v="3470.49"/>
    <n v="0"/>
    <s v="UPI"/>
    <s v="Amazon (FBA)"/>
    <s v="Returned"/>
    <s v="Telangana"/>
  </r>
  <r>
    <s v="IN-AMD-101817"/>
    <x v="0"/>
    <x v="593"/>
    <s v="Apparel &amp; Fashion"/>
    <s v="Cotton Kurta Set"/>
    <n v="2"/>
    <n v="2154.94"/>
    <n v="0.05"/>
    <n v="4094.39"/>
    <n v="605.29999999999995"/>
    <s v="UPI"/>
    <s v="Amazon (FBA)"/>
    <s v="Delivered"/>
    <s v="Tamil Nadu"/>
  </r>
  <r>
    <s v="IN-AMD-101818"/>
    <x v="0"/>
    <x v="807"/>
    <s v="Electronics &amp; Mobiles"/>
    <s v="Smartwatch"/>
    <n v="3"/>
    <n v="3638.74"/>
    <n v="0.05"/>
    <n v="10370.41"/>
    <n v="2724.19"/>
    <s v="UPI"/>
    <s v="Amazon (FBA)"/>
    <s v="Delivered"/>
    <s v="Maharashtra"/>
  </r>
  <r>
    <s v="IN-AMD-101819"/>
    <x v="0"/>
    <x v="241"/>
    <s v="Home &amp; Kitchen"/>
    <s v="Water Purifier"/>
    <n v="3"/>
    <n v="5510.45"/>
    <n v="0"/>
    <n v="16531.349999999999"/>
    <n v="2026.2"/>
    <s v="Cash on Delivery (COD)"/>
    <s v="Amazon (FBA)"/>
    <s v="Delivered"/>
    <s v="Maharashtra"/>
  </r>
  <r>
    <s v="IN-AMD-101820"/>
    <x v="0"/>
    <x v="88"/>
    <s v="Home &amp; Kitchen"/>
    <s v="Induction Cooktop"/>
    <n v="3"/>
    <n v="2171.2600000000002"/>
    <n v="0"/>
    <n v="6513.78"/>
    <n v="1116.6400000000001"/>
    <s v="Cash on Delivery (COD)"/>
    <s v="Amazon (FBA)"/>
    <s v="Delivered"/>
    <s v="Maharashtra"/>
  </r>
  <r>
    <s v="IN-AMD-101821"/>
    <x v="0"/>
    <x v="673"/>
    <s v="Home &amp; Kitchen"/>
    <s v="Stainless Steel Dinner Set"/>
    <n v="3"/>
    <n v="979.22"/>
    <n v="0.1"/>
    <n v="2643.89"/>
    <n v="463.82"/>
    <s v="UPI"/>
    <s v="Amazon (FBA)"/>
    <s v="Delivered"/>
    <s v="Kerala"/>
  </r>
  <r>
    <s v="IN-AMD-101822"/>
    <x v="0"/>
    <x v="808"/>
    <s v="Home &amp; Kitchen"/>
    <s v="Induction Cooktop"/>
    <n v="4"/>
    <n v="7619.41"/>
    <n v="0.15"/>
    <n v="25905.99"/>
    <n v="8953.07"/>
    <s v="UPI"/>
    <s v="Seller Flex"/>
    <s v="Delivered"/>
    <s v="Uttar Pradesh"/>
  </r>
  <r>
    <s v="IN-AMD-101823"/>
    <x v="0"/>
    <x v="56"/>
    <s v="Apparel &amp; Fashion"/>
    <s v="Men Denim Jeans"/>
    <n v="3"/>
    <n v="1139.68"/>
    <n v="0.2"/>
    <n v="2735.23"/>
    <n v="687.33"/>
    <s v="UPI"/>
    <s v="Amazon (FBA)"/>
    <s v="Delivered"/>
    <s v="Telangana"/>
  </r>
  <r>
    <s v="IN-AMD-101824"/>
    <x v="0"/>
    <x v="523"/>
    <s v="Beauty &amp; Personal Care"/>
    <s v="Matte Lipstick"/>
    <n v="3"/>
    <n v="595.16999999999996"/>
    <n v="0.15"/>
    <n v="1517.68"/>
    <n v="185.26"/>
    <s v="UPI"/>
    <s v="Seller Flex"/>
    <s v="Shipped"/>
    <s v="Maharashtra"/>
  </r>
  <r>
    <s v="IN-AMD-101825"/>
    <x v="0"/>
    <x v="738"/>
    <s v="Apparel &amp; Fashion"/>
    <s v="Men Denim Jeans"/>
    <n v="3"/>
    <n v="2232.4899999999998"/>
    <n v="0.2"/>
    <n v="5357.98"/>
    <n v="0"/>
    <s v="UPI"/>
    <s v="Amazon (FBA)"/>
    <s v="Cancelled"/>
    <s v="Delhi"/>
  </r>
  <r>
    <s v="IN-AMD-101826"/>
    <x v="0"/>
    <x v="753"/>
    <s v="Apparel &amp; Fashion"/>
    <s v="Men Denim Jeans"/>
    <n v="2"/>
    <n v="2408.29"/>
    <n v="0.25"/>
    <n v="3612.44"/>
    <n v="592.91"/>
    <s v="UPI"/>
    <s v="Amazon (FBA)"/>
    <s v="Delivered"/>
    <s v="Tamil Nadu"/>
  </r>
  <r>
    <s v="IN-AMD-101827"/>
    <x v="0"/>
    <x v="658"/>
    <s v="Home &amp; Kitchen"/>
    <s v="Water Purifier"/>
    <n v="4"/>
    <n v="5265.75"/>
    <n v="0.25"/>
    <n v="15797.25"/>
    <n v="4881.92"/>
    <s v="UPI"/>
    <s v="Amazon (FBA)"/>
    <s v="Delivered"/>
    <s v="Tamil Nadu"/>
  </r>
  <r>
    <s v="IN-AMD-101828"/>
    <x v="0"/>
    <x v="542"/>
    <s v="Electronics &amp; Mobiles"/>
    <s v="Smartwatch"/>
    <n v="3"/>
    <n v="34408.85"/>
    <n v="0.1"/>
    <n v="92903.89"/>
    <n v="25650.91"/>
    <s v="UPI"/>
    <s v="Amazon (FBA)"/>
    <s v="Delivered"/>
    <s v="Delhi"/>
  </r>
  <r>
    <s v="IN-AMD-101829"/>
    <x v="0"/>
    <x v="569"/>
    <s v="Home &amp; Kitchen"/>
    <s v="Cotton Bedsheet Double"/>
    <n v="2"/>
    <n v="7774.49"/>
    <n v="0"/>
    <n v="15548.98"/>
    <n v="3593.63"/>
    <s v="UPI"/>
    <s v="Amazon (FBA)"/>
    <s v="Delivered"/>
    <s v="Maharashtra"/>
  </r>
  <r>
    <s v="IN-AMD-101830"/>
    <x v="0"/>
    <x v="278"/>
    <s v="Home &amp; Kitchen"/>
    <s v="Mixer Grinder 750W"/>
    <n v="1"/>
    <n v="936.19"/>
    <n v="0"/>
    <n v="936.19"/>
    <n v="286.93"/>
    <s v="Cash on Delivery (COD)"/>
    <s v="Merchant (FBM)"/>
    <s v="Delivered"/>
    <s v="Telangana"/>
  </r>
  <r>
    <s v="IN-AMD-101831"/>
    <x v="0"/>
    <x v="104"/>
    <s v="Apparel &amp; Fashion"/>
    <s v="Sports Shoes"/>
    <n v="4"/>
    <n v="1966.01"/>
    <n v="0.25"/>
    <n v="5898.03"/>
    <n v="1350.76"/>
    <s v="Cash on Delivery (COD)"/>
    <s v="Seller Flex"/>
    <s v="Delivered"/>
    <s v="Uttar Pradesh"/>
  </r>
  <r>
    <s v="IN-AMD-101832"/>
    <x v="0"/>
    <x v="739"/>
    <s v="Electronics &amp; Mobiles"/>
    <s v="Smartwatch"/>
    <n v="3"/>
    <n v="25696.79"/>
    <n v="0.05"/>
    <n v="73235.850000000006"/>
    <n v="22532.14"/>
    <s v="Cash on Delivery (COD)"/>
    <s v="Amazon (FBA)"/>
    <s v="Delivered"/>
    <s v="Delhi"/>
  </r>
  <r>
    <s v="IN-AMD-101833"/>
    <x v="0"/>
    <x v="342"/>
    <s v="Electronics &amp; Mobiles"/>
    <s v="5G Smartphone"/>
    <n v="2"/>
    <n v="28728.46"/>
    <n v="0"/>
    <n v="57456.92"/>
    <n v="9791.6200000000008"/>
    <s v="Credit/Debit Card"/>
    <s v="Amazon (FBA)"/>
    <s v="Delivered"/>
    <s v="Kerala"/>
  </r>
  <r>
    <s v="IN-AMD-101834"/>
    <x v="0"/>
    <x v="493"/>
    <s v="Pantry &amp; Groceries"/>
    <s v="Organic Turmeric Powder"/>
    <n v="1"/>
    <n v="1040.71"/>
    <n v="0.05"/>
    <n v="988.67"/>
    <n v="329.94"/>
    <s v="Credit/Debit Card"/>
    <s v="Seller Flex"/>
    <s v="Shipped"/>
    <s v="Telangana"/>
  </r>
  <r>
    <s v="IN-AMD-101835"/>
    <x v="0"/>
    <x v="225"/>
    <s v="Home &amp; Kitchen"/>
    <s v="Stainless Steel Dinner Set"/>
    <n v="1"/>
    <n v="3806.06"/>
    <n v="0.15"/>
    <n v="3235.15"/>
    <n v="1100.49"/>
    <s v="UPI"/>
    <s v="Amazon (FBA)"/>
    <s v="Delivered"/>
    <s v="Delhi"/>
  </r>
  <r>
    <s v="IN-AMD-101836"/>
    <x v="0"/>
    <x v="261"/>
    <s v="Electronics &amp; Mobiles"/>
    <s v="Power Bank 20000mAh"/>
    <n v="2"/>
    <n v="28226.43"/>
    <n v="0.2"/>
    <n v="45162.29"/>
    <n v="12045.21"/>
    <s v="UPI"/>
    <s v="Amazon (FBA)"/>
    <s v="Delivered"/>
    <s v="Maharashtra"/>
  </r>
  <r>
    <s v="IN-AMD-101837"/>
    <x v="0"/>
    <x v="231"/>
    <s v="Apparel &amp; Fashion"/>
    <s v="Saree with Unstitched Blouse"/>
    <n v="2"/>
    <n v="1231.7"/>
    <n v="0.05"/>
    <n v="2340.23"/>
    <n v="622.02"/>
    <s v="Amazon Pay Later"/>
    <s v="Merchant (FBM)"/>
    <s v="Delivered"/>
    <s v="West Bengal"/>
  </r>
  <r>
    <s v="IN-AMD-101838"/>
    <x v="0"/>
    <x v="809"/>
    <s v="Home &amp; Kitchen"/>
    <s v="Induction Cooktop"/>
    <n v="4"/>
    <n v="6340.91"/>
    <n v="0"/>
    <n v="25363.64"/>
    <n v="6341.15"/>
    <s v="UPI"/>
    <s v="Merchant (FBM)"/>
    <s v="Delivered"/>
    <s v="Delhi"/>
  </r>
  <r>
    <s v="IN-AMD-101839"/>
    <x v="0"/>
    <x v="309"/>
    <s v="Beauty &amp; Personal Care"/>
    <s v="Sunscreen Gel SPF 50"/>
    <n v="2"/>
    <n v="676.23"/>
    <n v="0.15"/>
    <n v="1149.5899999999999"/>
    <n v="0"/>
    <s v="UPI"/>
    <s v="Amazon (FBA)"/>
    <s v="Cancelled"/>
    <s v="Tamil Nadu"/>
  </r>
  <r>
    <s v="IN-AMD-101840"/>
    <x v="0"/>
    <x v="810"/>
    <s v="Electronics &amp; Mobiles"/>
    <s v="Power Bank 20000mAh"/>
    <n v="3"/>
    <n v="2872.41"/>
    <n v="0.1"/>
    <n v="7755.51"/>
    <n v="1249.48"/>
    <s v="UPI"/>
    <s v="Amazon (FBA)"/>
    <s v="Shipped"/>
    <s v="Uttar Pradesh"/>
  </r>
  <r>
    <s v="IN-AMD-101841"/>
    <x v="0"/>
    <x v="629"/>
    <s v="Electronics &amp; Mobiles"/>
    <s v="Wireless Earbuds"/>
    <n v="1"/>
    <n v="28757.439999999999"/>
    <n v="0"/>
    <n v="28757.439999999999"/>
    <n v="4725.55"/>
    <s v="Net Banking"/>
    <s v="Amazon (FBA)"/>
    <s v="Delivered"/>
    <s v="Uttar Pradesh"/>
  </r>
  <r>
    <s v="IN-AMD-101842"/>
    <x v="0"/>
    <x v="780"/>
    <s v="Beauty &amp; Personal Care"/>
    <s v="Ayurvedic Hair Oil"/>
    <n v="3"/>
    <n v="581.30999999999995"/>
    <n v="0.2"/>
    <n v="1395.14"/>
    <n v="376.78"/>
    <s v="UPI"/>
    <s v="Amazon (FBA)"/>
    <s v="Delivered"/>
    <s v="Uttar Pradesh"/>
  </r>
  <r>
    <s v="IN-AMD-101843"/>
    <x v="0"/>
    <x v="672"/>
    <s v="Electronics &amp; Mobiles"/>
    <s v="Laptop Backpack"/>
    <n v="3"/>
    <n v="5498.99"/>
    <n v="0.1"/>
    <n v="14847.27"/>
    <n v="3377.06"/>
    <s v="UPI"/>
    <s v="Seller Flex"/>
    <s v="Delivered"/>
    <s v="Karnataka"/>
  </r>
  <r>
    <s v="IN-AMD-101844"/>
    <x v="0"/>
    <x v="18"/>
    <s v="Electronics &amp; Mobiles"/>
    <s v="Power Bank 20000mAh"/>
    <n v="3"/>
    <n v="10208.68"/>
    <n v="0"/>
    <n v="30626.04"/>
    <n v="5264.95"/>
    <s v="Credit/Debit Card"/>
    <s v="Amazon (FBA)"/>
    <s v="Delivered"/>
    <s v="Maharashtra"/>
  </r>
  <r>
    <s v="IN-AMD-101845"/>
    <x v="0"/>
    <x v="458"/>
    <s v="Pantry &amp; Groceries"/>
    <s v="Ghee 1L"/>
    <n v="1"/>
    <n v="248.26"/>
    <n v="0"/>
    <n v="248.26"/>
    <n v="35.049999999999997"/>
    <s v="Amazon Pay Later"/>
    <s v="Amazon (FBA)"/>
    <s v="Delivered"/>
    <s v="Maharashtra"/>
  </r>
  <r>
    <s v="IN-AMD-101846"/>
    <x v="0"/>
    <x v="811"/>
    <s v="Home &amp; Kitchen"/>
    <s v="Water Purifier"/>
    <n v="1"/>
    <n v="7773.02"/>
    <n v="0"/>
    <n v="7773.02"/>
    <n v="2647.55"/>
    <s v="UPI"/>
    <s v="Amazon (FBA)"/>
    <s v="Delivered"/>
    <s v="Maharashtra"/>
  </r>
  <r>
    <s v="IN-AMD-101847"/>
    <x v="0"/>
    <x v="447"/>
    <s v="Electronics &amp; Mobiles"/>
    <s v="5G Smartphone"/>
    <n v="1"/>
    <n v="4829.54"/>
    <n v="0.15"/>
    <n v="4105.1099999999997"/>
    <n v="1142.6300000000001"/>
    <s v="UPI"/>
    <s v="Amazon (FBA)"/>
    <s v="Delivered"/>
    <s v="Gujarat"/>
  </r>
  <r>
    <s v="IN-AMD-101848"/>
    <x v="0"/>
    <x v="669"/>
    <s v="Electronics &amp; Mobiles"/>
    <s v="Power Bank 20000mAh"/>
    <n v="2"/>
    <n v="5680.6"/>
    <n v="0.05"/>
    <n v="10793.14"/>
    <n v="1768.65"/>
    <s v="Amazon Pay Later"/>
    <s v="Amazon (FBA)"/>
    <s v="Delivered"/>
    <s v="Rajasthan"/>
  </r>
  <r>
    <s v="IN-AMD-101849"/>
    <x v="0"/>
    <x v="135"/>
    <s v="Electronics &amp; Mobiles"/>
    <s v="Wireless Earbuds"/>
    <n v="3"/>
    <n v="13415.37"/>
    <n v="0.05"/>
    <n v="38233.800000000003"/>
    <n v="11179.72"/>
    <s v="UPI"/>
    <s v="Amazon (FBA)"/>
    <s v="Shipped"/>
    <s v="Delhi"/>
  </r>
  <r>
    <s v="IN-AMD-101850"/>
    <x v="0"/>
    <x v="456"/>
    <s v="Electronics &amp; Mobiles"/>
    <s v="Power Bank 20000mAh"/>
    <n v="4"/>
    <n v="29398.69"/>
    <n v="0"/>
    <n v="117594.76"/>
    <n v="18686.68"/>
    <s v="UPI"/>
    <s v="Amazon (FBA)"/>
    <s v="Delivered"/>
    <s v="Karnataka"/>
  </r>
  <r>
    <s v="IN-AMD-101851"/>
    <x v="0"/>
    <x v="498"/>
    <s v="Beauty &amp; Personal Care"/>
    <s v="Ubtan Face Wash"/>
    <n v="2"/>
    <n v="878.17"/>
    <n v="0.1"/>
    <n v="1580.71"/>
    <n v="403.9"/>
    <s v="UPI"/>
    <s v="Amazon (FBA)"/>
    <s v="Shipped"/>
    <s v="Delhi"/>
  </r>
  <r>
    <s v="IN-AMD-101852"/>
    <x v="0"/>
    <x v="429"/>
    <s v="Apparel &amp; Fashion"/>
    <s v="Sports Shoes"/>
    <n v="2"/>
    <n v="1899.18"/>
    <n v="0"/>
    <n v="3798.36"/>
    <n v="951.36"/>
    <s v="Credit/Debit Card"/>
    <s v="Amazon (FBA)"/>
    <s v="Delivered"/>
    <s v="Maharashtra"/>
  </r>
  <r>
    <s v="IN-AMD-101853"/>
    <x v="0"/>
    <x v="270"/>
    <s v="Home &amp; Kitchen"/>
    <s v="Cotton Bedsheet Double"/>
    <n v="4"/>
    <n v="6932.41"/>
    <n v="0.1"/>
    <n v="24956.68"/>
    <n v="3616.41"/>
    <s v="UPI"/>
    <s v="Amazon (FBA)"/>
    <s v="Delivered"/>
    <s v="Uttar Pradesh"/>
  </r>
  <r>
    <s v="IN-AMD-101854"/>
    <x v="0"/>
    <x v="10"/>
    <s v="Pantry &amp; Groceries"/>
    <s v="Ghee 1L"/>
    <n v="3"/>
    <n v="577.41"/>
    <n v="0.05"/>
    <n v="1645.62"/>
    <n v="448.75"/>
    <s v="Cash on Delivery (COD)"/>
    <s v="Amazon (FBA)"/>
    <s v="Delivered"/>
    <s v="Karnataka"/>
  </r>
  <r>
    <s v="IN-AMD-101855"/>
    <x v="0"/>
    <x v="158"/>
    <s v="Apparel &amp; Fashion"/>
    <s v="Sports Shoes"/>
    <n v="4"/>
    <n v="2876.75"/>
    <n v="0.2"/>
    <n v="9205.6"/>
    <n v="0"/>
    <s v="Credit/Debit Card"/>
    <s v="Seller Flex"/>
    <s v="Cancelled"/>
    <s v="Karnataka"/>
  </r>
  <r>
    <s v="IN-AMD-101856"/>
    <x v="0"/>
    <x v="52"/>
    <s v="Electronics &amp; Mobiles"/>
    <s v="Laptop Backpack"/>
    <n v="1"/>
    <n v="12175.1"/>
    <n v="0.15"/>
    <n v="10348.84"/>
    <n v="3150.9"/>
    <s v="Credit/Debit Card"/>
    <s v="Seller Flex"/>
    <s v="Delivered"/>
    <s v="Gujarat"/>
  </r>
  <r>
    <s v="IN-AMD-101857"/>
    <x v="0"/>
    <x v="784"/>
    <s v="Apparel &amp; Fashion"/>
    <s v="Printed T-Shirt"/>
    <n v="3"/>
    <n v="2465.06"/>
    <n v="0"/>
    <n v="7395.18"/>
    <n v="2432.16"/>
    <s v="Credit/Debit Card"/>
    <s v="Amazon (FBA)"/>
    <s v="Delivered"/>
    <s v="Tamil Nadu"/>
  </r>
  <r>
    <s v="IN-AMD-101858"/>
    <x v="0"/>
    <x v="478"/>
    <s v="Pantry &amp; Groceries"/>
    <s v="Filter Coffee Powder"/>
    <n v="2"/>
    <n v="448.65"/>
    <n v="0"/>
    <n v="897.3"/>
    <n v="0"/>
    <s v="Amazon Pay Later"/>
    <s v="Seller Flex"/>
    <s v="Cancelled"/>
    <s v="Maharashtra"/>
  </r>
  <r>
    <s v="IN-AMD-101859"/>
    <x v="0"/>
    <x v="47"/>
    <s v="Beauty &amp; Personal Care"/>
    <s v="Ubtan Face Wash"/>
    <n v="1"/>
    <n v="1121.99"/>
    <n v="0.05"/>
    <n v="1065.8900000000001"/>
    <n v="202.29"/>
    <s v="Credit/Debit Card"/>
    <s v="Amazon (FBA)"/>
    <s v="Delivered"/>
    <s v="Maharashtra"/>
  </r>
  <r>
    <s v="IN-AMD-101860"/>
    <x v="0"/>
    <x v="812"/>
    <s v="Electronics &amp; Mobiles"/>
    <s v="Laptop Backpack"/>
    <n v="1"/>
    <n v="15816.66"/>
    <n v="0.1"/>
    <n v="14234.99"/>
    <n v="2779.76"/>
    <s v="UPI"/>
    <s v="Amazon (FBA)"/>
    <s v="Delivered"/>
    <s v="Uttar Pradesh"/>
  </r>
  <r>
    <s v="IN-AMD-101861"/>
    <x v="0"/>
    <x v="332"/>
    <s v="Home &amp; Kitchen"/>
    <s v="Cotton Bedsheet Double"/>
    <n v="2"/>
    <n v="7197.95"/>
    <n v="0.15"/>
    <n v="12236.52"/>
    <n v="2346.2800000000002"/>
    <s v="UPI"/>
    <s v="Amazon (FBA)"/>
    <s v="Shipped"/>
    <s v="Maharashtra"/>
  </r>
  <r>
    <s v="IN-AMD-101862"/>
    <x v="0"/>
    <x v="813"/>
    <s v="Home &amp; Kitchen"/>
    <s v="Water Purifier"/>
    <n v="4"/>
    <n v="3504.3"/>
    <n v="0.15"/>
    <n v="11914.62"/>
    <n v="3796.39"/>
    <s v="Cash on Delivery (COD)"/>
    <s v="Amazon (FBA)"/>
    <s v="Delivered"/>
    <s v="Karnataka"/>
  </r>
  <r>
    <s v="IN-AMD-101863"/>
    <x v="0"/>
    <x v="142"/>
    <s v="Pantry &amp; Groceries"/>
    <s v="Ghee 1L"/>
    <n v="1"/>
    <n v="170.2"/>
    <n v="0"/>
    <n v="170.2"/>
    <n v="39.340000000000003"/>
    <s v="Credit/Debit Card"/>
    <s v="Merchant (FBM)"/>
    <s v="Delivered"/>
    <s v="Uttar Pradesh"/>
  </r>
  <r>
    <s v="IN-AMD-101864"/>
    <x v="0"/>
    <x v="443"/>
    <s v="Electronics &amp; Mobiles"/>
    <s v="Laptop Backpack"/>
    <n v="1"/>
    <n v="21199.47"/>
    <n v="0"/>
    <n v="21199.47"/>
    <n v="0"/>
    <s v="Credit/Debit Card"/>
    <s v="Amazon (FBA)"/>
    <s v="Cancelled"/>
    <s v="Kerala"/>
  </r>
  <r>
    <s v="IN-AMD-101865"/>
    <x v="0"/>
    <x v="596"/>
    <s v="Apparel &amp; Fashion"/>
    <s v="Men Denim Jeans"/>
    <n v="3"/>
    <n v="2894.73"/>
    <n v="0.1"/>
    <n v="7815.77"/>
    <n v="2115.3000000000002"/>
    <s v="Net Banking"/>
    <s v="Merchant (FBM)"/>
    <s v="Delivered"/>
    <s v="Tamil Nadu"/>
  </r>
  <r>
    <s v="IN-AMD-101866"/>
    <x v="0"/>
    <x v="487"/>
    <s v="Beauty &amp; Personal Care"/>
    <s v="Ayurvedic Hair Oil"/>
    <n v="3"/>
    <n v="1141.28"/>
    <n v="0.15"/>
    <n v="2910.26"/>
    <n v="752.78"/>
    <s v="UPI"/>
    <s v="Amazon (FBA)"/>
    <s v="Delivered"/>
    <s v="Delhi"/>
  </r>
  <r>
    <s v="IN-AMD-101867"/>
    <x v="0"/>
    <x v="657"/>
    <s v="Apparel &amp; Fashion"/>
    <s v="Men Denim Jeans"/>
    <n v="2"/>
    <n v="2702.93"/>
    <n v="0.15"/>
    <n v="4594.9799999999996"/>
    <n v="1501.39"/>
    <s v="UPI"/>
    <s v="Amazon (FBA)"/>
    <s v="Delivered"/>
    <s v="Gujarat"/>
  </r>
  <r>
    <s v="IN-AMD-101868"/>
    <x v="0"/>
    <x v="814"/>
    <s v="Apparel &amp; Fashion"/>
    <s v="Men Denim Jeans"/>
    <n v="2"/>
    <n v="2024.15"/>
    <n v="0"/>
    <n v="4048.3"/>
    <n v="1034.8"/>
    <s v="Amazon Pay Later"/>
    <s v="Amazon (FBA)"/>
    <s v="Delivered"/>
    <s v="Karnataka"/>
  </r>
  <r>
    <s v="IN-AMD-101869"/>
    <x v="0"/>
    <x v="104"/>
    <s v="Electronics &amp; Mobiles"/>
    <s v="Smartwatch"/>
    <n v="2"/>
    <n v="9891.92"/>
    <n v="0.25"/>
    <n v="14837.88"/>
    <n v="0"/>
    <s v="UPI"/>
    <s v="Amazon (FBA)"/>
    <s v="Returned"/>
    <s v="Maharashtra"/>
  </r>
  <r>
    <s v="IN-AMD-101870"/>
    <x v="0"/>
    <x v="343"/>
    <s v="Electronics &amp; Mobiles"/>
    <s v="Laptop Backpack"/>
    <n v="4"/>
    <n v="23624.35"/>
    <n v="0"/>
    <n v="94497.4"/>
    <n v="22181.26"/>
    <s v="UPI"/>
    <s v="Merchant (FBM)"/>
    <s v="Delivered"/>
    <s v="Tamil Nadu"/>
  </r>
  <r>
    <s v="IN-AMD-101871"/>
    <x v="0"/>
    <x v="277"/>
    <s v="Apparel &amp; Fashion"/>
    <s v="Saree with Unstitched Blouse"/>
    <n v="1"/>
    <n v="778.3"/>
    <n v="0"/>
    <n v="778.3"/>
    <n v="200.56"/>
    <s v="Credit/Debit Card"/>
    <s v="Amazon (FBA)"/>
    <s v="Delivered"/>
    <s v="Maharashtra"/>
  </r>
  <r>
    <s v="IN-AMD-101872"/>
    <x v="0"/>
    <x v="113"/>
    <s v="Pantry &amp; Groceries"/>
    <s v="Assorted Dry Fruits 500g"/>
    <n v="2"/>
    <n v="241.09"/>
    <n v="0"/>
    <n v="482.18"/>
    <n v="86.61"/>
    <s v="Credit/Debit Card"/>
    <s v="Amazon (FBA)"/>
    <s v="Delivered"/>
    <s v="Maharashtra"/>
  </r>
  <r>
    <s v="IN-AMD-101873"/>
    <x v="0"/>
    <x v="651"/>
    <s v="Electronics &amp; Mobiles"/>
    <s v="5G Smartphone"/>
    <n v="3"/>
    <n v="25411.23"/>
    <n v="0"/>
    <n v="76233.69"/>
    <n v="24513.26"/>
    <s v="Credit/Debit Card"/>
    <s v="Amazon (FBA)"/>
    <s v="Delivered"/>
    <s v="Maharashtra"/>
  </r>
  <r>
    <s v="IN-AMD-101874"/>
    <x v="0"/>
    <x v="762"/>
    <s v="Apparel &amp; Fashion"/>
    <s v="Saree with Unstitched Blouse"/>
    <n v="1"/>
    <n v="2654.06"/>
    <n v="0.15"/>
    <n v="2255.9499999999998"/>
    <n v="414.96"/>
    <s v="Amazon Pay Later"/>
    <s v="Amazon (FBA)"/>
    <s v="Delivered"/>
    <s v="Maharashtra"/>
  </r>
  <r>
    <s v="IN-AMD-101875"/>
    <x v="0"/>
    <x v="720"/>
    <s v="Home &amp; Kitchen"/>
    <s v="Mixer Grinder 750W"/>
    <n v="2"/>
    <n v="6901.02"/>
    <n v="0"/>
    <n v="13802.04"/>
    <n v="4714.53"/>
    <s v="UPI"/>
    <s v="Amazon (FBA)"/>
    <s v="Delivered"/>
    <s v="Uttar Pradesh"/>
  </r>
  <r>
    <s v="IN-AMD-101876"/>
    <x v="0"/>
    <x v="524"/>
    <s v="Electronics &amp; Mobiles"/>
    <s v="Wireless Earbuds"/>
    <n v="1"/>
    <n v="23296.03"/>
    <n v="0.05"/>
    <n v="22131.23"/>
    <n v="4618.93"/>
    <s v="UPI"/>
    <s v="Seller Flex"/>
    <s v="Delivered"/>
    <s v="Uttar Pradesh"/>
  </r>
  <r>
    <s v="IN-AMD-101877"/>
    <x v="0"/>
    <x v="516"/>
    <s v="Apparel &amp; Fashion"/>
    <s v="Sports Shoes"/>
    <n v="1"/>
    <n v="1411.66"/>
    <n v="0"/>
    <n v="1411.66"/>
    <n v="0"/>
    <s v="Net Banking"/>
    <s v="Seller Flex"/>
    <s v="Returned"/>
    <s v="Karnataka"/>
  </r>
  <r>
    <s v="IN-AMD-101878"/>
    <x v="0"/>
    <x v="373"/>
    <s v="Home &amp; Kitchen"/>
    <s v="Water Purifier"/>
    <n v="1"/>
    <n v="5990.23"/>
    <n v="0"/>
    <n v="5990.23"/>
    <n v="1396.65"/>
    <s v="UPI"/>
    <s v="Amazon (FBA)"/>
    <s v="Shipped"/>
    <s v="Karnataka"/>
  </r>
  <r>
    <s v="IN-AMD-101879"/>
    <x v="0"/>
    <x v="759"/>
    <s v="Beauty &amp; Personal Care"/>
    <s v="Ubtan Face Wash"/>
    <n v="2"/>
    <n v="1257.08"/>
    <n v="0.2"/>
    <n v="2011.33"/>
    <n v="418.76"/>
    <s v="Cash on Delivery (COD)"/>
    <s v="Amazon (FBA)"/>
    <s v="Shipped"/>
    <s v="Maharashtra"/>
  </r>
  <r>
    <s v="IN-AMD-101880"/>
    <x v="0"/>
    <x v="19"/>
    <s v="Home &amp; Kitchen"/>
    <s v="Stainless Steel Dinner Set"/>
    <n v="1"/>
    <n v="5981.43"/>
    <n v="0.15"/>
    <n v="5084.22"/>
    <n v="1282.57"/>
    <s v="UPI"/>
    <s v="Amazon (FBA)"/>
    <s v="Delivered"/>
    <s v="Maharashtra"/>
  </r>
  <r>
    <s v="IN-AMD-101881"/>
    <x v="0"/>
    <x v="815"/>
    <s v="Home &amp; Kitchen"/>
    <s v="Water Purifier"/>
    <n v="1"/>
    <n v="6217.11"/>
    <n v="0.05"/>
    <n v="5906.25"/>
    <n v="1591.69"/>
    <s v="Cash on Delivery (COD)"/>
    <s v="Amazon (FBA)"/>
    <s v="Delivered"/>
    <s v="Tamil Nadu"/>
  </r>
  <r>
    <s v="IN-AMD-101882"/>
    <x v="0"/>
    <x v="573"/>
    <s v="Electronics &amp; Mobiles"/>
    <s v="Laptop Backpack"/>
    <n v="1"/>
    <n v="8865.83"/>
    <n v="0.05"/>
    <n v="8422.5400000000009"/>
    <n v="1344.31"/>
    <s v="Net Banking"/>
    <s v="Amazon (FBA)"/>
    <s v="Delivered"/>
    <s v="Tamil Nadu"/>
  </r>
  <r>
    <s v="IN-AMD-101883"/>
    <x v="0"/>
    <x v="816"/>
    <s v="Pantry &amp; Groceries"/>
    <s v="Filter Coffee Powder"/>
    <n v="3"/>
    <n v="584.67999999999995"/>
    <n v="0.2"/>
    <n v="1403.23"/>
    <n v="436.45"/>
    <s v="UPI"/>
    <s v="Merchant (FBM)"/>
    <s v="Delivered"/>
    <s v="Telangana"/>
  </r>
  <r>
    <s v="IN-AMD-101884"/>
    <x v="0"/>
    <x v="344"/>
    <s v="Electronics &amp; Mobiles"/>
    <s v="Smartwatch"/>
    <n v="2"/>
    <n v="14386.66"/>
    <n v="0.15"/>
    <n v="24457.32"/>
    <n v="6653.59"/>
    <s v="UPI"/>
    <s v="Seller Flex"/>
    <s v="Delivered"/>
    <s v="Maharashtra"/>
  </r>
  <r>
    <s v="IN-AMD-101885"/>
    <x v="0"/>
    <x v="444"/>
    <s v="Beauty &amp; Personal Care"/>
    <s v="Sunscreen Gel SPF 50"/>
    <n v="4"/>
    <n v="1284.2"/>
    <n v="0.1"/>
    <n v="4623.12"/>
    <n v="1345.85"/>
    <s v="Net Banking"/>
    <s v="Amazon (FBA)"/>
    <s v="Delivered"/>
    <s v="West Bengal"/>
  </r>
  <r>
    <s v="IN-AMD-101886"/>
    <x v="0"/>
    <x v="729"/>
    <s v="Electronics &amp; Mobiles"/>
    <s v="Smartwatch"/>
    <n v="3"/>
    <n v="6587.67"/>
    <n v="0.1"/>
    <n v="17786.71"/>
    <n v="5980.02"/>
    <s v="Cash on Delivery (COD)"/>
    <s v="Amazon (FBA)"/>
    <s v="Delivered"/>
    <s v="Uttar Pradesh"/>
  </r>
  <r>
    <s v="IN-AMD-101887"/>
    <x v="0"/>
    <x v="817"/>
    <s v="Pantry &amp; Groceries"/>
    <s v="Organic Turmeric Powder"/>
    <n v="1"/>
    <n v="270.49"/>
    <n v="0.1"/>
    <n v="243.44"/>
    <n v="74.540000000000006"/>
    <s v="UPI"/>
    <s v="Amazon (FBA)"/>
    <s v="Delivered"/>
    <s v="Karnataka"/>
  </r>
  <r>
    <s v="IN-AMD-101888"/>
    <x v="0"/>
    <x v="818"/>
    <s v="Home &amp; Kitchen"/>
    <s v="Water Purifier"/>
    <n v="1"/>
    <n v="1342.33"/>
    <n v="0.05"/>
    <n v="1275.21"/>
    <n v="334"/>
    <s v="UPI"/>
    <s v="Merchant (FBM)"/>
    <s v="Delivered"/>
    <s v="Delhi"/>
  </r>
  <r>
    <s v="IN-AMD-101889"/>
    <x v="0"/>
    <x v="655"/>
    <s v="Beauty &amp; Personal Care"/>
    <s v="Electric Trimmer"/>
    <n v="4"/>
    <n v="818.89"/>
    <n v="0.1"/>
    <n v="2948"/>
    <n v="559.61"/>
    <s v="UPI"/>
    <s v="Seller Flex"/>
    <s v="Delivered"/>
    <s v="West Bengal"/>
  </r>
  <r>
    <s v="IN-AMD-101890"/>
    <x v="0"/>
    <x v="819"/>
    <s v="Electronics &amp; Mobiles"/>
    <s v="Wireless Earbuds"/>
    <n v="4"/>
    <n v="3612.73"/>
    <n v="0.1"/>
    <n v="13005.83"/>
    <n v="3346.29"/>
    <s v="Net Banking"/>
    <s v="Amazon (FBA)"/>
    <s v="Delivered"/>
    <s v="Tamil Nadu"/>
  </r>
  <r>
    <s v="IN-AMD-101891"/>
    <x v="0"/>
    <x v="159"/>
    <s v="Apparel &amp; Fashion"/>
    <s v="Printed T-Shirt"/>
    <n v="3"/>
    <n v="1438.61"/>
    <n v="0.2"/>
    <n v="3452.66"/>
    <n v="0"/>
    <s v="UPI"/>
    <s v="Amazon (FBA)"/>
    <s v="Returned"/>
    <s v="Telangana"/>
  </r>
  <r>
    <s v="IN-AMD-101892"/>
    <x v="0"/>
    <x v="820"/>
    <s v="Home &amp; Kitchen"/>
    <s v="Stainless Steel Dinner Set"/>
    <n v="1"/>
    <n v="6350.92"/>
    <n v="0"/>
    <n v="6350.92"/>
    <n v="1668.96"/>
    <s v="Cash on Delivery (COD)"/>
    <s v="Amazon (FBA)"/>
    <s v="Delivered"/>
    <s v="Delhi"/>
  </r>
  <r>
    <s v="IN-AMD-101893"/>
    <x v="0"/>
    <x v="267"/>
    <s v="Beauty &amp; Personal Care"/>
    <s v="Ubtan Face Wash"/>
    <n v="4"/>
    <n v="239.17"/>
    <n v="0"/>
    <n v="956.68"/>
    <n v="209.86"/>
    <s v="UPI"/>
    <s v="Amazon (FBA)"/>
    <s v="Delivered"/>
    <s v="Tamil Nadu"/>
  </r>
  <r>
    <s v="IN-AMD-101894"/>
    <x v="0"/>
    <x v="714"/>
    <s v="Electronics &amp; Mobiles"/>
    <s v="Laptop Backpack"/>
    <n v="3"/>
    <n v="14243.26"/>
    <n v="0"/>
    <n v="42729.78"/>
    <n v="11947.38"/>
    <s v="UPI"/>
    <s v="Amazon (FBA)"/>
    <s v="Delivered"/>
    <s v="West Bengal"/>
  </r>
  <r>
    <s v="IN-AMD-101895"/>
    <x v="0"/>
    <x v="317"/>
    <s v="Pantry &amp; Groceries"/>
    <s v="Basmati Rice 5kg"/>
    <n v="4"/>
    <n v="492.91"/>
    <n v="0.1"/>
    <n v="1774.48"/>
    <n v="328.18"/>
    <s v="Cash on Delivery (COD)"/>
    <s v="Amazon (FBA)"/>
    <s v="Delivered"/>
    <s v="Tamil Nadu"/>
  </r>
  <r>
    <s v="IN-AMD-101896"/>
    <x v="0"/>
    <x v="343"/>
    <s v="Beauty &amp; Personal Care"/>
    <s v="Ubtan Face Wash"/>
    <n v="1"/>
    <n v="309.12"/>
    <n v="0.1"/>
    <n v="278.20999999999998"/>
    <n v="73.010000000000005"/>
    <s v="UPI"/>
    <s v="Seller Flex"/>
    <s v="Delivered"/>
    <s v="Tamil Nadu"/>
  </r>
  <r>
    <s v="IN-AMD-101897"/>
    <x v="0"/>
    <x v="578"/>
    <s v="Electronics &amp; Mobiles"/>
    <s v="Wireless Earbuds"/>
    <n v="1"/>
    <n v="12734.17"/>
    <n v="0"/>
    <n v="12734.17"/>
    <n v="0"/>
    <s v="UPI"/>
    <s v="Amazon (FBA)"/>
    <s v="Cancelled"/>
    <s v="Delhi"/>
  </r>
  <r>
    <s v="IN-AMD-101898"/>
    <x v="0"/>
    <x v="521"/>
    <s v="Beauty &amp; Personal Care"/>
    <s v="Matte Lipstick"/>
    <n v="1"/>
    <n v="622.67999999999995"/>
    <n v="0.1"/>
    <n v="560.41"/>
    <n v="80.61"/>
    <s v="Cash on Delivery (COD)"/>
    <s v="Amazon (FBA)"/>
    <s v="Delivered"/>
    <s v="Karnataka"/>
  </r>
  <r>
    <s v="IN-AMD-101899"/>
    <x v="0"/>
    <x v="410"/>
    <s v="Apparel &amp; Fashion"/>
    <s v="Printed T-Shirt"/>
    <n v="1"/>
    <n v="2135.48"/>
    <n v="0.1"/>
    <n v="1921.93"/>
    <n v="0"/>
    <s v="UPI"/>
    <s v="Seller Flex"/>
    <s v="Cancelled"/>
    <s v="Rajasthan"/>
  </r>
  <r>
    <s v="IN-AMD-101900"/>
    <x v="0"/>
    <x v="227"/>
    <s v="Apparel &amp; Fashion"/>
    <s v="Men Denim Jeans"/>
    <n v="2"/>
    <n v="1183.31"/>
    <n v="0.05"/>
    <n v="2248.29"/>
    <n v="771.49"/>
    <s v="Credit/Debit Card"/>
    <s v="Amazon (FBA)"/>
    <s v="Delivered"/>
    <s v="Maharashtra"/>
  </r>
  <r>
    <s v="IN-AMD-101901"/>
    <x v="0"/>
    <x v="568"/>
    <s v="Apparel &amp; Fashion"/>
    <s v="Men Denim Jeans"/>
    <n v="2"/>
    <n v="1298.31"/>
    <n v="0"/>
    <n v="2596.62"/>
    <n v="834.69"/>
    <s v="Credit/Debit Card"/>
    <s v="Seller Flex"/>
    <s v="Delivered"/>
    <s v="Maharashtra"/>
  </r>
  <r>
    <s v="IN-AMD-101902"/>
    <x v="0"/>
    <x v="476"/>
    <s v="Home &amp; Kitchen"/>
    <s v="Induction Cooktop"/>
    <n v="2"/>
    <n v="1731.06"/>
    <n v="0.2"/>
    <n v="2769.7"/>
    <n v="424.38"/>
    <s v="Credit/Debit Card"/>
    <s v="Amazon (FBA)"/>
    <s v="Delivered"/>
    <s v="Telangana"/>
  </r>
  <r>
    <s v="IN-AMD-101903"/>
    <x v="0"/>
    <x v="216"/>
    <s v="Home &amp; Kitchen"/>
    <s v="Water Purifier"/>
    <n v="3"/>
    <n v="1458"/>
    <n v="0.1"/>
    <n v="3936.6"/>
    <n v="877.2"/>
    <s v="UPI"/>
    <s v="Amazon (FBA)"/>
    <s v="Delivered"/>
    <s v="Telangana"/>
  </r>
  <r>
    <s v="IN-AMD-101904"/>
    <x v="0"/>
    <x v="821"/>
    <s v="Apparel &amp; Fashion"/>
    <s v="Men Denim Jeans"/>
    <n v="3"/>
    <n v="2579.21"/>
    <n v="0.15"/>
    <n v="6576.99"/>
    <n v="0"/>
    <s v="UPI"/>
    <s v="Amazon (FBA)"/>
    <s v="Cancelled"/>
    <s v="Maharashtra"/>
  </r>
  <r>
    <s v="IN-AMD-101905"/>
    <x v="0"/>
    <x v="667"/>
    <s v="Home &amp; Kitchen"/>
    <s v="Stainless Steel Dinner Set"/>
    <n v="4"/>
    <n v="7760.74"/>
    <n v="0.2"/>
    <n v="24834.37"/>
    <n v="3390.31"/>
    <s v="Credit/Debit Card"/>
    <s v="Seller Flex"/>
    <s v="Delivered"/>
    <s v="Uttar Pradesh"/>
  </r>
  <r>
    <s v="IN-AMD-101906"/>
    <x v="0"/>
    <x v="544"/>
    <s v="Home &amp; Kitchen"/>
    <s v="Mixer Grinder 750W"/>
    <n v="4"/>
    <n v="7785.34"/>
    <n v="0"/>
    <n v="31141.360000000001"/>
    <n v="9396.2999999999993"/>
    <s v="Net Banking"/>
    <s v="Amazon (FBA)"/>
    <s v="Delivered"/>
    <s v="Gujarat"/>
  </r>
  <r>
    <s v="IN-AMD-101907"/>
    <x v="0"/>
    <x v="76"/>
    <s v="Home &amp; Kitchen"/>
    <s v="Stainless Steel Dinner Set"/>
    <n v="3"/>
    <n v="2209.36"/>
    <n v="0.05"/>
    <n v="6296.68"/>
    <n v="1958.86"/>
    <s v="Cash on Delivery (COD)"/>
    <s v="Amazon (FBA)"/>
    <s v="Shipped"/>
    <s v="West Bengal"/>
  </r>
  <r>
    <s v="IN-AMD-101908"/>
    <x v="0"/>
    <x v="754"/>
    <s v="Electronics &amp; Mobiles"/>
    <s v="Power Bank 20000mAh"/>
    <n v="4"/>
    <n v="2337.5100000000002"/>
    <n v="0.05"/>
    <n v="8882.5400000000009"/>
    <n v="2405.08"/>
    <s v="Credit/Debit Card"/>
    <s v="Amazon (FBA)"/>
    <s v="Delivered"/>
    <s v="Maharashtra"/>
  </r>
  <r>
    <s v="IN-AMD-101909"/>
    <x v="0"/>
    <x v="80"/>
    <s v="Beauty &amp; Personal Care"/>
    <s v="Sunscreen Gel SPF 50"/>
    <n v="3"/>
    <n v="1120.52"/>
    <n v="0"/>
    <n v="3361.56"/>
    <n v="473.9"/>
    <s v="UPI"/>
    <s v="Amazon (FBA)"/>
    <s v="Delivered"/>
    <s v="Maharashtra"/>
  </r>
  <r>
    <s v="IN-AMD-101910"/>
    <x v="0"/>
    <x v="101"/>
    <s v="Apparel &amp; Fashion"/>
    <s v="Saree with Unstitched Blouse"/>
    <n v="2"/>
    <n v="1897.86"/>
    <n v="0.15"/>
    <n v="3226.36"/>
    <n v="444.43"/>
    <s v="UPI"/>
    <s v="Amazon (FBA)"/>
    <s v="Delivered"/>
    <s v="Delhi"/>
  </r>
  <r>
    <s v="IN-AMD-101911"/>
    <x v="0"/>
    <x v="55"/>
    <s v="Electronics &amp; Mobiles"/>
    <s v="5G Smartphone"/>
    <n v="3"/>
    <n v="32182.53"/>
    <n v="0"/>
    <n v="96547.59"/>
    <n v="23992.42"/>
    <s v="Cash on Delivery (COD)"/>
    <s v="Seller Flex"/>
    <s v="Delivered"/>
    <s v="Delhi"/>
  </r>
  <r>
    <s v="IN-AMD-101912"/>
    <x v="0"/>
    <x v="220"/>
    <s v="Electronics &amp; Mobiles"/>
    <s v="Wireless Earbuds"/>
    <n v="3"/>
    <n v="10123.379999999999"/>
    <n v="0"/>
    <n v="30370.14"/>
    <n v="9945.52"/>
    <s v="Credit/Debit Card"/>
    <s v="Amazon (FBA)"/>
    <s v="Delivered"/>
    <s v="Maharashtra"/>
  </r>
  <r>
    <s v="IN-AMD-101913"/>
    <x v="0"/>
    <x v="213"/>
    <s v="Apparel &amp; Fashion"/>
    <s v="Sports Shoes"/>
    <n v="4"/>
    <n v="885.15"/>
    <n v="0"/>
    <n v="3540.6"/>
    <n v="567.99"/>
    <s v="UPI"/>
    <s v="Seller Flex"/>
    <s v="Delivered"/>
    <s v="Karnataka"/>
  </r>
  <r>
    <s v="IN-AMD-101914"/>
    <x v="0"/>
    <x v="822"/>
    <s v="Beauty &amp; Personal Care"/>
    <s v="Ayurvedic Hair Oil"/>
    <n v="4"/>
    <n v="666.52"/>
    <n v="0.25"/>
    <n v="1999.56"/>
    <n v="530.30999999999995"/>
    <s v="Amazon Pay Later"/>
    <s v="Amazon (FBA)"/>
    <s v="Delivered"/>
    <s v="Kerala"/>
  </r>
  <r>
    <s v="IN-AMD-101915"/>
    <x v="0"/>
    <x v="676"/>
    <s v="Apparel &amp; Fashion"/>
    <s v="Saree with Unstitched Blouse"/>
    <n v="3"/>
    <n v="2095.41"/>
    <n v="0.1"/>
    <n v="5657.61"/>
    <n v="1328.78"/>
    <s v="Net Banking"/>
    <s v="Amazon (FBA)"/>
    <s v="Delivered"/>
    <s v="Delhi"/>
  </r>
  <r>
    <s v="IN-AMD-101916"/>
    <x v="0"/>
    <x v="653"/>
    <s v="Home &amp; Kitchen"/>
    <s v="Stainless Steel Dinner Set"/>
    <n v="1"/>
    <n v="6633.75"/>
    <n v="0.15"/>
    <n v="5638.69"/>
    <n v="1010.04"/>
    <s v="Credit/Debit Card"/>
    <s v="Amazon (FBA)"/>
    <s v="Delivered"/>
    <s v="Karnataka"/>
  </r>
  <r>
    <s v="IN-AMD-101917"/>
    <x v="0"/>
    <x v="718"/>
    <s v="Electronics &amp; Mobiles"/>
    <s v="Wireless Earbuds"/>
    <n v="4"/>
    <n v="30415.360000000001"/>
    <n v="0"/>
    <n v="121661.44"/>
    <n v="26376.57"/>
    <s v="UPI"/>
    <s v="Amazon (FBA)"/>
    <s v="Delivered"/>
    <s v="Maharashtra"/>
  </r>
  <r>
    <s v="IN-AMD-101918"/>
    <x v="0"/>
    <x v="229"/>
    <s v="Apparel &amp; Fashion"/>
    <s v="Sports Shoes"/>
    <n v="3"/>
    <n v="1615.04"/>
    <n v="0"/>
    <n v="4845.12"/>
    <n v="1085.92"/>
    <s v="UPI"/>
    <s v="Amazon (FBA)"/>
    <s v="Delivered"/>
    <s v="Uttar Pradesh"/>
  </r>
  <r>
    <s v="IN-AMD-101919"/>
    <x v="0"/>
    <x v="183"/>
    <s v="Pantry &amp; Groceries"/>
    <s v="Assorted Dry Fruits 500g"/>
    <n v="4"/>
    <n v="784.11"/>
    <n v="0.15"/>
    <n v="2665.97"/>
    <n v="412.17"/>
    <s v="Net Banking"/>
    <s v="Merchant (FBM)"/>
    <s v="Delivered"/>
    <s v="Delhi"/>
  </r>
  <r>
    <s v="IN-AMD-101920"/>
    <x v="0"/>
    <x v="823"/>
    <s v="Beauty &amp; Personal Care"/>
    <s v="Ubtan Face Wash"/>
    <n v="1"/>
    <n v="459.71"/>
    <n v="0.1"/>
    <n v="413.74"/>
    <n v="0"/>
    <s v="UPI"/>
    <s v="Amazon (FBA)"/>
    <s v="Returned"/>
    <s v="Delhi"/>
  </r>
  <r>
    <s v="IN-AMD-101921"/>
    <x v="0"/>
    <x v="112"/>
    <s v="Electronics &amp; Mobiles"/>
    <s v="Smartwatch"/>
    <n v="4"/>
    <n v="25398.01"/>
    <n v="0"/>
    <n v="101592.04"/>
    <n v="27872.25"/>
    <s v="Cash on Delivery (COD)"/>
    <s v="Amazon (FBA)"/>
    <s v="Delivered"/>
    <s v="Delhi"/>
  </r>
  <r>
    <s v="IN-AMD-101922"/>
    <x v="0"/>
    <x v="273"/>
    <s v="Apparel &amp; Fashion"/>
    <s v="Saree with Unstitched Blouse"/>
    <n v="3"/>
    <n v="1301.93"/>
    <n v="0.1"/>
    <n v="3515.21"/>
    <n v="524.73"/>
    <s v="Net Banking"/>
    <s v="Amazon (FBA)"/>
    <s v="Shipped"/>
    <s v="Karnataka"/>
  </r>
  <r>
    <s v="IN-AMD-101923"/>
    <x v="0"/>
    <x v="407"/>
    <s v="Electronics &amp; Mobiles"/>
    <s v="5G Smartphone"/>
    <n v="3"/>
    <n v="26580.28"/>
    <n v="0.05"/>
    <n v="75753.8"/>
    <n v="22689.37"/>
    <s v="UPI"/>
    <s v="Amazon (FBA)"/>
    <s v="Delivered"/>
    <s v="Telangana"/>
  </r>
  <r>
    <s v="IN-AMD-101924"/>
    <x v="0"/>
    <x v="375"/>
    <s v="Apparel &amp; Fashion"/>
    <s v="Men Denim Jeans"/>
    <n v="1"/>
    <n v="1947.53"/>
    <n v="0"/>
    <n v="1947.53"/>
    <n v="613.27"/>
    <s v="Credit/Debit Card"/>
    <s v="Amazon (FBA)"/>
    <s v="Delivered"/>
    <s v="Telangana"/>
  </r>
  <r>
    <s v="IN-AMD-101925"/>
    <x v="0"/>
    <x v="409"/>
    <s v="Beauty &amp; Personal Care"/>
    <s v="Sunscreen Gel SPF 50"/>
    <n v="3"/>
    <n v="1011.01"/>
    <n v="0.1"/>
    <n v="2729.73"/>
    <n v="399.05"/>
    <s v="UPI"/>
    <s v="Amazon (FBA)"/>
    <s v="Delivered"/>
    <s v="Maharashtra"/>
  </r>
  <r>
    <s v="IN-AMD-101926"/>
    <x v="0"/>
    <x v="363"/>
    <s v="Beauty &amp; Personal Care"/>
    <s v="Ayurvedic Hair Oil"/>
    <n v="1"/>
    <n v="705.49"/>
    <n v="0"/>
    <n v="705.49"/>
    <n v="237.85"/>
    <s v="Credit/Debit Card"/>
    <s v="Amazon (FBA)"/>
    <s v="Delivered"/>
    <s v="Karnataka"/>
  </r>
  <r>
    <s v="IN-AMD-101927"/>
    <x v="0"/>
    <x v="781"/>
    <s v="Electronics &amp; Mobiles"/>
    <s v="Power Bank 20000mAh"/>
    <n v="3"/>
    <n v="10831.66"/>
    <n v="0.15"/>
    <n v="27620.73"/>
    <n v="9524.77"/>
    <s v="UPI"/>
    <s v="Seller Flex"/>
    <s v="Delivered"/>
    <s v="Maharashtra"/>
  </r>
  <r>
    <s v="IN-AMD-101928"/>
    <x v="0"/>
    <x v="463"/>
    <s v="Pantry &amp; Groceries"/>
    <s v="Ghee 1L"/>
    <n v="3"/>
    <n v="509.52"/>
    <n v="0.1"/>
    <n v="1375.7"/>
    <n v="182.1"/>
    <s v="Credit/Debit Card"/>
    <s v="Merchant (FBM)"/>
    <s v="Delivered"/>
    <s v="Maharashtra"/>
  </r>
  <r>
    <s v="IN-AMD-101929"/>
    <x v="0"/>
    <x v="271"/>
    <s v="Home &amp; Kitchen"/>
    <s v="Induction Cooktop"/>
    <n v="4"/>
    <n v="2171.9499999999998"/>
    <n v="0.2"/>
    <n v="6950.24"/>
    <n v="0"/>
    <s v="UPI"/>
    <s v="Merchant (FBM)"/>
    <s v="Returned"/>
    <s v="Rajasthan"/>
  </r>
  <r>
    <s v="IN-AMD-101930"/>
    <x v="0"/>
    <x v="249"/>
    <s v="Apparel &amp; Fashion"/>
    <s v="Saree with Unstitched Blouse"/>
    <n v="4"/>
    <n v="1288.73"/>
    <n v="0.05"/>
    <n v="4897.17"/>
    <n v="1655.52"/>
    <s v="UPI"/>
    <s v="Amazon (FBA)"/>
    <s v="Delivered"/>
    <s v="Delhi"/>
  </r>
  <r>
    <s v="IN-AMD-101931"/>
    <x v="0"/>
    <x v="626"/>
    <s v="Apparel &amp; Fashion"/>
    <s v="Cotton Kurta Set"/>
    <n v="1"/>
    <n v="413.75"/>
    <n v="0.1"/>
    <n v="372.38"/>
    <n v="52.43"/>
    <s v="Credit/Debit Card"/>
    <s v="Amazon (FBA)"/>
    <s v="Delivered"/>
    <s v="Karnataka"/>
  </r>
  <r>
    <s v="IN-AMD-101932"/>
    <x v="0"/>
    <x v="658"/>
    <s v="Home &amp; Kitchen"/>
    <s v="Cotton Bedsheet Double"/>
    <n v="4"/>
    <n v="2906.78"/>
    <n v="0.15"/>
    <n v="9883.0499999999993"/>
    <n v="1797.43"/>
    <s v="UPI"/>
    <s v="Seller Flex"/>
    <s v="Delivered"/>
    <s v="Rajasthan"/>
  </r>
  <r>
    <s v="IN-AMD-101933"/>
    <x v="0"/>
    <x v="191"/>
    <s v="Home &amp; Kitchen"/>
    <s v="Cotton Bedsheet Double"/>
    <n v="2"/>
    <n v="7067.78"/>
    <n v="0.1"/>
    <n v="12722"/>
    <n v="2914.72"/>
    <s v="Cash on Delivery (COD)"/>
    <s v="Seller Flex"/>
    <s v="Delivered"/>
    <s v="Tamil Nadu"/>
  </r>
  <r>
    <s v="IN-AMD-101934"/>
    <x v="0"/>
    <x v="619"/>
    <s v="Apparel &amp; Fashion"/>
    <s v="Sports Shoes"/>
    <n v="1"/>
    <n v="2863.87"/>
    <n v="0.1"/>
    <n v="2577.48"/>
    <n v="403.15"/>
    <s v="Cash on Delivery (COD)"/>
    <s v="Amazon (FBA)"/>
    <s v="Delivered"/>
    <s v="Telangana"/>
  </r>
  <r>
    <s v="IN-AMD-101935"/>
    <x v="0"/>
    <x v="725"/>
    <s v="Apparel &amp; Fashion"/>
    <s v="Sports Shoes"/>
    <n v="2"/>
    <n v="1179.01"/>
    <n v="0.1"/>
    <n v="2122.2199999999998"/>
    <n v="457.44"/>
    <s v="Cash on Delivery (COD)"/>
    <s v="Amazon (FBA)"/>
    <s v="Delivered"/>
    <s v="Rajasthan"/>
  </r>
  <r>
    <s v="IN-AMD-101936"/>
    <x v="0"/>
    <x v="824"/>
    <s v="Electronics &amp; Mobiles"/>
    <s v="Laptop Backpack"/>
    <n v="1"/>
    <n v="16700.419999999998"/>
    <n v="0.05"/>
    <n v="15865.4"/>
    <n v="5287.54"/>
    <s v="Credit/Debit Card"/>
    <s v="Seller Flex"/>
    <s v="Delivered"/>
    <s v="Kerala"/>
  </r>
  <r>
    <s v="IN-AMD-101937"/>
    <x v="0"/>
    <x v="631"/>
    <s v="Beauty &amp; Personal Care"/>
    <s v="Ayurvedic Hair Oil"/>
    <n v="2"/>
    <n v="789.41"/>
    <n v="0.15"/>
    <n v="1342"/>
    <n v="434.88"/>
    <s v="Net Banking"/>
    <s v="Amazon (FBA)"/>
    <s v="Delivered"/>
    <s v="Rajasthan"/>
  </r>
  <r>
    <s v="IN-AMD-101938"/>
    <x v="0"/>
    <x v="803"/>
    <s v="Apparel &amp; Fashion"/>
    <s v="Men Denim Jeans"/>
    <n v="4"/>
    <n v="965.99"/>
    <n v="0.05"/>
    <n v="3670.76"/>
    <n v="570.91"/>
    <s v="Credit/Debit Card"/>
    <s v="Amazon (FBA)"/>
    <s v="Delivered"/>
    <s v="West Bengal"/>
  </r>
  <r>
    <s v="IN-AMD-101939"/>
    <x v="0"/>
    <x v="536"/>
    <s v="Electronics &amp; Mobiles"/>
    <s v="Laptop Backpack"/>
    <n v="4"/>
    <n v="33385.06"/>
    <n v="0.2"/>
    <n v="106832.19"/>
    <n v="36019.96"/>
    <s v="UPI"/>
    <s v="Amazon (FBA)"/>
    <s v="Delivered"/>
    <s v="Telangana"/>
  </r>
  <r>
    <s v="IN-AMD-101940"/>
    <x v="0"/>
    <x v="687"/>
    <s v="Beauty &amp; Personal Care"/>
    <s v="Ayurvedic Hair Oil"/>
    <n v="3"/>
    <n v="1325.45"/>
    <n v="0.15"/>
    <n v="3379.9"/>
    <n v="958.21"/>
    <s v="UPI"/>
    <s v="Amazon (FBA)"/>
    <s v="Delivered"/>
    <s v="Karnataka"/>
  </r>
  <r>
    <s v="IN-AMD-101941"/>
    <x v="0"/>
    <x v="325"/>
    <s v="Pantry &amp; Groceries"/>
    <s v="Assorted Dry Fruits 500g"/>
    <n v="2"/>
    <n v="1023.12"/>
    <n v="0.1"/>
    <n v="1841.62"/>
    <n v="632.16999999999996"/>
    <s v="Credit/Debit Card"/>
    <s v="Amazon (FBA)"/>
    <s v="Delivered"/>
    <s v="Karnataka"/>
  </r>
  <r>
    <s v="IN-AMD-101942"/>
    <x v="0"/>
    <x v="324"/>
    <s v="Pantry &amp; Groceries"/>
    <s v="Organic Turmeric Powder"/>
    <n v="3"/>
    <n v="925.9"/>
    <n v="0.2"/>
    <n v="2222.16"/>
    <n v="357.15"/>
    <s v="UPI"/>
    <s v="Amazon (FBA)"/>
    <s v="Delivered"/>
    <s v="Delhi"/>
  </r>
  <r>
    <s v="IN-AMD-101943"/>
    <x v="0"/>
    <x v="143"/>
    <s v="Apparel &amp; Fashion"/>
    <s v="Cotton Kurta Set"/>
    <n v="1"/>
    <n v="2088.36"/>
    <n v="0.1"/>
    <n v="1879.52"/>
    <n v="253.67"/>
    <s v="UPI"/>
    <s v="Amazon (FBA)"/>
    <s v="Delivered"/>
    <s v="Kerala"/>
  </r>
  <r>
    <s v="IN-AMD-101944"/>
    <x v="0"/>
    <x v="815"/>
    <s v="Electronics &amp; Mobiles"/>
    <s v="Wireless Earbuds"/>
    <n v="2"/>
    <n v="29883"/>
    <n v="0.15"/>
    <n v="50801.1"/>
    <n v="10946.76"/>
    <s v="UPI"/>
    <s v="Amazon (FBA)"/>
    <s v="Delivered"/>
    <s v="Karnataka"/>
  </r>
  <r>
    <s v="IN-AMD-101945"/>
    <x v="0"/>
    <x v="219"/>
    <s v="Apparel &amp; Fashion"/>
    <s v="Cotton Kurta Set"/>
    <n v="3"/>
    <n v="1478.58"/>
    <n v="0"/>
    <n v="4435.74"/>
    <n v="1541.17"/>
    <s v="Credit/Debit Card"/>
    <s v="Amazon (FBA)"/>
    <s v="Delivered"/>
    <s v="Karnataka"/>
  </r>
  <r>
    <s v="IN-AMD-101946"/>
    <x v="0"/>
    <x v="101"/>
    <s v="Electronics &amp; Mobiles"/>
    <s v="Smartwatch"/>
    <n v="1"/>
    <n v="11368.61"/>
    <n v="0"/>
    <n v="11368.61"/>
    <n v="0"/>
    <s v="Net Banking"/>
    <s v="Amazon (FBA)"/>
    <s v="Cancelled"/>
    <s v="Tamil Nadu"/>
  </r>
  <r>
    <s v="IN-AMD-101947"/>
    <x v="0"/>
    <x v="89"/>
    <s v="Pantry &amp; Groceries"/>
    <s v="Basmati Rice 5kg"/>
    <n v="2"/>
    <n v="1160.98"/>
    <n v="0.1"/>
    <n v="2089.7600000000002"/>
    <n v="560.80999999999995"/>
    <s v="UPI"/>
    <s v="Amazon (FBA)"/>
    <s v="Delivered"/>
    <s v="Karnataka"/>
  </r>
  <r>
    <s v="IN-AMD-101948"/>
    <x v="0"/>
    <x v="594"/>
    <s v="Electronics &amp; Mobiles"/>
    <s v="5G Smartphone"/>
    <n v="3"/>
    <n v="32993.839999999997"/>
    <n v="0.05"/>
    <n v="94032.44"/>
    <n v="22913.16"/>
    <s v="Cash on Delivery (COD)"/>
    <s v="Merchant (FBM)"/>
    <s v="Delivered"/>
    <s v="Tamil Nadu"/>
  </r>
  <r>
    <s v="IN-AMD-101949"/>
    <x v="0"/>
    <x v="460"/>
    <s v="Electronics &amp; Mobiles"/>
    <s v="Power Bank 20000mAh"/>
    <n v="2"/>
    <n v="17756.099999999999"/>
    <n v="0.1"/>
    <n v="31960.98"/>
    <n v="10419.34"/>
    <s v="UPI"/>
    <s v="Amazon (FBA)"/>
    <s v="Delivered"/>
    <s v="Uttar Pradesh"/>
  </r>
  <r>
    <s v="IN-AMD-101950"/>
    <x v="0"/>
    <x v="825"/>
    <s v="Apparel &amp; Fashion"/>
    <s v="Sports Shoes"/>
    <n v="2"/>
    <n v="901.53"/>
    <n v="0"/>
    <n v="1803.06"/>
    <n v="576.86"/>
    <s v="Cash on Delivery (COD)"/>
    <s v="Amazon (FBA)"/>
    <s v="Delivered"/>
    <s v="Delhi"/>
  </r>
  <r>
    <s v="IN-AMD-101951"/>
    <x v="0"/>
    <x v="526"/>
    <s v="Apparel &amp; Fashion"/>
    <s v="Sports Shoes"/>
    <n v="3"/>
    <n v="1866.37"/>
    <n v="0.25"/>
    <n v="4199.33"/>
    <n v="1432.68"/>
    <s v="UPI"/>
    <s v="Amazon (FBA)"/>
    <s v="Delivered"/>
    <s v="Delhi"/>
  </r>
  <r>
    <s v="IN-AMD-101952"/>
    <x v="0"/>
    <x v="91"/>
    <s v="Beauty &amp; Personal Care"/>
    <s v="Ubtan Face Wash"/>
    <n v="4"/>
    <n v="789.71"/>
    <n v="0.1"/>
    <n v="2842.96"/>
    <n v="740.01"/>
    <s v="UPI"/>
    <s v="Seller Flex"/>
    <s v="Delivered"/>
    <s v="Delhi"/>
  </r>
  <r>
    <s v="IN-AMD-101953"/>
    <x v="0"/>
    <x v="683"/>
    <s v="Apparel &amp; Fashion"/>
    <s v="Printed T-Shirt"/>
    <n v="4"/>
    <n v="2083.7600000000002"/>
    <n v="0"/>
    <n v="8335.0400000000009"/>
    <n v="2076.34"/>
    <s v="UPI"/>
    <s v="Amazon (FBA)"/>
    <s v="Delivered"/>
    <s v="Maharashtra"/>
  </r>
  <r>
    <s v="IN-AMD-101954"/>
    <x v="0"/>
    <x v="138"/>
    <s v="Electronics &amp; Mobiles"/>
    <s v="Power Bank 20000mAh"/>
    <n v="3"/>
    <n v="21950.94"/>
    <n v="0.05"/>
    <n v="62560.18"/>
    <n v="8421.01"/>
    <s v="UPI"/>
    <s v="Amazon (FBA)"/>
    <s v="Delivered"/>
    <s v="Maharashtra"/>
  </r>
  <r>
    <s v="IN-AMD-101955"/>
    <x v="0"/>
    <x v="8"/>
    <s v="Electronics &amp; Mobiles"/>
    <s v="Power Bank 20000mAh"/>
    <n v="1"/>
    <n v="20040.810000000001"/>
    <n v="0.15"/>
    <n v="17034.689999999999"/>
    <n v="3252.75"/>
    <s v="UPI"/>
    <s v="Amazon (FBA)"/>
    <s v="Delivered"/>
    <s v="Maharashtra"/>
  </r>
  <r>
    <s v="IN-AMD-101956"/>
    <x v="0"/>
    <x v="503"/>
    <s v="Apparel &amp; Fashion"/>
    <s v="Cotton Kurta Set"/>
    <n v="3"/>
    <n v="1829.97"/>
    <n v="0.2"/>
    <n v="4391.93"/>
    <n v="890.43"/>
    <s v="Credit/Debit Card"/>
    <s v="Amazon (FBA)"/>
    <s v="Delivered"/>
    <s v="Telangana"/>
  </r>
  <r>
    <s v="IN-AMD-101957"/>
    <x v="0"/>
    <x v="576"/>
    <s v="Electronics &amp; Mobiles"/>
    <s v="Smartwatch"/>
    <n v="3"/>
    <n v="4077.91"/>
    <n v="0.05"/>
    <n v="11622.04"/>
    <n v="0"/>
    <s v="UPI"/>
    <s v="Seller Flex"/>
    <s v="Returned"/>
    <s v="Telangana"/>
  </r>
  <r>
    <s v="IN-AMD-101958"/>
    <x v="0"/>
    <x v="733"/>
    <s v="Home &amp; Kitchen"/>
    <s v="Stainless Steel Dinner Set"/>
    <n v="2"/>
    <n v="4903.37"/>
    <n v="0"/>
    <n v="9806.74"/>
    <n v="0"/>
    <s v="Net Banking"/>
    <s v="Amazon (FBA)"/>
    <s v="Returned"/>
    <s v="Delhi"/>
  </r>
  <r>
    <s v="IN-AMD-101959"/>
    <x v="0"/>
    <x v="298"/>
    <s v="Home &amp; Kitchen"/>
    <s v="Mixer Grinder 750W"/>
    <n v="4"/>
    <n v="624.33000000000004"/>
    <n v="0.2"/>
    <n v="1997.86"/>
    <n v="486.03"/>
    <s v="Cash on Delivery (COD)"/>
    <s v="Amazon (FBA)"/>
    <s v="Delivered"/>
    <s v="Maharashtra"/>
  </r>
  <r>
    <s v="IN-AMD-101960"/>
    <x v="0"/>
    <x v="197"/>
    <s v="Home &amp; Kitchen"/>
    <s v="Stainless Steel Dinner Set"/>
    <n v="4"/>
    <n v="3565.75"/>
    <n v="0.25"/>
    <n v="10697.25"/>
    <n v="1932.23"/>
    <s v="UPI"/>
    <s v="Amazon (FBA)"/>
    <s v="Delivered"/>
    <s v="Maharashtra"/>
  </r>
  <r>
    <s v="IN-AMD-101961"/>
    <x v="0"/>
    <x v="115"/>
    <s v="Pantry &amp; Groceries"/>
    <s v="Assorted Dry Fruits 500g"/>
    <n v="4"/>
    <n v="440.58"/>
    <n v="0"/>
    <n v="1762.32"/>
    <n v="0"/>
    <s v="Credit/Debit Card"/>
    <s v="Amazon (FBA)"/>
    <s v="Cancelled"/>
    <s v="Rajasthan"/>
  </r>
  <r>
    <s v="IN-AMD-101962"/>
    <x v="0"/>
    <x v="121"/>
    <s v="Pantry &amp; Groceries"/>
    <s v="Ghee 1L"/>
    <n v="4"/>
    <n v="956.61"/>
    <n v="0"/>
    <n v="3826.44"/>
    <n v="640.89"/>
    <s v="Cash on Delivery (COD)"/>
    <s v="Seller Flex"/>
    <s v="Delivered"/>
    <s v="Karnataka"/>
  </r>
  <r>
    <s v="IN-AMD-101963"/>
    <x v="0"/>
    <x v="629"/>
    <s v="Pantry &amp; Groceries"/>
    <s v="Organic Turmeric Powder"/>
    <n v="3"/>
    <n v="372.65"/>
    <n v="0.1"/>
    <n v="1006.15"/>
    <n v="161.02000000000001"/>
    <s v="Credit/Debit Card"/>
    <s v="Amazon (FBA)"/>
    <s v="Delivered"/>
    <s v="Maharashtra"/>
  </r>
  <r>
    <s v="IN-AMD-101964"/>
    <x v="0"/>
    <x v="19"/>
    <s v="Electronics &amp; Mobiles"/>
    <s v="Laptop Backpack"/>
    <n v="2"/>
    <n v="12960.44"/>
    <n v="0.1"/>
    <n v="23328.79"/>
    <n v="5559.3"/>
    <s v="Credit/Debit Card"/>
    <s v="Amazon (FBA)"/>
    <s v="Delivered"/>
    <s v="Maharashtra"/>
  </r>
  <r>
    <s v="IN-AMD-101965"/>
    <x v="0"/>
    <x v="152"/>
    <s v="Electronics &amp; Mobiles"/>
    <s v="Laptop Backpack"/>
    <n v="4"/>
    <n v="27194.89"/>
    <n v="0.1"/>
    <n v="97901.6"/>
    <n v="32590.85"/>
    <s v="Net Banking"/>
    <s v="Amazon (FBA)"/>
    <s v="Delivered"/>
    <s v="Telangana"/>
  </r>
  <r>
    <s v="IN-AMD-101966"/>
    <x v="0"/>
    <x v="184"/>
    <s v="Apparel &amp; Fashion"/>
    <s v="Sports Shoes"/>
    <n v="4"/>
    <n v="1086.55"/>
    <n v="0.05"/>
    <n v="4128.8900000000003"/>
    <n v="600.67999999999995"/>
    <s v="Net Banking"/>
    <s v="Amazon (FBA)"/>
    <s v="Delivered"/>
    <s v="Telangana"/>
  </r>
  <r>
    <s v="IN-AMD-101967"/>
    <x v="0"/>
    <x v="275"/>
    <s v="Beauty &amp; Personal Care"/>
    <s v="Ubtan Face Wash"/>
    <n v="2"/>
    <n v="524.6"/>
    <n v="0"/>
    <n v="1049.2"/>
    <n v="347.36"/>
    <s v="Net Banking"/>
    <s v="Seller Flex"/>
    <s v="Delivered"/>
    <s v="Rajasthan"/>
  </r>
  <r>
    <s v="IN-AMD-101968"/>
    <x v="0"/>
    <x v="643"/>
    <s v="Pantry &amp; Groceries"/>
    <s v="Basmati Rice 5kg"/>
    <n v="3"/>
    <n v="1058.7"/>
    <n v="0.1"/>
    <n v="2858.49"/>
    <n v="413.9"/>
    <s v="Net Banking"/>
    <s v="Amazon (FBA)"/>
    <s v="Shipped"/>
    <s v="Gujarat"/>
  </r>
  <r>
    <s v="IN-AMD-101969"/>
    <x v="0"/>
    <x v="795"/>
    <s v="Beauty &amp; Personal Care"/>
    <s v="Ubtan Face Wash"/>
    <n v="3"/>
    <n v="836.09"/>
    <n v="0"/>
    <n v="2508.27"/>
    <n v="400.21"/>
    <s v="Credit/Debit Card"/>
    <s v="Amazon (FBA)"/>
    <s v="Delivered"/>
    <s v="Maharashtra"/>
  </r>
  <r>
    <s v="IN-AMD-101970"/>
    <x v="0"/>
    <x v="373"/>
    <s v="Electronics &amp; Mobiles"/>
    <s v="Smartwatch"/>
    <n v="3"/>
    <n v="31154.39"/>
    <n v="0.05"/>
    <n v="88790.01"/>
    <n v="13889.11"/>
    <s v="UPI"/>
    <s v="Amazon (FBA)"/>
    <s v="Delivered"/>
    <s v="West Bengal"/>
  </r>
  <r>
    <s v="IN-AMD-101971"/>
    <x v="0"/>
    <x v="826"/>
    <s v="Pantry &amp; Groceries"/>
    <s v="Basmati Rice 5kg"/>
    <n v="4"/>
    <n v="603.61"/>
    <n v="0.1"/>
    <n v="2173"/>
    <n v="375.86"/>
    <s v="UPI"/>
    <s v="Seller Flex"/>
    <s v="Delivered"/>
    <s v="Rajasthan"/>
  </r>
  <r>
    <s v="IN-AMD-101972"/>
    <x v="0"/>
    <x v="745"/>
    <s v="Apparel &amp; Fashion"/>
    <s v="Sports Shoes"/>
    <n v="4"/>
    <n v="408.21"/>
    <n v="0"/>
    <n v="1632.84"/>
    <n v="478.03"/>
    <s v="Cash on Delivery (COD)"/>
    <s v="Amazon (FBA)"/>
    <s v="Delivered"/>
    <s v="Tamil Nadu"/>
  </r>
  <r>
    <s v="IN-AMD-101973"/>
    <x v="0"/>
    <x v="227"/>
    <s v="Electronics &amp; Mobiles"/>
    <s v="Smartwatch"/>
    <n v="4"/>
    <n v="18636.25"/>
    <n v="0.1"/>
    <n v="67090.5"/>
    <n v="14604.72"/>
    <s v="Net Banking"/>
    <s v="Seller Flex"/>
    <s v="Delivered"/>
    <s v="Maharashtra"/>
  </r>
  <r>
    <s v="IN-AMD-101974"/>
    <x v="0"/>
    <x v="340"/>
    <s v="Apparel &amp; Fashion"/>
    <s v="Cotton Kurta Set"/>
    <n v="3"/>
    <n v="1232.81"/>
    <n v="0.15"/>
    <n v="3143.67"/>
    <n v="963.94"/>
    <s v="UPI"/>
    <s v="Seller Flex"/>
    <s v="Delivered"/>
    <s v="Karnataka"/>
  </r>
  <r>
    <s v="IN-AMD-101975"/>
    <x v="0"/>
    <x v="264"/>
    <s v="Electronics &amp; Mobiles"/>
    <s v="Laptop Backpack"/>
    <n v="4"/>
    <n v="31450.959999999999"/>
    <n v="0"/>
    <n v="125803.84"/>
    <n v="24593.71"/>
    <s v="Net Banking"/>
    <s v="Amazon (FBA)"/>
    <s v="Delivered"/>
    <s v="West Bengal"/>
  </r>
  <r>
    <s v="IN-AMD-101976"/>
    <x v="0"/>
    <x v="378"/>
    <s v="Apparel &amp; Fashion"/>
    <s v="Sports Shoes"/>
    <n v="1"/>
    <n v="1041.1199999999999"/>
    <n v="0.1"/>
    <n v="937.01"/>
    <n v="0"/>
    <s v="Cash on Delivery (COD)"/>
    <s v="Amazon (FBA)"/>
    <s v="Cancelled"/>
    <s v="Rajasthan"/>
  </r>
  <r>
    <s v="IN-AMD-101977"/>
    <x v="0"/>
    <x v="475"/>
    <s v="Apparel &amp; Fashion"/>
    <s v="Sports Shoes"/>
    <n v="2"/>
    <n v="353.93"/>
    <n v="0.1"/>
    <n v="637.07000000000005"/>
    <n v="0"/>
    <s v="UPI"/>
    <s v="Seller Flex"/>
    <s v="Returned"/>
    <s v="Rajasthan"/>
  </r>
  <r>
    <s v="IN-AMD-101978"/>
    <x v="0"/>
    <x v="827"/>
    <s v="Apparel &amp; Fashion"/>
    <s v="Men Denim Jeans"/>
    <n v="1"/>
    <n v="1113.5899999999999"/>
    <n v="0"/>
    <n v="1113.5899999999999"/>
    <n v="252.88"/>
    <s v="Credit/Debit Card"/>
    <s v="Amazon (FBA)"/>
    <s v="Delivered"/>
    <s v="Tamil Nadu"/>
  </r>
  <r>
    <s v="IN-AMD-101979"/>
    <x v="0"/>
    <x v="31"/>
    <s v="Home &amp; Kitchen"/>
    <s v="Cotton Bedsheet Double"/>
    <n v="1"/>
    <n v="7583.37"/>
    <n v="0.15"/>
    <n v="6445.86"/>
    <n v="1363.9"/>
    <s v="Amazon Pay Later"/>
    <s v="Amazon (FBA)"/>
    <s v="Delivered"/>
    <s v="Uttar Pradesh"/>
  </r>
  <r>
    <s v="IN-AMD-101980"/>
    <x v="0"/>
    <x v="463"/>
    <s v="Beauty &amp; Personal Care"/>
    <s v="Electric Trimmer"/>
    <n v="4"/>
    <n v="757.25"/>
    <n v="0.05"/>
    <n v="2877.55"/>
    <n v="577.04"/>
    <s v="Net Banking"/>
    <s v="Seller Flex"/>
    <s v="Delivered"/>
    <s v="Uttar Pradesh"/>
  </r>
  <r>
    <s v="IN-AMD-101981"/>
    <x v="0"/>
    <x v="117"/>
    <s v="Home &amp; Kitchen"/>
    <s v="Cotton Bedsheet Double"/>
    <n v="2"/>
    <n v="4421.74"/>
    <n v="0"/>
    <n v="8843.48"/>
    <n v="2783.21"/>
    <s v="UPI"/>
    <s v="Seller Flex"/>
    <s v="Delivered"/>
    <s v="Delhi"/>
  </r>
  <r>
    <s v="IN-AMD-101982"/>
    <x v="0"/>
    <x v="828"/>
    <s v="Apparel &amp; Fashion"/>
    <s v="Men Denim Jeans"/>
    <n v="1"/>
    <n v="689.35"/>
    <n v="0"/>
    <n v="689.35"/>
    <n v="147.31"/>
    <s v="Net Banking"/>
    <s v="Amazon (FBA)"/>
    <s v="Delivered"/>
    <s v="Kerala"/>
  </r>
  <r>
    <s v="IN-AMD-101983"/>
    <x v="0"/>
    <x v="816"/>
    <s v="Beauty &amp; Personal Care"/>
    <s v="Matte Lipstick"/>
    <n v="3"/>
    <n v="723.77"/>
    <n v="0.1"/>
    <n v="1954.18"/>
    <n v="293.67"/>
    <s v="UPI"/>
    <s v="Amazon (FBA)"/>
    <s v="Delivered"/>
    <s v="West Bengal"/>
  </r>
  <r>
    <s v="IN-AMD-101984"/>
    <x v="0"/>
    <x v="704"/>
    <s v="Pantry &amp; Groceries"/>
    <s v="Assorted Dry Fruits 500g"/>
    <n v="3"/>
    <n v="533.61"/>
    <n v="0.1"/>
    <n v="1440.75"/>
    <n v="237.14"/>
    <s v="UPI"/>
    <s v="Amazon (FBA)"/>
    <s v="Delivered"/>
    <s v="Maharashtra"/>
  </r>
  <r>
    <s v="IN-AMD-101985"/>
    <x v="0"/>
    <x v="596"/>
    <s v="Electronics &amp; Mobiles"/>
    <s v="Wireless Earbuds"/>
    <n v="3"/>
    <n v="6757.71"/>
    <n v="0"/>
    <n v="20273.13"/>
    <n v="5694.33"/>
    <s v="UPI"/>
    <s v="Amazon (FBA)"/>
    <s v="Delivered"/>
    <s v="Maharashtra"/>
  </r>
  <r>
    <s v="IN-AMD-101986"/>
    <x v="0"/>
    <x v="829"/>
    <s v="Apparel &amp; Fashion"/>
    <s v="Sports Shoes"/>
    <n v="3"/>
    <n v="1937.44"/>
    <n v="0.2"/>
    <n v="4649.8599999999997"/>
    <n v="1620.42"/>
    <s v="UPI"/>
    <s v="Amazon (FBA)"/>
    <s v="Delivered"/>
    <s v="Tamil Nadu"/>
  </r>
  <r>
    <s v="IN-AMD-101987"/>
    <x v="0"/>
    <x v="158"/>
    <s v="Electronics &amp; Mobiles"/>
    <s v="Smartwatch"/>
    <n v="2"/>
    <n v="29013.45"/>
    <n v="0.05"/>
    <n v="55125.56"/>
    <n v="15226.22"/>
    <s v="Cash on Delivery (COD)"/>
    <s v="Amazon (FBA)"/>
    <s v="Delivered"/>
    <s v="Tamil Nadu"/>
  </r>
  <r>
    <s v="IN-AMD-101988"/>
    <x v="0"/>
    <x v="539"/>
    <s v="Electronics &amp; Mobiles"/>
    <s v="Power Bank 20000mAh"/>
    <n v="3"/>
    <n v="10647.87"/>
    <n v="0"/>
    <n v="31943.61"/>
    <n v="4460.28"/>
    <s v="UPI"/>
    <s v="Amazon (FBA)"/>
    <s v="Delivered"/>
    <s v="Maharashtra"/>
  </r>
  <r>
    <s v="IN-AMD-101989"/>
    <x v="0"/>
    <x v="639"/>
    <s v="Home &amp; Kitchen"/>
    <s v="Induction Cooktop"/>
    <n v="2"/>
    <n v="7692.94"/>
    <n v="0"/>
    <n v="15385.88"/>
    <n v="3698.2"/>
    <s v="UPI"/>
    <s v="Seller Flex"/>
    <s v="Delivered"/>
    <s v="Delhi"/>
  </r>
  <r>
    <s v="IN-AMD-101990"/>
    <x v="0"/>
    <x v="25"/>
    <s v="Beauty &amp; Personal Care"/>
    <s v="Ubtan Face Wash"/>
    <n v="2"/>
    <n v="221.22"/>
    <n v="0"/>
    <n v="442.44"/>
    <n v="115.19"/>
    <s v="UPI"/>
    <s v="Amazon (FBA)"/>
    <s v="Delivered"/>
    <s v="Kerala"/>
  </r>
  <r>
    <s v="IN-AMD-101991"/>
    <x v="0"/>
    <x v="598"/>
    <s v="Electronics &amp; Mobiles"/>
    <s v="Smartwatch"/>
    <n v="2"/>
    <n v="18555.53"/>
    <n v="0.25"/>
    <n v="27833.3"/>
    <n v="7002.2"/>
    <s v="UPI"/>
    <s v="Seller Flex"/>
    <s v="Delivered"/>
    <s v="Delhi"/>
  </r>
  <r>
    <s v="IN-AMD-101992"/>
    <x v="0"/>
    <x v="374"/>
    <s v="Beauty &amp; Personal Care"/>
    <s v="Matte Lipstick"/>
    <n v="2"/>
    <n v="632"/>
    <n v="0.1"/>
    <n v="1137.5999999999999"/>
    <n v="179.01"/>
    <s v="Net Banking"/>
    <s v="Amazon (FBA)"/>
    <s v="Delivered"/>
    <s v="Uttar Pradesh"/>
  </r>
  <r>
    <s v="IN-AMD-101993"/>
    <x v="0"/>
    <x v="830"/>
    <s v="Beauty &amp; Personal Care"/>
    <s v="Electric Trimmer"/>
    <n v="4"/>
    <n v="1141.8"/>
    <n v="0.15"/>
    <n v="3882.12"/>
    <n v="1060.6199999999999"/>
    <s v="Credit/Debit Card"/>
    <s v="Amazon (FBA)"/>
    <s v="Delivered"/>
    <s v="Telangana"/>
  </r>
  <r>
    <s v="IN-AMD-101994"/>
    <x v="0"/>
    <x v="741"/>
    <s v="Pantry &amp; Groceries"/>
    <s v="Assorted Dry Fruits 500g"/>
    <n v="1"/>
    <n v="574.74"/>
    <n v="0.05"/>
    <n v="546"/>
    <n v="67.849999999999994"/>
    <s v="Credit/Debit Card"/>
    <s v="Amazon (FBA)"/>
    <s v="Delivered"/>
    <s v="Maharashtra"/>
  </r>
  <r>
    <s v="IN-AMD-101995"/>
    <x v="0"/>
    <x v="60"/>
    <s v="Electronics &amp; Mobiles"/>
    <s v="5G Smartphone"/>
    <n v="4"/>
    <n v="9769.56"/>
    <n v="0.05"/>
    <n v="37124.33"/>
    <n v="10925.45"/>
    <s v="UPI"/>
    <s v="Amazon (FBA)"/>
    <s v="Delivered"/>
    <s v="Karnataka"/>
  </r>
  <r>
    <s v="IN-AMD-101996"/>
    <x v="0"/>
    <x v="242"/>
    <s v="Pantry &amp; Groceries"/>
    <s v="Organic Turmeric Powder"/>
    <n v="1"/>
    <n v="286.70999999999998"/>
    <n v="0.25"/>
    <n v="215.03"/>
    <n v="38.869999999999997"/>
    <s v="UPI"/>
    <s v="Amazon (FBA)"/>
    <s v="Shipped"/>
    <s v="Kerala"/>
  </r>
  <r>
    <s v="IN-AMD-101997"/>
    <x v="0"/>
    <x v="222"/>
    <s v="Apparel &amp; Fashion"/>
    <s v="Saree with Unstitched Blouse"/>
    <n v="4"/>
    <n v="2896.95"/>
    <n v="0"/>
    <n v="11587.8"/>
    <n v="3958.87"/>
    <s v="Net Banking"/>
    <s v="Seller Flex"/>
    <s v="Delivered"/>
    <s v="Tamil Nadu"/>
  </r>
  <r>
    <s v="IN-AMD-101998"/>
    <x v="0"/>
    <x v="158"/>
    <s v="Home &amp; Kitchen"/>
    <s v="Mixer Grinder 750W"/>
    <n v="3"/>
    <n v="6072.4"/>
    <n v="0.05"/>
    <n v="17306.34"/>
    <n v="0"/>
    <s v="Net Banking"/>
    <s v="Seller Flex"/>
    <s v="Returned"/>
    <s v="Rajasthan"/>
  </r>
  <r>
    <s v="IN-AMD-101999"/>
    <x v="0"/>
    <x v="518"/>
    <s v="Electronics &amp; Mobiles"/>
    <s v="Laptop Backpack"/>
    <n v="2"/>
    <n v="26927.98"/>
    <n v="0"/>
    <n v="53855.96"/>
    <n v="7324.59"/>
    <s v="UPI"/>
    <s v="Amazon (FBA)"/>
    <s v="Delivered"/>
    <s v="Gujarat"/>
  </r>
  <r>
    <s v="IN-AMD-102000"/>
    <x v="0"/>
    <x v="373"/>
    <s v="Electronics &amp; Mobiles"/>
    <s v="Power Bank 20000mAh"/>
    <n v="3"/>
    <n v="3190.45"/>
    <n v="0"/>
    <n v="9571.35"/>
    <n v="3329.15"/>
    <s v="Credit/Debit Card"/>
    <s v="Amazon (FBA)"/>
    <s v="Shipped"/>
    <s v="Karnataka"/>
  </r>
  <r>
    <s v="IN-AMD-102001"/>
    <x v="0"/>
    <x v="750"/>
    <s v="Home &amp; Kitchen"/>
    <s v="Water Purifier"/>
    <n v="3"/>
    <n v="3693.92"/>
    <n v="0.1"/>
    <n v="9973.58"/>
    <n v="2652.62"/>
    <s v="UPI"/>
    <s v="Amazon (FBA)"/>
    <s v="Delivered"/>
    <s v="Karnataka"/>
  </r>
  <r>
    <s v="IN-AMD-102002"/>
    <x v="0"/>
    <x v="542"/>
    <s v="Apparel &amp; Fashion"/>
    <s v="Men Denim Jeans"/>
    <n v="3"/>
    <n v="1429.6"/>
    <n v="0.05"/>
    <n v="4074.36"/>
    <n v="1017.43"/>
    <s v="Cash on Delivery (COD)"/>
    <s v="Amazon (FBA)"/>
    <s v="Delivered"/>
    <s v="Delhi"/>
  </r>
  <r>
    <s v="IN-AMD-102003"/>
    <x v="0"/>
    <x v="47"/>
    <s v="Electronics &amp; Mobiles"/>
    <s v="Power Bank 20000mAh"/>
    <n v="4"/>
    <n v="29867.919999999998"/>
    <n v="0.2"/>
    <n v="95577.34"/>
    <n v="19280.849999999999"/>
    <s v="UPI"/>
    <s v="Merchant (FBM)"/>
    <s v="Delivered"/>
    <s v="Tamil Nadu"/>
  </r>
  <r>
    <s v="IN-AMD-102004"/>
    <x v="0"/>
    <x v="89"/>
    <s v="Electronics &amp; Mobiles"/>
    <s v="Laptop Backpack"/>
    <n v="3"/>
    <n v="25006.39"/>
    <n v="0"/>
    <n v="75019.17"/>
    <n v="16825.25"/>
    <s v="Credit/Debit Card"/>
    <s v="Seller Flex"/>
    <s v="Delivered"/>
    <s v="Gujarat"/>
  </r>
  <r>
    <s v="IN-AMD-102005"/>
    <x v="0"/>
    <x v="216"/>
    <s v="Home &amp; Kitchen"/>
    <s v="Induction Cooktop"/>
    <n v="2"/>
    <n v="5355.85"/>
    <n v="0.05"/>
    <n v="10176.120000000001"/>
    <n v="2264.6799999999998"/>
    <s v="UPI"/>
    <s v="Amazon (FBA)"/>
    <s v="Delivered"/>
    <s v="Tamil Nadu"/>
  </r>
  <r>
    <s v="IN-AMD-102006"/>
    <x v="0"/>
    <x v="831"/>
    <s v="Electronics &amp; Mobiles"/>
    <s v="5G Smartphone"/>
    <n v="2"/>
    <n v="2387.81"/>
    <n v="0.2"/>
    <n v="3820.5"/>
    <n v="696.16"/>
    <s v="Cash on Delivery (COD)"/>
    <s v="Amazon (FBA)"/>
    <s v="Delivered"/>
    <s v="West Bengal"/>
  </r>
  <r>
    <s v="IN-AMD-102007"/>
    <x v="0"/>
    <x v="36"/>
    <s v="Beauty &amp; Personal Care"/>
    <s v="Sunscreen Gel SPF 50"/>
    <n v="1"/>
    <n v="891.39"/>
    <n v="0.1"/>
    <n v="802.25"/>
    <n v="159.81"/>
    <s v="UPI"/>
    <s v="Seller Flex"/>
    <s v="Delivered"/>
    <s v="Tamil Nadu"/>
  </r>
  <r>
    <s v="IN-AMD-102008"/>
    <x v="0"/>
    <x v="445"/>
    <s v="Electronics &amp; Mobiles"/>
    <s v="5G Smartphone"/>
    <n v="4"/>
    <n v="19268.29"/>
    <n v="0.15"/>
    <n v="65512.19"/>
    <n v="22006.13"/>
    <s v="UPI"/>
    <s v="Amazon (FBA)"/>
    <s v="Delivered"/>
    <s v="Karnataka"/>
  </r>
  <r>
    <s v="IN-AMD-102009"/>
    <x v="0"/>
    <x v="436"/>
    <s v="Electronics &amp; Mobiles"/>
    <s v="5G Smartphone"/>
    <n v="2"/>
    <n v="29015"/>
    <n v="0.05"/>
    <n v="55128.5"/>
    <n v="8782.64"/>
    <s v="UPI"/>
    <s v="Amazon (FBA)"/>
    <s v="Delivered"/>
    <s v="Delhi"/>
  </r>
  <r>
    <s v="IN-AMD-102010"/>
    <x v="0"/>
    <x v="832"/>
    <s v="Apparel &amp; Fashion"/>
    <s v="Men Denim Jeans"/>
    <n v="2"/>
    <n v="2635.67"/>
    <n v="0.05"/>
    <n v="5007.7700000000004"/>
    <n v="1169.3399999999999"/>
    <s v="UPI"/>
    <s v="Seller Flex"/>
    <s v="Delivered"/>
    <s v="Delhi"/>
  </r>
  <r>
    <s v="IN-AMD-102011"/>
    <x v="0"/>
    <x v="36"/>
    <s v="Apparel &amp; Fashion"/>
    <s v="Cotton Kurta Set"/>
    <n v="4"/>
    <n v="1200.8800000000001"/>
    <n v="0.2"/>
    <n v="3842.82"/>
    <n v="1260.8399999999999"/>
    <s v="Cash on Delivery (COD)"/>
    <s v="Amazon (FBA)"/>
    <s v="Delivered"/>
    <s v="Rajasthan"/>
  </r>
  <r>
    <s v="IN-AMD-102012"/>
    <x v="0"/>
    <x v="602"/>
    <s v="Apparel &amp; Fashion"/>
    <s v="Cotton Kurta Set"/>
    <n v="3"/>
    <n v="2619.27"/>
    <n v="0.15"/>
    <n v="6679.14"/>
    <n v="1981.76"/>
    <s v="UPI"/>
    <s v="Amazon (FBA)"/>
    <s v="Delivered"/>
    <s v="Tamil Nadu"/>
  </r>
  <r>
    <s v="IN-AMD-102013"/>
    <x v="0"/>
    <x v="205"/>
    <s v="Apparel &amp; Fashion"/>
    <s v="Men Denim Jeans"/>
    <n v="2"/>
    <n v="806.56"/>
    <n v="0.05"/>
    <n v="1532.46"/>
    <n v="535.34"/>
    <s v="Net Banking"/>
    <s v="Amazon (FBA)"/>
    <s v="Delivered"/>
    <s v="Maharashtra"/>
  </r>
  <r>
    <s v="IN-AMD-102014"/>
    <x v="0"/>
    <x v="833"/>
    <s v="Pantry &amp; Groceries"/>
    <s v="Basmati Rice 5kg"/>
    <n v="3"/>
    <n v="417.83"/>
    <n v="0"/>
    <n v="1253.49"/>
    <n v="375.71"/>
    <s v="Net Banking"/>
    <s v="Amazon (FBA)"/>
    <s v="Delivered"/>
    <s v="Tamil Nadu"/>
  </r>
  <r>
    <s v="IN-AMD-102015"/>
    <x v="0"/>
    <x v="834"/>
    <s v="Home &amp; Kitchen"/>
    <s v="Induction Cooktop"/>
    <n v="2"/>
    <n v="7422.77"/>
    <n v="0"/>
    <n v="14845.54"/>
    <n v="1889.52"/>
    <s v="Cash on Delivery (COD)"/>
    <s v="Amazon (FBA)"/>
    <s v="Shipped"/>
    <s v="Tamil Nadu"/>
  </r>
  <r>
    <s v="IN-AMD-102016"/>
    <x v="0"/>
    <x v="378"/>
    <s v="Electronics &amp; Mobiles"/>
    <s v="Smartwatch"/>
    <n v="1"/>
    <n v="3072.15"/>
    <n v="0.2"/>
    <n v="2457.7199999999998"/>
    <n v="412.35"/>
    <s v="Amazon Pay Later"/>
    <s v="Amazon (FBA)"/>
    <s v="Delivered"/>
    <s v="Tamil Nadu"/>
  </r>
  <r>
    <s v="IN-AMD-102017"/>
    <x v="0"/>
    <x v="212"/>
    <s v="Apparel &amp; Fashion"/>
    <s v="Cotton Kurta Set"/>
    <n v="3"/>
    <n v="1156.33"/>
    <n v="0.1"/>
    <n v="3122.09"/>
    <n v="1043.1600000000001"/>
    <s v="Cash on Delivery (COD)"/>
    <s v="Amazon (FBA)"/>
    <s v="Delivered"/>
    <s v="Karnataka"/>
  </r>
  <r>
    <s v="IN-AMD-102018"/>
    <x v="0"/>
    <x v="70"/>
    <s v="Beauty &amp; Personal Care"/>
    <s v="Ubtan Face Wash"/>
    <n v="2"/>
    <n v="889.6"/>
    <n v="0.1"/>
    <n v="1601.28"/>
    <n v="542.09"/>
    <s v="Credit/Debit Card"/>
    <s v="Amazon (FBA)"/>
    <s v="Delivered"/>
    <s v="Karnataka"/>
  </r>
  <r>
    <s v="IN-AMD-102019"/>
    <x v="0"/>
    <x v="623"/>
    <s v="Apparel &amp; Fashion"/>
    <s v="Saree with Unstitched Blouse"/>
    <n v="4"/>
    <n v="1930.79"/>
    <n v="0.15"/>
    <n v="6564.69"/>
    <n v="1617.65"/>
    <s v="Cash on Delivery (COD)"/>
    <s v="Seller Flex"/>
    <s v="Delivered"/>
    <s v="Karnataka"/>
  </r>
  <r>
    <s v="IN-AMD-102020"/>
    <x v="0"/>
    <x v="470"/>
    <s v="Electronics &amp; Mobiles"/>
    <s v="Wireless Earbuds"/>
    <n v="4"/>
    <n v="33620.959999999999"/>
    <n v="0.2"/>
    <n v="107587.07"/>
    <n v="24055.919999999998"/>
    <s v="UPI"/>
    <s v="Seller Flex"/>
    <s v="Delivered"/>
    <s v="Maharashtra"/>
  </r>
  <r>
    <s v="IN-AMD-102021"/>
    <x v="0"/>
    <x v="497"/>
    <s v="Beauty &amp; Personal Care"/>
    <s v="Ubtan Face Wash"/>
    <n v="4"/>
    <n v="560.41"/>
    <n v="0.15"/>
    <n v="1905.39"/>
    <n v="0"/>
    <s v="Credit/Debit Card"/>
    <s v="Amazon (FBA)"/>
    <s v="Returned"/>
    <s v="Delhi"/>
  </r>
  <r>
    <s v="IN-AMD-102022"/>
    <x v="0"/>
    <x v="671"/>
    <s v="Home &amp; Kitchen"/>
    <s v="Water Purifier"/>
    <n v="2"/>
    <n v="3757.98"/>
    <n v="0.05"/>
    <n v="7140.16"/>
    <n v="2334.77"/>
    <s v="UPI"/>
    <s v="Amazon (FBA)"/>
    <s v="Delivered"/>
    <s v="Telangana"/>
  </r>
  <r>
    <s v="IN-AMD-102023"/>
    <x v="0"/>
    <x v="771"/>
    <s v="Home &amp; Kitchen"/>
    <s v="Mixer Grinder 750W"/>
    <n v="3"/>
    <n v="2961.16"/>
    <n v="0"/>
    <n v="8883.48"/>
    <n v="2020.93"/>
    <s v="Net Banking"/>
    <s v="Amazon (FBA)"/>
    <s v="Delivered"/>
    <s v="Tamil Nadu"/>
  </r>
  <r>
    <s v="IN-AMD-102024"/>
    <x v="0"/>
    <x v="835"/>
    <s v="Electronics &amp; Mobiles"/>
    <s v="Wireless Earbuds"/>
    <n v="1"/>
    <n v="10684.08"/>
    <n v="0.15"/>
    <n v="9081.4699999999993"/>
    <n v="2427.4699999999998"/>
    <s v="Net Banking"/>
    <s v="Amazon (FBA)"/>
    <s v="Delivered"/>
    <s v="Maharashtra"/>
  </r>
  <r>
    <s v="IN-AMD-102025"/>
    <x v="0"/>
    <x v="490"/>
    <s v="Electronics &amp; Mobiles"/>
    <s v="5G Smartphone"/>
    <n v="1"/>
    <n v="5980.27"/>
    <n v="0"/>
    <n v="5980.27"/>
    <n v="1033.44"/>
    <s v="UPI"/>
    <s v="Seller Flex"/>
    <s v="Delivered"/>
    <s v="West Bengal"/>
  </r>
  <r>
    <s v="IN-AMD-102026"/>
    <x v="0"/>
    <x v="329"/>
    <s v="Home &amp; Kitchen"/>
    <s v="Stainless Steel Dinner Set"/>
    <n v="2"/>
    <n v="5987.64"/>
    <n v="0.15"/>
    <n v="10178.99"/>
    <n v="2512.04"/>
    <s v="Credit/Debit Card"/>
    <s v="Amazon (FBA)"/>
    <s v="Delivered"/>
    <s v="Delhi"/>
  </r>
  <r>
    <s v="IN-AMD-102027"/>
    <x v="0"/>
    <x v="734"/>
    <s v="Electronics &amp; Mobiles"/>
    <s v="Wireless Earbuds"/>
    <n v="2"/>
    <n v="17493.21"/>
    <n v="0.05"/>
    <n v="33237.1"/>
    <n v="5020.47"/>
    <s v="Credit/Debit Card"/>
    <s v="Amazon (FBA)"/>
    <s v="Delivered"/>
    <s v="Telangana"/>
  </r>
  <r>
    <s v="IN-AMD-102028"/>
    <x v="0"/>
    <x v="600"/>
    <s v="Apparel &amp; Fashion"/>
    <s v="Saree with Unstitched Blouse"/>
    <n v="2"/>
    <n v="2459.62"/>
    <n v="0"/>
    <n v="4919.24"/>
    <n v="609.61"/>
    <s v="UPI"/>
    <s v="Amazon (FBA)"/>
    <s v="Delivered"/>
    <s v="Telangana"/>
  </r>
  <r>
    <s v="IN-AMD-102029"/>
    <x v="0"/>
    <x v="47"/>
    <s v="Apparel &amp; Fashion"/>
    <s v="Printed T-Shirt"/>
    <n v="3"/>
    <n v="1023.62"/>
    <n v="0"/>
    <n v="3070.86"/>
    <n v="775.11"/>
    <s v="UPI"/>
    <s v="Merchant (FBM)"/>
    <s v="Delivered"/>
    <s v="Tamil Nadu"/>
  </r>
  <r>
    <s v="IN-AMD-102030"/>
    <x v="0"/>
    <x v="836"/>
    <s v="Electronics &amp; Mobiles"/>
    <s v="Smartwatch"/>
    <n v="4"/>
    <n v="20049.810000000001"/>
    <n v="0"/>
    <n v="80199.240000000005"/>
    <n v="22482.93"/>
    <s v="UPI"/>
    <s v="Amazon (FBA)"/>
    <s v="Delivered"/>
    <s v="West Bengal"/>
  </r>
  <r>
    <s v="IN-AMD-102031"/>
    <x v="0"/>
    <x v="396"/>
    <s v="Pantry &amp; Groceries"/>
    <s v="Assorted Dry Fruits 500g"/>
    <n v="3"/>
    <n v="363.34"/>
    <n v="0.05"/>
    <n v="1035.52"/>
    <n v="179.72"/>
    <s v="Credit/Debit Card"/>
    <s v="Seller Flex"/>
    <s v="Delivered"/>
    <s v="Uttar Pradesh"/>
  </r>
  <r>
    <s v="IN-AMD-102032"/>
    <x v="0"/>
    <x v="451"/>
    <s v="Beauty &amp; Personal Care"/>
    <s v="Sunscreen Gel SPF 50"/>
    <n v="3"/>
    <n v="278.49"/>
    <n v="0"/>
    <n v="835.47"/>
    <n v="138.84"/>
    <s v="Credit/Debit Card"/>
    <s v="Merchant (FBM)"/>
    <s v="Delivered"/>
    <s v="West Bengal"/>
  </r>
  <r>
    <s v="IN-AMD-102033"/>
    <x v="0"/>
    <x v="808"/>
    <s v="Home &amp; Kitchen"/>
    <s v="Mixer Grinder 750W"/>
    <n v="2"/>
    <n v="1904.73"/>
    <n v="0"/>
    <n v="3809.46"/>
    <n v="1056.3900000000001"/>
    <s v="UPI"/>
    <s v="Amazon (FBA)"/>
    <s v="Delivered"/>
    <s v="Telangana"/>
  </r>
  <r>
    <s v="IN-AMD-102034"/>
    <x v="0"/>
    <x v="837"/>
    <s v="Electronics &amp; Mobiles"/>
    <s v="Smartwatch"/>
    <n v="1"/>
    <n v="15873.71"/>
    <n v="0.05"/>
    <n v="15080.02"/>
    <n v="3942.02"/>
    <s v="Credit/Debit Card"/>
    <s v="Amazon (FBA)"/>
    <s v="Delivered"/>
    <s v="Maharashtra"/>
  </r>
  <r>
    <s v="IN-AMD-102035"/>
    <x v="0"/>
    <x v="838"/>
    <s v="Electronics &amp; Mobiles"/>
    <s v="Smartwatch"/>
    <n v="3"/>
    <n v="16627.32"/>
    <n v="0.2"/>
    <n v="39905.57"/>
    <n v="12329.57"/>
    <s v="Cash on Delivery (COD)"/>
    <s v="Amazon (FBA)"/>
    <s v="Delivered"/>
    <s v="Karnataka"/>
  </r>
  <r>
    <s v="IN-AMD-102036"/>
    <x v="0"/>
    <x v="839"/>
    <s v="Apparel &amp; Fashion"/>
    <s v="Sports Shoes"/>
    <n v="1"/>
    <n v="541.84"/>
    <n v="0"/>
    <n v="541.84"/>
    <n v="98.71"/>
    <s v="Net Banking"/>
    <s v="Amazon (FBA)"/>
    <s v="Delivered"/>
    <s v="Delhi"/>
  </r>
  <r>
    <s v="IN-AMD-102037"/>
    <x v="0"/>
    <x v="714"/>
    <s v="Electronics &amp; Mobiles"/>
    <s v="Power Bank 20000mAh"/>
    <n v="2"/>
    <n v="5534.85"/>
    <n v="0"/>
    <n v="11069.7"/>
    <n v="3115.4"/>
    <s v="Credit/Debit Card"/>
    <s v="Amazon (FBA)"/>
    <s v="Delivered"/>
    <s v="Delhi"/>
  </r>
  <r>
    <s v="IN-AMD-102038"/>
    <x v="0"/>
    <x v="840"/>
    <s v="Pantry &amp; Groceries"/>
    <s v="Basmati Rice 5kg"/>
    <n v="3"/>
    <n v="651.86"/>
    <n v="0.1"/>
    <n v="1760.02"/>
    <n v="288.13"/>
    <s v="Credit/Debit Card"/>
    <s v="Amazon (FBA)"/>
    <s v="Delivered"/>
    <s v="Karnataka"/>
  </r>
  <r>
    <s v="IN-AMD-102039"/>
    <x v="0"/>
    <x v="23"/>
    <s v="Electronics &amp; Mobiles"/>
    <s v="Wireless Earbuds"/>
    <n v="4"/>
    <n v="23229.29"/>
    <n v="0.2"/>
    <n v="74333.73"/>
    <n v="13162.26"/>
    <s v="Cash on Delivery (COD)"/>
    <s v="Amazon (FBA)"/>
    <s v="Shipped"/>
    <s v="Delhi"/>
  </r>
  <r>
    <s v="IN-AMD-102040"/>
    <x v="0"/>
    <x v="841"/>
    <s v="Apparel &amp; Fashion"/>
    <s v="Cotton Kurta Set"/>
    <n v="4"/>
    <n v="1851.75"/>
    <n v="0"/>
    <n v="7407"/>
    <n v="1750.15"/>
    <s v="UPI"/>
    <s v="Amazon (FBA)"/>
    <s v="Delivered"/>
    <s v="Tamil Nadu"/>
  </r>
  <r>
    <s v="IN-AMD-102041"/>
    <x v="0"/>
    <x v="701"/>
    <s v="Apparel &amp; Fashion"/>
    <s v="Sports Shoes"/>
    <n v="3"/>
    <n v="2560"/>
    <n v="0.05"/>
    <n v="7296"/>
    <n v="2274.5"/>
    <s v="UPI"/>
    <s v="Amazon (FBA)"/>
    <s v="Delivered"/>
    <s v="Kerala"/>
  </r>
  <r>
    <s v="IN-AMD-102042"/>
    <x v="0"/>
    <x v="261"/>
    <s v="Home &amp; Kitchen"/>
    <s v="Stainless Steel Dinner Set"/>
    <n v="4"/>
    <n v="1426.43"/>
    <n v="0.15"/>
    <n v="4849.8599999999997"/>
    <n v="908.28"/>
    <s v="UPI"/>
    <s v="Amazon (FBA)"/>
    <s v="Delivered"/>
    <s v="Karnataka"/>
  </r>
  <r>
    <s v="IN-AMD-102043"/>
    <x v="0"/>
    <x v="152"/>
    <s v="Electronics &amp; Mobiles"/>
    <s v="Power Bank 20000mAh"/>
    <n v="3"/>
    <n v="8791.0400000000009"/>
    <n v="0.05"/>
    <n v="25054.46"/>
    <n v="4135.82"/>
    <s v="UPI"/>
    <s v="Amazon (FBA)"/>
    <s v="Shipped"/>
    <s v="Maharashtra"/>
  </r>
  <r>
    <s v="IN-AMD-102044"/>
    <x v="0"/>
    <x v="651"/>
    <s v="Apparel &amp; Fashion"/>
    <s v="Printed T-Shirt"/>
    <n v="4"/>
    <n v="2025.55"/>
    <n v="0.2"/>
    <n v="6481.76"/>
    <n v="1700.61"/>
    <s v="UPI"/>
    <s v="Merchant (FBM)"/>
    <s v="Delivered"/>
    <s v="Karnataka"/>
  </r>
  <r>
    <s v="IN-AMD-102045"/>
    <x v="0"/>
    <x v="762"/>
    <s v="Electronics &amp; Mobiles"/>
    <s v="Smartwatch"/>
    <n v="2"/>
    <n v="30611.279999999999"/>
    <n v="0.05"/>
    <n v="58161.43"/>
    <n v="11575.13"/>
    <s v="Credit/Debit Card"/>
    <s v="Amazon (FBA)"/>
    <s v="Delivered"/>
    <s v="Telangana"/>
  </r>
  <r>
    <s v="IN-AMD-102046"/>
    <x v="0"/>
    <x v="116"/>
    <s v="Beauty &amp; Personal Care"/>
    <s v="Ubtan Face Wash"/>
    <n v="4"/>
    <n v="728.31"/>
    <n v="0.1"/>
    <n v="2621.92"/>
    <n v="557.46"/>
    <s v="Cash on Delivery (COD)"/>
    <s v="Merchant (FBM)"/>
    <s v="Delivered"/>
    <s v="Delhi"/>
  </r>
  <r>
    <s v="IN-AMD-102047"/>
    <x v="0"/>
    <x v="213"/>
    <s v="Electronics &amp; Mobiles"/>
    <s v="Smartwatch"/>
    <n v="4"/>
    <n v="9016.16"/>
    <n v="0.1"/>
    <n v="32458.18"/>
    <n v="8303.83"/>
    <s v="UPI"/>
    <s v="Amazon (FBA)"/>
    <s v="Delivered"/>
    <s v="Karnataka"/>
  </r>
  <r>
    <s v="IN-AMD-102048"/>
    <x v="0"/>
    <x v="231"/>
    <s v="Pantry &amp; Groceries"/>
    <s v="Ghee 1L"/>
    <n v="2"/>
    <n v="389.96"/>
    <n v="0"/>
    <n v="779.92"/>
    <n v="109.89"/>
    <s v="UPI"/>
    <s v="Amazon (FBA)"/>
    <s v="Delivered"/>
    <s v="Delhi"/>
  </r>
  <r>
    <s v="IN-AMD-102049"/>
    <x v="0"/>
    <x v="832"/>
    <s v="Beauty &amp; Personal Care"/>
    <s v="Matte Lipstick"/>
    <n v="2"/>
    <n v="659.46"/>
    <n v="0.05"/>
    <n v="1252.97"/>
    <n v="239.68"/>
    <s v="UPI"/>
    <s v="Amazon (FBA)"/>
    <s v="Delivered"/>
    <s v="Telangana"/>
  </r>
  <r>
    <s v="IN-AMD-102050"/>
    <x v="0"/>
    <x v="711"/>
    <s v="Electronics &amp; Mobiles"/>
    <s v="Wireless Earbuds"/>
    <n v="4"/>
    <n v="31718.02"/>
    <n v="0"/>
    <n v="126872.08"/>
    <n v="32224.18"/>
    <s v="UPI"/>
    <s v="Amazon (FBA)"/>
    <s v="Delivered"/>
    <s v="Maharashtra"/>
  </r>
  <r>
    <s v="IN-AMD-102051"/>
    <x v="0"/>
    <x v="348"/>
    <s v="Beauty &amp; Personal Care"/>
    <s v="Ayurvedic Hair Oil"/>
    <n v="1"/>
    <n v="667.2"/>
    <n v="0.1"/>
    <n v="600.48"/>
    <n v="91.11"/>
    <s v="UPI"/>
    <s v="Amazon (FBA)"/>
    <s v="Delivered"/>
    <s v="Telangana"/>
  </r>
  <r>
    <s v="IN-AMD-102052"/>
    <x v="0"/>
    <x v="23"/>
    <s v="Electronics &amp; Mobiles"/>
    <s v="Wireless Earbuds"/>
    <n v="1"/>
    <n v="34329.379999999997"/>
    <n v="0.2"/>
    <n v="27463.5"/>
    <n v="6732.46"/>
    <s v="UPI"/>
    <s v="Merchant (FBM)"/>
    <s v="Delivered"/>
    <s v="Maharashtra"/>
  </r>
  <r>
    <s v="IN-AMD-102053"/>
    <x v="0"/>
    <x v="739"/>
    <s v="Pantry &amp; Groceries"/>
    <s v="Assorted Dry Fruits 500g"/>
    <n v="3"/>
    <n v="856.79"/>
    <n v="0"/>
    <n v="2570.37"/>
    <n v="732.76"/>
    <s v="UPI"/>
    <s v="Seller Flex"/>
    <s v="Delivered"/>
    <s v="Rajasthan"/>
  </r>
  <r>
    <s v="IN-AMD-102054"/>
    <x v="0"/>
    <x v="504"/>
    <s v="Apparel &amp; Fashion"/>
    <s v="Men Denim Jeans"/>
    <n v="4"/>
    <n v="2429.9499999999998"/>
    <n v="0"/>
    <n v="9719.7999999999993"/>
    <n v="2285.14"/>
    <s v="UPI"/>
    <s v="Amazon (FBA)"/>
    <s v="Shipped"/>
    <s v="Delhi"/>
  </r>
  <r>
    <s v="IN-AMD-102055"/>
    <x v="0"/>
    <x v="706"/>
    <s v="Apparel &amp; Fashion"/>
    <s v="Printed T-Shirt"/>
    <n v="3"/>
    <n v="1490.88"/>
    <n v="0.1"/>
    <n v="4025.38"/>
    <n v="949.99"/>
    <s v="Credit/Debit Card"/>
    <s v="Amazon (FBA)"/>
    <s v="Delivered"/>
    <s v="Delhi"/>
  </r>
  <r>
    <s v="IN-AMD-102056"/>
    <x v="0"/>
    <x v="335"/>
    <s v="Apparel &amp; Fashion"/>
    <s v="Sports Shoes"/>
    <n v="2"/>
    <n v="2178.46"/>
    <n v="0.05"/>
    <n v="4139.07"/>
    <n v="643.51"/>
    <s v="UPI"/>
    <s v="Amazon (FBA)"/>
    <s v="Delivered"/>
    <s v="Uttar Pradesh"/>
  </r>
  <r>
    <s v="IN-AMD-102057"/>
    <x v="0"/>
    <x v="311"/>
    <s v="Electronics &amp; Mobiles"/>
    <s v="Wireless Earbuds"/>
    <n v="4"/>
    <n v="1885.28"/>
    <n v="0"/>
    <n v="7541.12"/>
    <n v="956.7"/>
    <s v="Credit/Debit Card"/>
    <s v="Amazon (FBA)"/>
    <s v="Delivered"/>
    <s v="Maharashtra"/>
  </r>
  <r>
    <s v="IN-AMD-102058"/>
    <x v="0"/>
    <x v="271"/>
    <s v="Pantry &amp; Groceries"/>
    <s v="Basmati Rice 5kg"/>
    <n v="2"/>
    <n v="270.77"/>
    <n v="0.2"/>
    <n v="433.23"/>
    <n v="59.16"/>
    <s v="Credit/Debit Card"/>
    <s v="Amazon (FBA)"/>
    <s v="Delivered"/>
    <s v="Delhi"/>
  </r>
  <r>
    <s v="IN-AMD-102059"/>
    <x v="0"/>
    <x v="179"/>
    <s v="Electronics &amp; Mobiles"/>
    <s v="Power Bank 20000mAh"/>
    <n v="4"/>
    <n v="11455.82"/>
    <n v="0.2"/>
    <n v="36658.620000000003"/>
    <n v="8694.2800000000007"/>
    <s v="UPI"/>
    <s v="Amazon (FBA)"/>
    <s v="Delivered"/>
    <s v="Tamil Nadu"/>
  </r>
  <r>
    <s v="IN-AMD-102060"/>
    <x v="0"/>
    <x v="87"/>
    <s v="Home &amp; Kitchen"/>
    <s v="Cotton Bedsheet Double"/>
    <n v="4"/>
    <n v="742.82"/>
    <n v="0.2"/>
    <n v="2377.02"/>
    <n v="530.62"/>
    <s v="Credit/Debit Card"/>
    <s v="Amazon (FBA)"/>
    <s v="Delivered"/>
    <s v="Maharashtra"/>
  </r>
  <r>
    <s v="IN-AMD-102061"/>
    <x v="0"/>
    <x v="823"/>
    <s v="Apparel &amp; Fashion"/>
    <s v="Saree with Unstitched Blouse"/>
    <n v="2"/>
    <n v="1644.89"/>
    <n v="0"/>
    <n v="3289.78"/>
    <n v="1009.83"/>
    <s v="UPI"/>
    <s v="Amazon (FBA)"/>
    <s v="Delivered"/>
    <s v="Karnataka"/>
  </r>
  <r>
    <s v="IN-AMD-102062"/>
    <x v="0"/>
    <x v="842"/>
    <s v="Pantry &amp; Groceries"/>
    <s v="Organic Turmeric Powder"/>
    <n v="4"/>
    <n v="1084.4100000000001"/>
    <n v="0"/>
    <n v="4337.6400000000003"/>
    <n v="0"/>
    <s v="UPI"/>
    <s v="Amazon (FBA)"/>
    <s v="Returned"/>
    <s v="Tamil Nadu"/>
  </r>
  <r>
    <s v="IN-AMD-102063"/>
    <x v="0"/>
    <x v="266"/>
    <s v="Electronics &amp; Mobiles"/>
    <s v="5G Smartphone"/>
    <n v="4"/>
    <n v="11355.91"/>
    <n v="0.1"/>
    <n v="40881.279999999999"/>
    <n v="13671.53"/>
    <s v="Credit/Debit Card"/>
    <s v="Amazon (FBA)"/>
    <s v="Delivered"/>
    <s v="Uttar Pradesh"/>
  </r>
  <r>
    <s v="IN-AMD-102064"/>
    <x v="0"/>
    <x v="2"/>
    <s v="Apparel &amp; Fashion"/>
    <s v="Printed T-Shirt"/>
    <n v="3"/>
    <n v="1621.3"/>
    <n v="0"/>
    <n v="4863.8999999999996"/>
    <n v="960.03"/>
    <s v="UPI"/>
    <s v="Amazon (FBA)"/>
    <s v="Shipped"/>
    <s v="Karnataka"/>
  </r>
  <r>
    <s v="IN-AMD-102065"/>
    <x v="0"/>
    <x v="175"/>
    <s v="Apparel &amp; Fashion"/>
    <s v="Sports Shoes"/>
    <n v="2"/>
    <n v="2135.83"/>
    <n v="0"/>
    <n v="4271.66"/>
    <n v="1059.05"/>
    <s v="UPI"/>
    <s v="Amazon (FBA)"/>
    <s v="Delivered"/>
    <s v="Uttar Pradesh"/>
  </r>
  <r>
    <s v="IN-AMD-102066"/>
    <x v="0"/>
    <x v="810"/>
    <s v="Home &amp; Kitchen"/>
    <s v="Water Purifier"/>
    <n v="1"/>
    <n v="7592.16"/>
    <n v="0.1"/>
    <n v="6832.94"/>
    <n v="0"/>
    <s v="Credit/Debit Card"/>
    <s v="Seller Flex"/>
    <s v="Cancelled"/>
    <s v="Karnataka"/>
  </r>
  <r>
    <s v="IN-AMD-102067"/>
    <x v="0"/>
    <x v="435"/>
    <s v="Electronics &amp; Mobiles"/>
    <s v="Laptop Backpack"/>
    <n v="1"/>
    <n v="13607.08"/>
    <n v="0.15"/>
    <n v="11566.02"/>
    <n v="3432.8"/>
    <s v="Amazon Pay Later"/>
    <s v="Seller Flex"/>
    <s v="Delivered"/>
    <s v="Delhi"/>
  </r>
  <r>
    <s v="IN-AMD-102068"/>
    <x v="0"/>
    <x v="190"/>
    <s v="Electronics &amp; Mobiles"/>
    <s v="Laptop Backpack"/>
    <n v="4"/>
    <n v="14424.25"/>
    <n v="0.1"/>
    <n v="51927.3"/>
    <n v="14036.87"/>
    <s v="Credit/Debit Card"/>
    <s v="Amazon (FBA)"/>
    <s v="Delivered"/>
    <s v="Delhi"/>
  </r>
  <r>
    <s v="IN-AMD-102069"/>
    <x v="0"/>
    <x v="117"/>
    <s v="Electronics &amp; Mobiles"/>
    <s v="Smartwatch"/>
    <n v="3"/>
    <n v="6516.13"/>
    <n v="0.05"/>
    <n v="18570.97"/>
    <n v="2765.6"/>
    <s v="UPI"/>
    <s v="Seller Flex"/>
    <s v="Delivered"/>
    <s v="Maharashtra"/>
  </r>
  <r>
    <s v="IN-AMD-102070"/>
    <x v="0"/>
    <x v="843"/>
    <s v="Home &amp; Kitchen"/>
    <s v="Water Purifier"/>
    <n v="4"/>
    <n v="5359.43"/>
    <n v="0.1"/>
    <n v="19293.95"/>
    <n v="5364.18"/>
    <s v="UPI"/>
    <s v="Amazon (FBA)"/>
    <s v="Delivered"/>
    <s v="Kerala"/>
  </r>
  <r>
    <s v="IN-AMD-102071"/>
    <x v="0"/>
    <x v="578"/>
    <s v="Electronics &amp; Mobiles"/>
    <s v="Wireless Earbuds"/>
    <n v="3"/>
    <n v="31470"/>
    <n v="0.1"/>
    <n v="84969"/>
    <n v="10214.92"/>
    <s v="UPI"/>
    <s v="Merchant (FBM)"/>
    <s v="Delivered"/>
    <s v="Telangana"/>
  </r>
  <r>
    <s v="IN-AMD-102072"/>
    <x v="0"/>
    <x v="4"/>
    <s v="Home &amp; Kitchen"/>
    <s v="Mixer Grinder 750W"/>
    <n v="4"/>
    <n v="1164.8800000000001"/>
    <n v="0"/>
    <n v="4659.5200000000004"/>
    <n v="919.17"/>
    <s v="UPI"/>
    <s v="Amazon (FBA)"/>
    <s v="Delivered"/>
    <s v="Uttar Pradesh"/>
  </r>
  <r>
    <s v="IN-AMD-102073"/>
    <x v="0"/>
    <x v="335"/>
    <s v="Electronics &amp; Mobiles"/>
    <s v="5G Smartphone"/>
    <n v="1"/>
    <n v="14563.69"/>
    <n v="0.05"/>
    <n v="13835.51"/>
    <n v="3183.06"/>
    <s v="Net Banking"/>
    <s v="Amazon (FBA)"/>
    <s v="Delivered"/>
    <s v="Karnataka"/>
  </r>
  <r>
    <s v="IN-AMD-102074"/>
    <x v="0"/>
    <x v="382"/>
    <s v="Beauty &amp; Personal Care"/>
    <s v="Ubtan Face Wash"/>
    <n v="2"/>
    <n v="1193.44"/>
    <n v="0.1"/>
    <n v="2148.19"/>
    <n v="461.48"/>
    <s v="UPI"/>
    <s v="Amazon (FBA)"/>
    <s v="Shipped"/>
    <s v="West Bengal"/>
  </r>
  <r>
    <s v="IN-AMD-102075"/>
    <x v="0"/>
    <x v="163"/>
    <s v="Pantry &amp; Groceries"/>
    <s v="Ghee 1L"/>
    <n v="3"/>
    <n v="486.94"/>
    <n v="0"/>
    <n v="1460.82"/>
    <n v="263.77"/>
    <s v="Credit/Debit Card"/>
    <s v="Amazon (FBA)"/>
    <s v="Delivered"/>
    <s v="Telangana"/>
  </r>
  <r>
    <s v="IN-AMD-102076"/>
    <x v="0"/>
    <x v="758"/>
    <s v="Apparel &amp; Fashion"/>
    <s v="Printed T-Shirt"/>
    <n v="4"/>
    <n v="1676.51"/>
    <n v="0.05"/>
    <n v="6370.74"/>
    <n v="2022.95"/>
    <s v="Credit/Debit Card"/>
    <s v="Amazon (FBA)"/>
    <s v="Delivered"/>
    <s v="Maharashtra"/>
  </r>
  <r>
    <s v="IN-AMD-102077"/>
    <x v="0"/>
    <x v="844"/>
    <s v="Apparel &amp; Fashion"/>
    <s v="Saree with Unstitched Blouse"/>
    <n v="4"/>
    <n v="799.29"/>
    <n v="0.05"/>
    <n v="3037.3"/>
    <n v="1058.24"/>
    <s v="UPI"/>
    <s v="Amazon (FBA)"/>
    <s v="Delivered"/>
    <s v="Tamil Nadu"/>
  </r>
  <r>
    <s v="IN-AMD-102078"/>
    <x v="0"/>
    <x v="200"/>
    <s v="Electronics &amp; Mobiles"/>
    <s v="Laptop Backpack"/>
    <n v="3"/>
    <n v="6865.94"/>
    <n v="0.2"/>
    <n v="16478.259999999998"/>
    <n v="0"/>
    <s v="Cash on Delivery (COD)"/>
    <s v="Amazon (FBA)"/>
    <s v="Returned"/>
    <s v="Karnataka"/>
  </r>
  <r>
    <s v="IN-AMD-102079"/>
    <x v="0"/>
    <x v="211"/>
    <s v="Electronics &amp; Mobiles"/>
    <s v="Laptop Backpack"/>
    <n v="3"/>
    <n v="8334.6299999999992"/>
    <n v="0.05"/>
    <n v="23753.7"/>
    <n v="3528.24"/>
    <s v="Credit/Debit Card"/>
    <s v="Amazon (FBA)"/>
    <s v="Delivered"/>
    <s v="Telangana"/>
  </r>
  <r>
    <s v="IN-AMD-102080"/>
    <x v="0"/>
    <x v="745"/>
    <s v="Electronics &amp; Mobiles"/>
    <s v="Laptop Backpack"/>
    <n v="1"/>
    <n v="11563.71"/>
    <n v="0.05"/>
    <n v="10985.52"/>
    <n v="1789.48"/>
    <s v="UPI"/>
    <s v="Amazon (FBA)"/>
    <s v="Delivered"/>
    <s v="Delhi"/>
  </r>
  <r>
    <s v="IN-AMD-102081"/>
    <x v="0"/>
    <x v="406"/>
    <s v="Home &amp; Kitchen"/>
    <s v="Cotton Bedsheet Double"/>
    <n v="3"/>
    <n v="2914.69"/>
    <n v="0"/>
    <n v="8744.07"/>
    <n v="1056.5"/>
    <s v="Credit/Debit Card"/>
    <s v="Amazon (FBA)"/>
    <s v="Delivered"/>
    <s v="Karnataka"/>
  </r>
  <r>
    <s v="IN-AMD-102082"/>
    <x v="0"/>
    <x v="541"/>
    <s v="Apparel &amp; Fashion"/>
    <s v="Sports Shoes"/>
    <n v="4"/>
    <n v="1551.4"/>
    <n v="0.25"/>
    <n v="4654.2"/>
    <n v="951.37"/>
    <s v="Cash on Delivery (COD)"/>
    <s v="Merchant (FBM)"/>
    <s v="Delivered"/>
    <s v="Kerala"/>
  </r>
  <r>
    <s v="IN-AMD-102083"/>
    <x v="0"/>
    <x v="137"/>
    <s v="Pantry &amp; Groceries"/>
    <s v="Filter Coffee Powder"/>
    <n v="1"/>
    <n v="638.36"/>
    <n v="0.25"/>
    <n v="478.77"/>
    <n v="147.76"/>
    <s v="Credit/Debit Card"/>
    <s v="Seller Flex"/>
    <s v="Delivered"/>
    <s v="Kerala"/>
  </r>
  <r>
    <s v="IN-AMD-102084"/>
    <x v="0"/>
    <x v="299"/>
    <s v="Apparel &amp; Fashion"/>
    <s v="Saree with Unstitched Blouse"/>
    <n v="1"/>
    <n v="2313.0700000000002"/>
    <n v="0.05"/>
    <n v="2197.42"/>
    <n v="382.48"/>
    <s v="Credit/Debit Card"/>
    <s v="Amazon (FBA)"/>
    <s v="Delivered"/>
    <s v="West Bengal"/>
  </r>
  <r>
    <s v="IN-AMD-102085"/>
    <x v="0"/>
    <x v="409"/>
    <s v="Home &amp; Kitchen"/>
    <s v="Mixer Grinder 750W"/>
    <n v="2"/>
    <n v="7616.06"/>
    <n v="0.2"/>
    <n v="12185.7"/>
    <n v="2594.54"/>
    <s v="Credit/Debit Card"/>
    <s v="Amazon (FBA)"/>
    <s v="Delivered"/>
    <s v="Maharashtra"/>
  </r>
  <r>
    <s v="IN-AMD-102086"/>
    <x v="0"/>
    <x v="101"/>
    <s v="Apparel &amp; Fashion"/>
    <s v="Saree with Unstitched Blouse"/>
    <n v="2"/>
    <n v="2260.04"/>
    <n v="0.1"/>
    <n v="4068.07"/>
    <n v="0"/>
    <s v="Credit/Debit Card"/>
    <s v="Seller Flex"/>
    <s v="Cancelled"/>
    <s v="Telangana"/>
  </r>
  <r>
    <s v="IN-AMD-102087"/>
    <x v="0"/>
    <x v="497"/>
    <s v="Apparel &amp; Fashion"/>
    <s v="Men Denim Jeans"/>
    <n v="2"/>
    <n v="869.3"/>
    <n v="0.15"/>
    <n v="1477.81"/>
    <n v="357.84"/>
    <s v="UPI"/>
    <s v="Amazon (FBA)"/>
    <s v="Shipped"/>
    <s v="Maharashtra"/>
  </r>
  <r>
    <s v="IN-AMD-102088"/>
    <x v="0"/>
    <x v="124"/>
    <s v="Electronics &amp; Mobiles"/>
    <s v="Laptop Backpack"/>
    <n v="3"/>
    <n v="28224.29"/>
    <n v="0"/>
    <n v="84672.87"/>
    <n v="28466.36"/>
    <s v="Cash on Delivery (COD)"/>
    <s v="Amazon (FBA)"/>
    <s v="Delivered"/>
    <s v="Maharashtra"/>
  </r>
  <r>
    <s v="IN-AMD-102089"/>
    <x v="0"/>
    <x v="153"/>
    <s v="Apparel &amp; Fashion"/>
    <s v="Saree with Unstitched Blouse"/>
    <n v="1"/>
    <n v="2486.36"/>
    <n v="0"/>
    <n v="2486.36"/>
    <n v="326.91000000000003"/>
    <s v="Net Banking"/>
    <s v="Amazon (FBA)"/>
    <s v="Delivered"/>
    <s v="Maharashtra"/>
  </r>
  <r>
    <s v="IN-AMD-102090"/>
    <x v="0"/>
    <x v="384"/>
    <s v="Apparel &amp; Fashion"/>
    <s v="Saree with Unstitched Blouse"/>
    <n v="3"/>
    <n v="1333.4"/>
    <n v="0.1"/>
    <n v="3600.18"/>
    <n v="990.1"/>
    <s v="Credit/Debit Card"/>
    <s v="Seller Flex"/>
    <s v="Delivered"/>
    <s v="Telangana"/>
  </r>
  <r>
    <s v="IN-AMD-102091"/>
    <x v="0"/>
    <x v="845"/>
    <s v="Home &amp; Kitchen"/>
    <s v="Stainless Steel Dinner Set"/>
    <n v="1"/>
    <n v="2863.2"/>
    <n v="0"/>
    <n v="2863.2"/>
    <n v="429.88"/>
    <s v="Net Banking"/>
    <s v="Amazon (FBA)"/>
    <s v="Delivered"/>
    <s v="Delhi"/>
  </r>
  <r>
    <s v="IN-AMD-102092"/>
    <x v="0"/>
    <x v="844"/>
    <s v="Pantry &amp; Groceries"/>
    <s v="Organic Turmeric Powder"/>
    <n v="4"/>
    <n v="224"/>
    <n v="0.2"/>
    <n v="716.8"/>
    <n v="90.85"/>
    <s v="Cash on Delivery (COD)"/>
    <s v="Seller Flex"/>
    <s v="Delivered"/>
    <s v="Gujarat"/>
  </r>
  <r>
    <s v="IN-AMD-102093"/>
    <x v="0"/>
    <x v="662"/>
    <s v="Apparel &amp; Fashion"/>
    <s v="Men Denim Jeans"/>
    <n v="3"/>
    <n v="820.09"/>
    <n v="0.15"/>
    <n v="2091.23"/>
    <n v="0"/>
    <s v="UPI"/>
    <s v="Amazon (FBA)"/>
    <s v="Cancelled"/>
    <s v="Telangana"/>
  </r>
  <r>
    <s v="IN-AMD-102094"/>
    <x v="0"/>
    <x v="518"/>
    <s v="Electronics &amp; Mobiles"/>
    <s v="5G Smartphone"/>
    <n v="1"/>
    <n v="11287.15"/>
    <n v="0.15"/>
    <n v="9594.08"/>
    <n v="0"/>
    <s v="UPI"/>
    <s v="Amazon (FBA)"/>
    <s v="Cancelled"/>
    <s v="Telangana"/>
  </r>
  <r>
    <s v="IN-AMD-102095"/>
    <x v="0"/>
    <x v="138"/>
    <s v="Apparel &amp; Fashion"/>
    <s v="Men Denim Jeans"/>
    <n v="2"/>
    <n v="1299.71"/>
    <n v="0"/>
    <n v="2599.42"/>
    <n v="407.72"/>
    <s v="Credit/Debit Card"/>
    <s v="Merchant (FBM)"/>
    <s v="Shipped"/>
    <s v="Kerala"/>
  </r>
  <r>
    <s v="IN-AMD-102096"/>
    <x v="0"/>
    <x v="134"/>
    <s v="Apparel &amp; Fashion"/>
    <s v="Men Denim Jeans"/>
    <n v="2"/>
    <n v="603.42999999999995"/>
    <n v="0.05"/>
    <n v="1146.52"/>
    <n v="190.58"/>
    <s v="Net Banking"/>
    <s v="Amazon (FBA)"/>
    <s v="Delivered"/>
    <s v="Uttar Pradesh"/>
  </r>
  <r>
    <s v="IN-AMD-102097"/>
    <x v="0"/>
    <x v="466"/>
    <s v="Electronics &amp; Mobiles"/>
    <s v="Power Bank 20000mAh"/>
    <n v="4"/>
    <n v="25104.82"/>
    <n v="0"/>
    <n v="100419.28"/>
    <n v="35069.67"/>
    <s v="Credit/Debit Card"/>
    <s v="Amazon (FBA)"/>
    <s v="Delivered"/>
    <s v="Gujarat"/>
  </r>
  <r>
    <s v="IN-AMD-102098"/>
    <x v="0"/>
    <x v="630"/>
    <s v="Beauty &amp; Personal Care"/>
    <s v="Sunscreen Gel SPF 50"/>
    <n v="3"/>
    <n v="213.76"/>
    <n v="0.2"/>
    <n v="513.02"/>
    <n v="68.55"/>
    <s v="Credit/Debit Card"/>
    <s v="Amazon (FBA)"/>
    <s v="Shipped"/>
    <s v="Karnataka"/>
  </r>
  <r>
    <s v="IN-AMD-102099"/>
    <x v="0"/>
    <x v="504"/>
    <s v="Pantry &amp; Groceries"/>
    <s v="Organic Turmeric Powder"/>
    <n v="1"/>
    <n v="514.87"/>
    <n v="0.1"/>
    <n v="463.38"/>
    <n v="156.93"/>
    <s v="UPI"/>
    <s v="Merchant (FBM)"/>
    <s v="Delivered"/>
    <s v="Kerala"/>
  </r>
  <r>
    <s v="IN-AMD-102100"/>
    <x v="0"/>
    <x v="589"/>
    <s v="Pantry &amp; Groceries"/>
    <s v="Filter Coffee Powder"/>
    <n v="2"/>
    <n v="673.9"/>
    <n v="0"/>
    <n v="1347.8"/>
    <n v="280.66000000000003"/>
    <s v="Credit/Debit Card"/>
    <s v="Amazon (FBA)"/>
    <s v="Delivered"/>
    <s v="Kerala"/>
  </r>
  <r>
    <s v="IN-AMD-102101"/>
    <x v="0"/>
    <x v="667"/>
    <s v="Electronics &amp; Mobiles"/>
    <s v="Smartwatch"/>
    <n v="1"/>
    <n v="9883.01"/>
    <n v="0.1"/>
    <n v="8894.7099999999991"/>
    <n v="2177.81"/>
    <s v="Credit/Debit Card"/>
    <s v="Amazon (FBA)"/>
    <s v="Delivered"/>
    <s v="Delhi"/>
  </r>
  <r>
    <s v="IN-AMD-102102"/>
    <x v="0"/>
    <x v="671"/>
    <s v="Beauty &amp; Personal Care"/>
    <s v="Matte Lipstick"/>
    <n v="3"/>
    <n v="1332.02"/>
    <n v="0"/>
    <n v="3996.06"/>
    <n v="510.33"/>
    <s v="Net Banking"/>
    <s v="Amazon (FBA)"/>
    <s v="Shipped"/>
    <s v="Delhi"/>
  </r>
  <r>
    <s v="IN-AMD-102103"/>
    <x v="0"/>
    <x v="188"/>
    <s v="Home &amp; Kitchen"/>
    <s v="Stainless Steel Dinner Set"/>
    <n v="2"/>
    <n v="6577.17"/>
    <n v="0"/>
    <n v="13154.34"/>
    <n v="1594.74"/>
    <s v="UPI"/>
    <s v="Merchant (FBM)"/>
    <s v="Delivered"/>
    <s v="Karnataka"/>
  </r>
  <r>
    <s v="IN-AMD-102104"/>
    <x v="0"/>
    <x v="158"/>
    <s v="Apparel &amp; Fashion"/>
    <s v="Men Denim Jeans"/>
    <n v="4"/>
    <n v="1891.02"/>
    <n v="0"/>
    <n v="7564.08"/>
    <n v="1333.38"/>
    <s v="Cash on Delivery (COD)"/>
    <s v="Amazon (FBA)"/>
    <s v="Delivered"/>
    <s v="Tamil Nadu"/>
  </r>
  <r>
    <s v="IN-AMD-102105"/>
    <x v="0"/>
    <x v="830"/>
    <s v="Apparel &amp; Fashion"/>
    <s v="Saree with Unstitched Blouse"/>
    <n v="4"/>
    <n v="459.99"/>
    <n v="0.2"/>
    <n v="1471.97"/>
    <n v="409.22"/>
    <s v="UPI"/>
    <s v="Amazon (FBA)"/>
    <s v="Delivered"/>
    <s v="Uttar Pradesh"/>
  </r>
  <r>
    <s v="IN-AMD-102106"/>
    <x v="0"/>
    <x v="300"/>
    <s v="Beauty &amp; Personal Care"/>
    <s v="Ubtan Face Wash"/>
    <n v="3"/>
    <n v="737.23"/>
    <n v="0.1"/>
    <n v="1990.52"/>
    <n v="0"/>
    <s v="UPI"/>
    <s v="Amazon (FBA)"/>
    <s v="Cancelled"/>
    <s v="Tamil Nadu"/>
  </r>
  <r>
    <s v="IN-AMD-102107"/>
    <x v="0"/>
    <x v="846"/>
    <s v="Apparel &amp; Fashion"/>
    <s v="Cotton Kurta Set"/>
    <n v="3"/>
    <n v="1914.33"/>
    <n v="0.05"/>
    <n v="5455.84"/>
    <n v="1389.32"/>
    <s v="UPI"/>
    <s v="Amazon (FBA)"/>
    <s v="Delivered"/>
    <s v="Tamil Nadu"/>
  </r>
  <r>
    <s v="IN-AMD-102108"/>
    <x v="0"/>
    <x v="718"/>
    <s v="Apparel &amp; Fashion"/>
    <s v="Sports Shoes"/>
    <n v="1"/>
    <n v="2886.37"/>
    <n v="0"/>
    <n v="2886.37"/>
    <n v="653.91999999999996"/>
    <s v="Net Banking"/>
    <s v="Amazon (FBA)"/>
    <s v="Delivered"/>
    <s v="Maharashtra"/>
  </r>
  <r>
    <s v="IN-AMD-102109"/>
    <x v="0"/>
    <x v="712"/>
    <s v="Apparel &amp; Fashion"/>
    <s v="Men Denim Jeans"/>
    <n v="4"/>
    <n v="1215.1300000000001"/>
    <n v="0.05"/>
    <n v="4617.49"/>
    <n v="809.23"/>
    <s v="UPI"/>
    <s v="Amazon (FBA)"/>
    <s v="Shipped"/>
    <s v="Gujarat"/>
  </r>
  <r>
    <s v="IN-AMD-102110"/>
    <x v="0"/>
    <x v="319"/>
    <s v="Home &amp; Kitchen"/>
    <s v="Cotton Bedsheet Double"/>
    <n v="3"/>
    <n v="6418.13"/>
    <n v="0.1"/>
    <n v="17328.95"/>
    <n v="5416.49"/>
    <s v="UPI"/>
    <s v="Amazon (FBA)"/>
    <s v="Delivered"/>
    <s v="Maharashtra"/>
  </r>
  <r>
    <s v="IN-AMD-102111"/>
    <x v="0"/>
    <x v="627"/>
    <s v="Electronics &amp; Mobiles"/>
    <s v="5G Smartphone"/>
    <n v="3"/>
    <n v="22766.6"/>
    <n v="0.05"/>
    <n v="64884.81"/>
    <n v="16340.42"/>
    <s v="UPI"/>
    <s v="Amazon (FBA)"/>
    <s v="Delivered"/>
    <s v="Telangana"/>
  </r>
  <r>
    <s v="IN-AMD-102112"/>
    <x v="0"/>
    <x v="454"/>
    <s v="Pantry &amp; Groceries"/>
    <s v="Organic Turmeric Powder"/>
    <n v="4"/>
    <n v="952.76"/>
    <n v="0.05"/>
    <n v="3620.49"/>
    <n v="720.6"/>
    <s v="Cash on Delivery (COD)"/>
    <s v="Amazon (FBA)"/>
    <s v="Delivered"/>
    <s v="Karnataka"/>
  </r>
  <r>
    <s v="IN-AMD-102113"/>
    <x v="0"/>
    <x v="254"/>
    <s v="Home &amp; Kitchen"/>
    <s v="Stainless Steel Dinner Set"/>
    <n v="1"/>
    <n v="3765.25"/>
    <n v="0"/>
    <n v="3765.25"/>
    <n v="580.11"/>
    <s v="UPI"/>
    <s v="Amazon (FBA)"/>
    <s v="Shipped"/>
    <s v="Tamil Nadu"/>
  </r>
  <r>
    <s v="IN-AMD-102114"/>
    <x v="0"/>
    <x v="847"/>
    <s v="Home &amp; Kitchen"/>
    <s v="Mixer Grinder 750W"/>
    <n v="1"/>
    <n v="2699.83"/>
    <n v="0.2"/>
    <n v="2159.86"/>
    <n v="586.74"/>
    <s v="UPI"/>
    <s v="Seller Flex"/>
    <s v="Delivered"/>
    <s v="Maharashtra"/>
  </r>
  <r>
    <s v="IN-AMD-102115"/>
    <x v="0"/>
    <x v="485"/>
    <s v="Electronics &amp; Mobiles"/>
    <s v="Laptop Backpack"/>
    <n v="4"/>
    <n v="16498.37"/>
    <n v="0"/>
    <n v="65993.48"/>
    <n v="10886.39"/>
    <s v="UPI"/>
    <s v="Merchant (FBM)"/>
    <s v="Delivered"/>
    <s v="West Bengal"/>
  </r>
  <r>
    <s v="IN-AMD-102116"/>
    <x v="0"/>
    <x v="234"/>
    <s v="Home &amp; Kitchen"/>
    <s v="Mixer Grinder 750W"/>
    <n v="4"/>
    <n v="900.84"/>
    <n v="0.2"/>
    <n v="2882.69"/>
    <n v="0"/>
    <s v="Credit/Debit Card"/>
    <s v="Merchant (FBM)"/>
    <s v="Returned"/>
    <s v="Rajasthan"/>
  </r>
  <r>
    <s v="IN-AMD-102117"/>
    <x v="0"/>
    <x v="355"/>
    <s v="Electronics &amp; Mobiles"/>
    <s v="Smartwatch"/>
    <n v="4"/>
    <n v="16374.7"/>
    <n v="0.05"/>
    <n v="62223.86"/>
    <n v="13692.16"/>
    <s v="Amazon Pay Later"/>
    <s v="Merchant (FBM)"/>
    <s v="Delivered"/>
    <s v="Maharashtra"/>
  </r>
  <r>
    <s v="IN-AMD-102118"/>
    <x v="0"/>
    <x v="732"/>
    <s v="Electronics &amp; Mobiles"/>
    <s v="Laptop Backpack"/>
    <n v="4"/>
    <n v="31250.23"/>
    <n v="0.2"/>
    <n v="100000.74"/>
    <n v="16611.689999999999"/>
    <s v="Credit/Debit Card"/>
    <s v="Merchant (FBM)"/>
    <s v="Delivered"/>
    <s v="Karnataka"/>
  </r>
  <r>
    <s v="IN-AMD-102119"/>
    <x v="0"/>
    <x v="185"/>
    <s v="Apparel &amp; Fashion"/>
    <s v="Sports Shoes"/>
    <n v="4"/>
    <n v="817.75"/>
    <n v="0.1"/>
    <n v="2943.9"/>
    <n v="881.28"/>
    <s v="Net Banking"/>
    <s v="Seller Flex"/>
    <s v="Delivered"/>
    <s v="Maharashtra"/>
  </r>
  <r>
    <s v="IN-AMD-102120"/>
    <x v="0"/>
    <x v="215"/>
    <s v="Apparel &amp; Fashion"/>
    <s v="Men Denim Jeans"/>
    <n v="3"/>
    <n v="1825.94"/>
    <n v="0.15"/>
    <n v="4656.1499999999996"/>
    <n v="1049.44"/>
    <s v="Net Banking"/>
    <s v="Seller Flex"/>
    <s v="Delivered"/>
    <s v="Maharashtra"/>
  </r>
  <r>
    <s v="IN-AMD-102121"/>
    <x v="0"/>
    <x v="323"/>
    <s v="Home &amp; Kitchen"/>
    <s v="Cotton Bedsheet Double"/>
    <n v="2"/>
    <n v="2674.57"/>
    <n v="0"/>
    <n v="5349.14"/>
    <n v="673.1"/>
    <s v="UPI"/>
    <s v="Amazon (FBA)"/>
    <s v="Delivered"/>
    <s v="Tamil Nadu"/>
  </r>
  <r>
    <s v="IN-AMD-102122"/>
    <x v="0"/>
    <x v="378"/>
    <s v="Electronics &amp; Mobiles"/>
    <s v="Wireless Earbuds"/>
    <n v="4"/>
    <n v="10806.52"/>
    <n v="0"/>
    <n v="43226.080000000002"/>
    <n v="10192.42"/>
    <s v="Net Banking"/>
    <s v="Amazon (FBA)"/>
    <s v="Delivered"/>
    <s v="Maharashtra"/>
  </r>
  <r>
    <s v="IN-AMD-102123"/>
    <x v="0"/>
    <x v="628"/>
    <s v="Apparel &amp; Fashion"/>
    <s v="Cotton Kurta Set"/>
    <n v="2"/>
    <n v="1500.18"/>
    <n v="0.05"/>
    <n v="2850.34"/>
    <n v="477.45"/>
    <s v="UPI"/>
    <s v="Amazon (FBA)"/>
    <s v="Shipped"/>
    <s v="Karnataka"/>
  </r>
  <r>
    <s v="IN-AMD-102124"/>
    <x v="0"/>
    <x v="848"/>
    <s v="Electronics &amp; Mobiles"/>
    <s v="5G Smartphone"/>
    <n v="1"/>
    <n v="18656.82"/>
    <n v="0"/>
    <n v="18656.82"/>
    <n v="6500.23"/>
    <s v="Credit/Debit Card"/>
    <s v="Seller Flex"/>
    <s v="Delivered"/>
    <s v="Delhi"/>
  </r>
  <r>
    <s v="IN-AMD-102125"/>
    <x v="0"/>
    <x v="539"/>
    <s v="Pantry &amp; Groceries"/>
    <s v="Filter Coffee Powder"/>
    <n v="3"/>
    <n v="660.58"/>
    <n v="0.2"/>
    <n v="1585.39"/>
    <n v="426.33"/>
    <s v="Credit/Debit Card"/>
    <s v="Amazon (FBA)"/>
    <s v="Delivered"/>
    <s v="Tamil Nadu"/>
  </r>
  <r>
    <s v="IN-AMD-102126"/>
    <x v="0"/>
    <x v="124"/>
    <s v="Home &amp; Kitchen"/>
    <s v="Induction Cooktop"/>
    <n v="2"/>
    <n v="1005.84"/>
    <n v="0.05"/>
    <n v="1911.1"/>
    <n v="271.88"/>
    <s v="Cash on Delivery (COD)"/>
    <s v="Amazon (FBA)"/>
    <s v="Delivered"/>
    <s v="Karnataka"/>
  </r>
  <r>
    <s v="IN-AMD-102127"/>
    <x v="0"/>
    <x v="849"/>
    <s v="Home &amp; Kitchen"/>
    <s v="Water Purifier"/>
    <n v="1"/>
    <n v="5726.87"/>
    <n v="0.25"/>
    <n v="4295.1499999999996"/>
    <n v="1013.96"/>
    <s v="Cash on Delivery (COD)"/>
    <s v="Seller Flex"/>
    <s v="Delivered"/>
    <s v="Rajasthan"/>
  </r>
  <r>
    <s v="IN-AMD-102128"/>
    <x v="0"/>
    <x v="690"/>
    <s v="Apparel &amp; Fashion"/>
    <s v="Printed T-Shirt"/>
    <n v="1"/>
    <n v="797.4"/>
    <n v="0.1"/>
    <n v="717.66"/>
    <n v="151.37"/>
    <s v="UPI"/>
    <s v="Seller Flex"/>
    <s v="Delivered"/>
    <s v="Maharashtra"/>
  </r>
  <r>
    <s v="IN-AMD-102129"/>
    <x v="0"/>
    <x v="676"/>
    <s v="Electronics &amp; Mobiles"/>
    <s v="Wireless Earbuds"/>
    <n v="1"/>
    <n v="27427.71"/>
    <n v="0.15"/>
    <n v="23313.55"/>
    <n v="5974.93"/>
    <s v="Net Banking"/>
    <s v="Amazon (FBA)"/>
    <s v="Delivered"/>
    <s v="Karnataka"/>
  </r>
  <r>
    <s v="IN-AMD-102130"/>
    <x v="0"/>
    <x v="708"/>
    <s v="Pantry &amp; Groceries"/>
    <s v="Assorted Dry Fruits 500g"/>
    <n v="4"/>
    <n v="824.75"/>
    <n v="0.05"/>
    <n v="3134.05"/>
    <n v="851.57"/>
    <s v="UPI"/>
    <s v="Amazon (FBA)"/>
    <s v="Delivered"/>
    <s v="Delhi"/>
  </r>
  <r>
    <s v="IN-AMD-102131"/>
    <x v="0"/>
    <x v="850"/>
    <s v="Electronics &amp; Mobiles"/>
    <s v="Laptop Backpack"/>
    <n v="3"/>
    <n v="17278.52"/>
    <n v="0"/>
    <n v="51835.56"/>
    <n v="11630.82"/>
    <s v="Amazon Pay Later"/>
    <s v="Seller Flex"/>
    <s v="Delivered"/>
    <s v="Karnataka"/>
  </r>
  <r>
    <s v="IN-AMD-102132"/>
    <x v="0"/>
    <x v="267"/>
    <s v="Apparel &amp; Fashion"/>
    <s v="Men Denim Jeans"/>
    <n v="1"/>
    <n v="2358.66"/>
    <n v="0"/>
    <n v="2358.66"/>
    <n v="0"/>
    <s v="Amazon Pay Later"/>
    <s v="Seller Flex"/>
    <s v="Returned"/>
    <s v="West Bengal"/>
  </r>
  <r>
    <s v="IN-AMD-102133"/>
    <x v="0"/>
    <x v="335"/>
    <s v="Home &amp; Kitchen"/>
    <s v="Cotton Bedsheet Double"/>
    <n v="4"/>
    <n v="7569.92"/>
    <n v="0.1"/>
    <n v="27251.71"/>
    <n v="5073.1899999999996"/>
    <s v="Credit/Debit Card"/>
    <s v="Amazon (FBA)"/>
    <s v="Delivered"/>
    <s v="Maharashtra"/>
  </r>
  <r>
    <s v="IN-AMD-102134"/>
    <x v="0"/>
    <x v="260"/>
    <s v="Electronics &amp; Mobiles"/>
    <s v="5G Smartphone"/>
    <n v="2"/>
    <n v="4445.3999999999996"/>
    <n v="0.25"/>
    <n v="6668.1"/>
    <n v="856.99"/>
    <s v="Credit/Debit Card"/>
    <s v="Seller Flex"/>
    <s v="Delivered"/>
    <s v="Telangana"/>
  </r>
  <r>
    <s v="IN-AMD-102135"/>
    <x v="0"/>
    <x v="330"/>
    <s v="Beauty &amp; Personal Care"/>
    <s v="Ayurvedic Hair Oil"/>
    <n v="3"/>
    <n v="828.06"/>
    <n v="0"/>
    <n v="2484.1799999999998"/>
    <n v="329.97"/>
    <s v="Amazon Pay Later"/>
    <s v="Amazon (FBA)"/>
    <s v="Delivered"/>
    <s v="Maharashtra"/>
  </r>
  <r>
    <s v="IN-AMD-102136"/>
    <x v="0"/>
    <x v="783"/>
    <s v="Apparel &amp; Fashion"/>
    <s v="Sports Shoes"/>
    <n v="2"/>
    <n v="1433.37"/>
    <n v="0.15"/>
    <n v="2436.73"/>
    <n v="770.08"/>
    <s v="UPI"/>
    <s v="Amazon (FBA)"/>
    <s v="Delivered"/>
    <s v="Karnataka"/>
  </r>
  <r>
    <s v="IN-AMD-102137"/>
    <x v="0"/>
    <x v="598"/>
    <s v="Electronics &amp; Mobiles"/>
    <s v="Smartwatch"/>
    <n v="2"/>
    <n v="25194.37"/>
    <n v="0.05"/>
    <n v="47869.3"/>
    <n v="9500.94"/>
    <s v="Credit/Debit Card"/>
    <s v="Amazon (FBA)"/>
    <s v="Delivered"/>
    <s v="Telangana"/>
  </r>
  <r>
    <s v="IN-AMD-102138"/>
    <x v="0"/>
    <x v="851"/>
    <s v="Electronics &amp; Mobiles"/>
    <s v="Smartwatch"/>
    <n v="4"/>
    <n v="6920.99"/>
    <n v="0.25"/>
    <n v="20762.97"/>
    <n v="6996.93"/>
    <s v="UPI"/>
    <s v="Amazon (FBA)"/>
    <s v="Delivered"/>
    <s v="Maharashtra"/>
  </r>
  <r>
    <s v="IN-AMD-102139"/>
    <x v="0"/>
    <x v="372"/>
    <s v="Electronics &amp; Mobiles"/>
    <s v="Laptop Backpack"/>
    <n v="2"/>
    <n v="1377.21"/>
    <n v="0.2"/>
    <n v="2203.54"/>
    <n v="503.92"/>
    <s v="UPI"/>
    <s v="Seller Flex"/>
    <s v="Delivered"/>
    <s v="Kerala"/>
  </r>
  <r>
    <s v="IN-AMD-102140"/>
    <x v="0"/>
    <x v="482"/>
    <s v="Beauty &amp; Personal Care"/>
    <s v="Matte Lipstick"/>
    <n v="3"/>
    <n v="431.48"/>
    <n v="0"/>
    <n v="1294.44"/>
    <n v="406.3"/>
    <s v="UPI"/>
    <s v="Amazon (FBA)"/>
    <s v="Delivered"/>
    <s v="Karnataka"/>
  </r>
  <r>
    <s v="IN-AMD-102141"/>
    <x v="0"/>
    <x v="312"/>
    <s v="Home &amp; Kitchen"/>
    <s v="Stainless Steel Dinner Set"/>
    <n v="2"/>
    <n v="7721.42"/>
    <n v="0.15"/>
    <n v="13126.41"/>
    <n v="1989.47"/>
    <s v="Cash on Delivery (COD)"/>
    <s v="Amazon (FBA)"/>
    <s v="Delivered"/>
    <s v="Delhi"/>
  </r>
  <r>
    <s v="IN-AMD-102142"/>
    <x v="0"/>
    <x v="852"/>
    <s v="Electronics &amp; Mobiles"/>
    <s v="Laptop Backpack"/>
    <n v="4"/>
    <n v="4446.34"/>
    <n v="0.15"/>
    <n v="15117.56"/>
    <n v="4797.2299999999996"/>
    <s v="UPI"/>
    <s v="Amazon (FBA)"/>
    <s v="Delivered"/>
    <s v="Karnataka"/>
  </r>
  <r>
    <s v="IN-AMD-102143"/>
    <x v="0"/>
    <x v="293"/>
    <s v="Electronics &amp; Mobiles"/>
    <s v="Wireless Earbuds"/>
    <n v="1"/>
    <n v="7560.62"/>
    <n v="0.15"/>
    <n v="6426.53"/>
    <n v="2158.2199999999998"/>
    <s v="Credit/Debit Card"/>
    <s v="Amazon (FBA)"/>
    <s v="Delivered"/>
    <s v="Gujarat"/>
  </r>
  <r>
    <s v="IN-AMD-102144"/>
    <x v="0"/>
    <x v="63"/>
    <s v="Home &amp; Kitchen"/>
    <s v="Mixer Grinder 750W"/>
    <n v="4"/>
    <n v="6355.85"/>
    <n v="0"/>
    <n v="25423.4"/>
    <n v="8630.57"/>
    <s v="UPI"/>
    <s v="Amazon (FBA)"/>
    <s v="Delivered"/>
    <s v="Uttar Pradesh"/>
  </r>
  <r>
    <s v="IN-AMD-102145"/>
    <x v="0"/>
    <x v="324"/>
    <s v="Home &amp; Kitchen"/>
    <s v="Cotton Bedsheet Double"/>
    <n v="1"/>
    <n v="4651.1499999999996"/>
    <n v="0.15"/>
    <n v="3953.48"/>
    <n v="747.64"/>
    <s v="UPI"/>
    <s v="Amazon (FBA)"/>
    <s v="Delivered"/>
    <s v="Maharashtra"/>
  </r>
  <r>
    <s v="IN-AMD-102146"/>
    <x v="0"/>
    <x v="209"/>
    <s v="Apparel &amp; Fashion"/>
    <s v="Sports Shoes"/>
    <n v="2"/>
    <n v="1627.57"/>
    <n v="0"/>
    <n v="3255.14"/>
    <n v="928.86"/>
    <s v="Cash on Delivery (COD)"/>
    <s v="Seller Flex"/>
    <s v="Delivered"/>
    <s v="Kerala"/>
  </r>
  <r>
    <s v="IN-AMD-102147"/>
    <x v="0"/>
    <x v="192"/>
    <s v="Apparel &amp; Fashion"/>
    <s v="Sports Shoes"/>
    <n v="1"/>
    <n v="1283.32"/>
    <n v="0.1"/>
    <n v="1154.99"/>
    <n v="155.19"/>
    <s v="Credit/Debit Card"/>
    <s v="Amazon (FBA)"/>
    <s v="Delivered"/>
    <s v="Kerala"/>
  </r>
  <r>
    <s v="IN-AMD-102148"/>
    <x v="0"/>
    <x v="853"/>
    <s v="Electronics &amp; Mobiles"/>
    <s v="Power Bank 20000mAh"/>
    <n v="4"/>
    <n v="15178.91"/>
    <n v="0"/>
    <n v="60715.64"/>
    <n v="11326.19"/>
    <s v="Net Banking"/>
    <s v="Amazon (FBA)"/>
    <s v="Delivered"/>
    <s v="Tamil Nadu"/>
  </r>
  <r>
    <s v="IN-AMD-102149"/>
    <x v="0"/>
    <x v="209"/>
    <s v="Home &amp; Kitchen"/>
    <s v="Stainless Steel Dinner Set"/>
    <n v="4"/>
    <n v="2493.11"/>
    <n v="0.1"/>
    <n v="8975.2000000000007"/>
    <n v="1758.86"/>
    <s v="Credit/Debit Card"/>
    <s v="Amazon (FBA)"/>
    <s v="Delivered"/>
    <s v="Karnataka"/>
  </r>
  <r>
    <s v="IN-AMD-102150"/>
    <x v="0"/>
    <x v="131"/>
    <s v="Pantry &amp; Groceries"/>
    <s v="Filter Coffee Powder"/>
    <n v="3"/>
    <n v="412.83"/>
    <n v="0.2"/>
    <n v="990.79"/>
    <n v="280.44"/>
    <s v="UPI"/>
    <s v="Amazon (FBA)"/>
    <s v="Delivered"/>
    <s v="Maharashtra"/>
  </r>
  <r>
    <s v="IN-AMD-102151"/>
    <x v="0"/>
    <x v="776"/>
    <s v="Electronics &amp; Mobiles"/>
    <s v="Laptop Backpack"/>
    <n v="3"/>
    <n v="16894.419999999998"/>
    <n v="0"/>
    <n v="50683.26"/>
    <n v="9830.43"/>
    <s v="Net Banking"/>
    <s v="Amazon (FBA)"/>
    <s v="Delivered"/>
    <s v="Karnataka"/>
  </r>
  <r>
    <s v="IN-AMD-102152"/>
    <x v="0"/>
    <x v="690"/>
    <s v="Home &amp; Kitchen"/>
    <s v="Stainless Steel Dinner Set"/>
    <n v="1"/>
    <n v="5177.21"/>
    <n v="0.2"/>
    <n v="4141.7700000000004"/>
    <n v="560.17999999999995"/>
    <s v="UPI"/>
    <s v="Amazon (FBA)"/>
    <s v="Delivered"/>
    <s v="Gujarat"/>
  </r>
  <r>
    <s v="IN-AMD-102153"/>
    <x v="0"/>
    <x v="549"/>
    <s v="Apparel &amp; Fashion"/>
    <s v="Men Denim Jeans"/>
    <n v="1"/>
    <n v="429.1"/>
    <n v="0.05"/>
    <n v="407.64"/>
    <n v="0"/>
    <s v="Net Banking"/>
    <s v="Seller Flex"/>
    <s v="Cancelled"/>
    <s v="Karnataka"/>
  </r>
  <r>
    <s v="IN-AMD-102154"/>
    <x v="0"/>
    <x v="601"/>
    <s v="Apparel &amp; Fashion"/>
    <s v="Printed T-Shirt"/>
    <n v="3"/>
    <n v="2566.9499999999998"/>
    <n v="0.05"/>
    <n v="7315.81"/>
    <n v="1382.63"/>
    <s v="UPI"/>
    <s v="Seller Flex"/>
    <s v="Delivered"/>
    <s v="Maharashtra"/>
  </r>
  <r>
    <s v="IN-AMD-102155"/>
    <x v="0"/>
    <x v="216"/>
    <s v="Electronics &amp; Mobiles"/>
    <s v="Smartwatch"/>
    <n v="2"/>
    <n v="15487.73"/>
    <n v="0"/>
    <n v="30975.46"/>
    <n v="9212.44"/>
    <s v="Credit/Debit Card"/>
    <s v="Amazon (FBA)"/>
    <s v="Delivered"/>
    <s v="Karnataka"/>
  </r>
  <r>
    <s v="IN-AMD-102156"/>
    <x v="0"/>
    <x v="264"/>
    <s v="Beauty &amp; Personal Care"/>
    <s v="Matte Lipstick"/>
    <n v="3"/>
    <n v="821.41"/>
    <n v="0.1"/>
    <n v="2217.81"/>
    <n v="528.79"/>
    <s v="UPI"/>
    <s v="Amazon (FBA)"/>
    <s v="Delivered"/>
    <s v="Karnataka"/>
  </r>
  <r>
    <s v="IN-AMD-102157"/>
    <x v="0"/>
    <x v="484"/>
    <s v="Apparel &amp; Fashion"/>
    <s v="Saree with Unstitched Blouse"/>
    <n v="2"/>
    <n v="1957.46"/>
    <n v="0"/>
    <n v="3914.92"/>
    <n v="747.1"/>
    <s v="UPI"/>
    <s v="Amazon (FBA)"/>
    <s v="Delivered"/>
    <s v="Telangana"/>
  </r>
  <r>
    <s v="IN-AMD-102158"/>
    <x v="0"/>
    <x v="397"/>
    <s v="Apparel &amp; Fashion"/>
    <s v="Cotton Kurta Set"/>
    <n v="1"/>
    <n v="2514.44"/>
    <n v="0.2"/>
    <n v="2011.55"/>
    <n v="266.69"/>
    <s v="Amazon Pay Later"/>
    <s v="Amazon (FBA)"/>
    <s v="Delivered"/>
    <s v="Delhi"/>
  </r>
  <r>
    <s v="IN-AMD-102159"/>
    <x v="0"/>
    <x v="355"/>
    <s v="Apparel &amp; Fashion"/>
    <s v="Printed T-Shirt"/>
    <n v="1"/>
    <n v="852.44"/>
    <n v="0"/>
    <n v="852.44"/>
    <n v="144.94999999999999"/>
    <s v="UPI"/>
    <s v="Seller Flex"/>
    <s v="Delivered"/>
    <s v="Karnataka"/>
  </r>
  <r>
    <s v="IN-AMD-102160"/>
    <x v="0"/>
    <x v="854"/>
    <s v="Electronics &amp; Mobiles"/>
    <s v="Smartwatch"/>
    <n v="4"/>
    <n v="34690.07"/>
    <n v="0.1"/>
    <n v="124884.25"/>
    <n v="19866.73"/>
    <s v="Credit/Debit Card"/>
    <s v="Amazon (FBA)"/>
    <s v="Delivered"/>
    <s v="Maharashtra"/>
  </r>
  <r>
    <s v="IN-AMD-102161"/>
    <x v="0"/>
    <x v="690"/>
    <s v="Electronics &amp; Mobiles"/>
    <s v="Smartwatch"/>
    <n v="4"/>
    <n v="13008.5"/>
    <n v="0.1"/>
    <n v="46830.6"/>
    <n v="9375.08"/>
    <s v="UPI"/>
    <s v="Seller Flex"/>
    <s v="Delivered"/>
    <s v="Tamil Nadu"/>
  </r>
  <r>
    <s v="IN-AMD-102162"/>
    <x v="0"/>
    <x v="818"/>
    <s v="Home &amp; Kitchen"/>
    <s v="Mixer Grinder 750W"/>
    <n v="2"/>
    <n v="6942.5"/>
    <n v="0.05"/>
    <n v="13190.75"/>
    <n v="1694.62"/>
    <s v="Credit/Debit Card"/>
    <s v="Merchant (FBM)"/>
    <s v="Delivered"/>
    <s v="Kerala"/>
  </r>
  <r>
    <s v="IN-AMD-102163"/>
    <x v="0"/>
    <x v="690"/>
    <s v="Electronics &amp; Mobiles"/>
    <s v="Power Bank 20000mAh"/>
    <n v="2"/>
    <n v="8281.9699999999993"/>
    <n v="0.2"/>
    <n v="13251.15"/>
    <n v="1718.32"/>
    <s v="UPI"/>
    <s v="Amazon (FBA)"/>
    <s v="Delivered"/>
    <s v="Delhi"/>
  </r>
  <r>
    <s v="IN-AMD-102164"/>
    <x v="0"/>
    <x v="632"/>
    <s v="Home &amp; Kitchen"/>
    <s v="Cotton Bedsheet Double"/>
    <n v="3"/>
    <n v="2060.0500000000002"/>
    <n v="0"/>
    <n v="6180.15"/>
    <n v="2041.98"/>
    <s v="Cash on Delivery (COD)"/>
    <s v="Amazon (FBA)"/>
    <s v="Delivered"/>
    <s v="Maharashtra"/>
  </r>
  <r>
    <s v="IN-AMD-102165"/>
    <x v="0"/>
    <x v="209"/>
    <s v="Apparel &amp; Fashion"/>
    <s v="Men Denim Jeans"/>
    <n v="2"/>
    <n v="602.5"/>
    <n v="0.15"/>
    <n v="1024.25"/>
    <n v="333.04"/>
    <s v="UPI"/>
    <s v="Amazon (FBA)"/>
    <s v="Delivered"/>
    <s v="Karnataka"/>
  </r>
  <r>
    <s v="IN-AMD-102166"/>
    <x v="0"/>
    <x v="107"/>
    <s v="Apparel &amp; Fashion"/>
    <s v="Men Denim Jeans"/>
    <n v="1"/>
    <n v="1933.53"/>
    <n v="0"/>
    <n v="1933.53"/>
    <n v="547.74"/>
    <s v="UPI"/>
    <s v="Amazon (FBA)"/>
    <s v="Delivered"/>
    <s v="Karnataka"/>
  </r>
  <r>
    <s v="IN-AMD-102167"/>
    <x v="0"/>
    <x v="135"/>
    <s v="Apparel &amp; Fashion"/>
    <s v="Cotton Kurta Set"/>
    <n v="1"/>
    <n v="2790.56"/>
    <n v="0"/>
    <n v="2790.56"/>
    <n v="797.65"/>
    <s v="UPI"/>
    <s v="Amazon (FBA)"/>
    <s v="Delivered"/>
    <s v="Uttar Pradesh"/>
  </r>
  <r>
    <s v="IN-AMD-102168"/>
    <x v="0"/>
    <x v="855"/>
    <s v="Apparel &amp; Fashion"/>
    <s v="Printed T-Shirt"/>
    <n v="1"/>
    <n v="2013.72"/>
    <n v="0.2"/>
    <n v="1610.98"/>
    <n v="222.36"/>
    <s v="UPI"/>
    <s v="Amazon (FBA)"/>
    <s v="Delivered"/>
    <s v="Gujarat"/>
  </r>
  <r>
    <s v="IN-AMD-102169"/>
    <x v="0"/>
    <x v="667"/>
    <s v="Electronics &amp; Mobiles"/>
    <s v="Power Bank 20000mAh"/>
    <n v="4"/>
    <n v="19747.14"/>
    <n v="0.1"/>
    <n v="71089.7"/>
    <n v="10951.94"/>
    <s v="Credit/Debit Card"/>
    <s v="Amazon (FBA)"/>
    <s v="Delivered"/>
    <s v="Rajasthan"/>
  </r>
  <r>
    <s v="IN-AMD-102170"/>
    <x v="0"/>
    <x v="269"/>
    <s v="Apparel &amp; Fashion"/>
    <s v="Men Denim Jeans"/>
    <n v="2"/>
    <n v="1930.5"/>
    <n v="0.1"/>
    <n v="3474.9"/>
    <n v="641"/>
    <s v="UPI"/>
    <s v="Amazon (FBA)"/>
    <s v="Delivered"/>
    <s v="Karnataka"/>
  </r>
  <r>
    <s v="IN-AMD-102171"/>
    <x v="0"/>
    <x v="464"/>
    <s v="Home &amp; Kitchen"/>
    <s v="Mixer Grinder 750W"/>
    <n v="2"/>
    <n v="6784.99"/>
    <n v="0"/>
    <n v="13569.98"/>
    <n v="0"/>
    <s v="Credit/Debit Card"/>
    <s v="Amazon (FBA)"/>
    <s v="Cancelled"/>
    <s v="Gujarat"/>
  </r>
  <r>
    <s v="IN-AMD-102172"/>
    <x v="0"/>
    <x v="472"/>
    <s v="Home &amp; Kitchen"/>
    <s v="Water Purifier"/>
    <n v="4"/>
    <n v="6962.91"/>
    <n v="0"/>
    <n v="27851.64"/>
    <n v="8773.77"/>
    <s v="Credit/Debit Card"/>
    <s v="Amazon (FBA)"/>
    <s v="Delivered"/>
    <s v="Maharashtra"/>
  </r>
  <r>
    <s v="IN-AMD-102173"/>
    <x v="0"/>
    <x v="71"/>
    <s v="Electronics &amp; Mobiles"/>
    <s v="Wireless Earbuds"/>
    <n v="4"/>
    <n v="29386.44"/>
    <n v="0.15"/>
    <n v="99913.9"/>
    <n v="34599.9"/>
    <s v="UPI"/>
    <s v="Amazon (FBA)"/>
    <s v="Shipped"/>
    <s v="Tamil Nadu"/>
  </r>
  <r>
    <s v="IN-AMD-102174"/>
    <x v="0"/>
    <x v="856"/>
    <s v="Apparel &amp; Fashion"/>
    <s v="Cotton Kurta Set"/>
    <n v="4"/>
    <n v="1009.49"/>
    <n v="0.1"/>
    <n v="3634.16"/>
    <n v="1087.19"/>
    <s v="UPI"/>
    <s v="Amazon (FBA)"/>
    <s v="Delivered"/>
    <s v="Delhi"/>
  </r>
  <r>
    <s v="IN-AMD-102175"/>
    <x v="0"/>
    <x v="823"/>
    <s v="Electronics &amp; Mobiles"/>
    <s v="Laptop Backpack"/>
    <n v="1"/>
    <n v="22431.759999999998"/>
    <n v="0.05"/>
    <n v="21310.17"/>
    <n v="3306.99"/>
    <s v="Credit/Debit Card"/>
    <s v="Amazon (FBA)"/>
    <s v="Delivered"/>
    <s v="Maharashtra"/>
  </r>
  <r>
    <s v="IN-AMD-102176"/>
    <x v="0"/>
    <x v="823"/>
    <s v="Electronics &amp; Mobiles"/>
    <s v="5G Smartphone"/>
    <n v="2"/>
    <n v="32328.16"/>
    <n v="0.05"/>
    <n v="61423.5"/>
    <n v="20062.38"/>
    <s v="UPI"/>
    <s v="Seller Flex"/>
    <s v="Delivered"/>
    <s v="Karnataka"/>
  </r>
  <r>
    <s v="IN-AMD-102177"/>
    <x v="0"/>
    <x v="98"/>
    <s v="Electronics &amp; Mobiles"/>
    <s v="Smartwatch"/>
    <n v="3"/>
    <n v="32601.43"/>
    <n v="0.2"/>
    <n v="78243.429999999993"/>
    <n v="21845.919999999998"/>
    <s v="UPI"/>
    <s v="Amazon (FBA)"/>
    <s v="Delivered"/>
    <s v="Karnataka"/>
  </r>
  <r>
    <s v="IN-AMD-102178"/>
    <x v="0"/>
    <x v="318"/>
    <s v="Beauty &amp; Personal Care"/>
    <s v="Matte Lipstick"/>
    <n v="3"/>
    <n v="682.06"/>
    <n v="0.2"/>
    <n v="1636.94"/>
    <n v="0"/>
    <s v="Credit/Debit Card"/>
    <s v="Amazon (FBA)"/>
    <s v="Cancelled"/>
    <s v="Telangana"/>
  </r>
  <r>
    <s v="IN-AMD-102179"/>
    <x v="0"/>
    <x v="830"/>
    <s v="Electronics &amp; Mobiles"/>
    <s v="Wireless Earbuds"/>
    <n v="2"/>
    <n v="1065.2"/>
    <n v="0"/>
    <n v="2130.4"/>
    <n v="422.47"/>
    <s v="Cash on Delivery (COD)"/>
    <s v="Seller Flex"/>
    <s v="Delivered"/>
    <s v="Rajasthan"/>
  </r>
  <r>
    <s v="IN-AMD-102180"/>
    <x v="0"/>
    <x v="673"/>
    <s v="Electronics &amp; Mobiles"/>
    <s v="Laptop Backpack"/>
    <n v="2"/>
    <n v="4370.8599999999997"/>
    <n v="0.15"/>
    <n v="7430.46"/>
    <n v="2265.11"/>
    <s v="Cash on Delivery (COD)"/>
    <s v="Seller Flex"/>
    <s v="Shipped"/>
    <s v="Maharashtra"/>
  </r>
  <r>
    <s v="IN-AMD-102181"/>
    <x v="0"/>
    <x v="194"/>
    <s v="Electronics &amp; Mobiles"/>
    <s v="5G Smartphone"/>
    <n v="4"/>
    <n v="30141.63"/>
    <n v="0"/>
    <n v="120566.52"/>
    <n v="38657.89"/>
    <s v="UPI"/>
    <s v="Amazon (FBA)"/>
    <s v="Shipped"/>
    <s v="West Bengal"/>
  </r>
  <r>
    <s v="IN-AMD-102182"/>
    <x v="0"/>
    <x v="857"/>
    <s v="Electronics &amp; Mobiles"/>
    <s v="Power Bank 20000mAh"/>
    <n v="4"/>
    <n v="3697.22"/>
    <n v="0.15"/>
    <n v="12570.55"/>
    <n v="3672.31"/>
    <s v="UPI"/>
    <s v="Amazon (FBA)"/>
    <s v="Delivered"/>
    <s v="Tamil Nadu"/>
  </r>
  <r>
    <s v="IN-AMD-102183"/>
    <x v="0"/>
    <x v="523"/>
    <s v="Home &amp; Kitchen"/>
    <s v="Cotton Bedsheet Double"/>
    <n v="1"/>
    <n v="6277.05"/>
    <n v="0"/>
    <n v="6277.05"/>
    <n v="0"/>
    <s v="Net Banking"/>
    <s v="Seller Flex"/>
    <s v="Cancelled"/>
    <s v="Maharashtra"/>
  </r>
  <r>
    <s v="IN-AMD-102184"/>
    <x v="0"/>
    <x v="539"/>
    <s v="Electronics &amp; Mobiles"/>
    <s v="Wireless Earbuds"/>
    <n v="4"/>
    <n v="8684.7000000000007"/>
    <n v="0.15"/>
    <n v="29527.98"/>
    <n v="10307.94"/>
    <s v="Credit/Debit Card"/>
    <s v="Amazon (FBA)"/>
    <s v="Delivered"/>
    <s v="Karnataka"/>
  </r>
  <r>
    <s v="IN-AMD-102185"/>
    <x v="0"/>
    <x v="744"/>
    <s v="Electronics &amp; Mobiles"/>
    <s v="Power Bank 20000mAh"/>
    <n v="2"/>
    <n v="21328.03"/>
    <n v="0.1"/>
    <n v="38390.449999999997"/>
    <n v="4628.71"/>
    <s v="Net Banking"/>
    <s v="Seller Flex"/>
    <s v="Delivered"/>
    <s v="Delhi"/>
  </r>
  <r>
    <s v="IN-AMD-102186"/>
    <x v="0"/>
    <x v="352"/>
    <s v="Home &amp; Kitchen"/>
    <s v="Mixer Grinder 750W"/>
    <n v="1"/>
    <n v="3137.01"/>
    <n v="0"/>
    <n v="3137.01"/>
    <n v="452.8"/>
    <s v="UPI"/>
    <s v="Amazon (FBA)"/>
    <s v="Delivered"/>
    <s v="Telangana"/>
  </r>
  <r>
    <s v="IN-AMD-102187"/>
    <x v="0"/>
    <x v="649"/>
    <s v="Apparel &amp; Fashion"/>
    <s v="Saree with Unstitched Blouse"/>
    <n v="3"/>
    <n v="1659.42"/>
    <n v="0.1"/>
    <n v="4480.43"/>
    <n v="1012.55"/>
    <s v="Credit/Debit Card"/>
    <s v="Amazon (FBA)"/>
    <s v="Delivered"/>
    <s v="Karnataka"/>
  </r>
  <r>
    <s v="IN-AMD-102188"/>
    <x v="0"/>
    <x v="306"/>
    <s v="Home &amp; Kitchen"/>
    <s v="Mixer Grinder 750W"/>
    <n v="2"/>
    <n v="3026.92"/>
    <n v="0"/>
    <n v="6053.84"/>
    <n v="1713.93"/>
    <s v="UPI"/>
    <s v="Amazon (FBA)"/>
    <s v="Delivered"/>
    <s v="Uttar Pradesh"/>
  </r>
  <r>
    <s v="IN-AMD-102189"/>
    <x v="0"/>
    <x v="44"/>
    <s v="Home &amp; Kitchen"/>
    <s v="Induction Cooktop"/>
    <n v="3"/>
    <n v="7775.49"/>
    <n v="0"/>
    <n v="23326.47"/>
    <n v="2944.58"/>
    <s v="Net Banking"/>
    <s v="Merchant (FBM)"/>
    <s v="Delivered"/>
    <s v="Karnataka"/>
  </r>
  <r>
    <s v="IN-AMD-102190"/>
    <x v="0"/>
    <x v="670"/>
    <s v="Electronics &amp; Mobiles"/>
    <s v="Power Bank 20000mAh"/>
    <n v="2"/>
    <n v="32792.6"/>
    <n v="0.05"/>
    <n v="62305.94"/>
    <n v="0"/>
    <s v="Credit/Debit Card"/>
    <s v="Merchant (FBM)"/>
    <s v="Cancelled"/>
    <s v="West Bengal"/>
  </r>
  <r>
    <s v="IN-AMD-102191"/>
    <x v="0"/>
    <x v="527"/>
    <s v="Home &amp; Kitchen"/>
    <s v="Cotton Bedsheet Double"/>
    <n v="2"/>
    <n v="4757.1499999999996"/>
    <n v="0.25"/>
    <n v="7135.72"/>
    <n v="1268.53"/>
    <s v="Credit/Debit Card"/>
    <s v="Amazon (FBA)"/>
    <s v="Shipped"/>
    <s v="Karnataka"/>
  </r>
  <r>
    <s v="IN-AMD-102192"/>
    <x v="0"/>
    <x v="641"/>
    <s v="Electronics &amp; Mobiles"/>
    <s v="Power Bank 20000mAh"/>
    <n v="1"/>
    <n v="5354.77"/>
    <n v="0.2"/>
    <n v="4283.82"/>
    <n v="1066.07"/>
    <s v="Net Banking"/>
    <s v="Amazon (FBA)"/>
    <s v="Delivered"/>
    <s v="West Bengal"/>
  </r>
  <r>
    <s v="IN-AMD-102193"/>
    <x v="0"/>
    <x v="194"/>
    <s v="Apparel &amp; Fashion"/>
    <s v="Men Denim Jeans"/>
    <n v="1"/>
    <n v="1470.43"/>
    <n v="0.15"/>
    <n v="1249.8699999999999"/>
    <n v="240.23"/>
    <s v="UPI"/>
    <s v="Seller Flex"/>
    <s v="Shipped"/>
    <s v="Karnataka"/>
  </r>
  <r>
    <s v="IN-AMD-102194"/>
    <x v="0"/>
    <x v="486"/>
    <s v="Apparel &amp; Fashion"/>
    <s v="Printed T-Shirt"/>
    <n v="4"/>
    <n v="1971.78"/>
    <n v="0.2"/>
    <n v="6309.7"/>
    <n v="1705.81"/>
    <s v="Credit/Debit Card"/>
    <s v="Amazon (FBA)"/>
    <s v="Shipped"/>
    <s v="Tamil Nadu"/>
  </r>
  <r>
    <s v="IN-AMD-102195"/>
    <x v="0"/>
    <x v="492"/>
    <s v="Electronics &amp; Mobiles"/>
    <s v="Wireless Earbuds"/>
    <n v="2"/>
    <n v="27858.65"/>
    <n v="0.05"/>
    <n v="52931.44"/>
    <n v="8140.62"/>
    <s v="UPI"/>
    <s v="Amazon (FBA)"/>
    <s v="Delivered"/>
    <s v="West Bengal"/>
  </r>
  <r>
    <s v="IN-AMD-102196"/>
    <x v="0"/>
    <x v="858"/>
    <s v="Home &amp; Kitchen"/>
    <s v="Induction Cooktop"/>
    <n v="2"/>
    <n v="4112.87"/>
    <n v="0.05"/>
    <n v="7814.45"/>
    <n v="2303.75"/>
    <s v="UPI"/>
    <s v="Amazon (FBA)"/>
    <s v="Delivered"/>
    <s v="Maharashtra"/>
  </r>
  <r>
    <s v="IN-AMD-102197"/>
    <x v="0"/>
    <x v="859"/>
    <s v="Beauty &amp; Personal Care"/>
    <s v="Ayurvedic Hair Oil"/>
    <n v="1"/>
    <n v="511.36"/>
    <n v="0.2"/>
    <n v="409.09"/>
    <n v="100.43"/>
    <s v="UPI"/>
    <s v="Merchant (FBM)"/>
    <s v="Delivered"/>
    <s v="Maharashtra"/>
  </r>
  <r>
    <s v="IN-AMD-102198"/>
    <x v="0"/>
    <x v="828"/>
    <s v="Pantry &amp; Groceries"/>
    <s v="Assorted Dry Fruits 500g"/>
    <n v="3"/>
    <n v="1045.01"/>
    <n v="0"/>
    <n v="3135.03"/>
    <n v="918.11"/>
    <s v="UPI"/>
    <s v="Amazon (FBA)"/>
    <s v="Delivered"/>
    <s v="Rajasthan"/>
  </r>
  <r>
    <s v="IN-AMD-102199"/>
    <x v="0"/>
    <x v="494"/>
    <s v="Home &amp; Kitchen"/>
    <s v="Stainless Steel Dinner Set"/>
    <n v="4"/>
    <n v="5817.35"/>
    <n v="0.25"/>
    <n v="17452.05"/>
    <n v="4055.17"/>
    <s v="Credit/Debit Card"/>
    <s v="Amazon (FBA)"/>
    <s v="Delivered"/>
    <s v="Karnataka"/>
  </r>
  <r>
    <s v="IN-AMD-102200"/>
    <x v="0"/>
    <x v="221"/>
    <s v="Apparel &amp; Fashion"/>
    <s v="Cotton Kurta Set"/>
    <n v="2"/>
    <n v="2686.35"/>
    <n v="0.1"/>
    <n v="4835.43"/>
    <n v="1002.71"/>
    <s v="UPI"/>
    <s v="Amazon (FBA)"/>
    <s v="Delivered"/>
    <s v="Gujarat"/>
  </r>
  <r>
    <s v="IN-AMD-102201"/>
    <x v="0"/>
    <x v="673"/>
    <s v="Electronics &amp; Mobiles"/>
    <s v="Smartwatch"/>
    <n v="1"/>
    <n v="28921.84"/>
    <n v="0.1"/>
    <n v="26029.66"/>
    <n v="4544.1099999999997"/>
    <s v="UPI"/>
    <s v="Amazon (FBA)"/>
    <s v="Shipped"/>
    <s v="Tamil Nadu"/>
  </r>
  <r>
    <s v="IN-AMD-102202"/>
    <x v="0"/>
    <x v="609"/>
    <s v="Electronics &amp; Mobiles"/>
    <s v="5G Smartphone"/>
    <n v="2"/>
    <n v="20705.89"/>
    <n v="0"/>
    <n v="41411.78"/>
    <n v="13404.75"/>
    <s v="Cash on Delivery (COD)"/>
    <s v="Amazon (FBA)"/>
    <s v="Delivered"/>
    <s v="Maharashtra"/>
  </r>
  <r>
    <s v="IN-AMD-102203"/>
    <x v="0"/>
    <x v="329"/>
    <s v="Apparel &amp; Fashion"/>
    <s v="Cotton Kurta Set"/>
    <n v="1"/>
    <n v="1843.21"/>
    <n v="0"/>
    <n v="1843.21"/>
    <n v="406.33"/>
    <s v="UPI"/>
    <s v="Merchant (FBM)"/>
    <s v="Shipped"/>
    <s v="Tamil Nadu"/>
  </r>
  <r>
    <s v="IN-AMD-102204"/>
    <x v="0"/>
    <x v="276"/>
    <s v="Apparel &amp; Fashion"/>
    <s v="Sports Shoes"/>
    <n v="4"/>
    <n v="1457.21"/>
    <n v="0.1"/>
    <n v="5245.96"/>
    <n v="1203.26"/>
    <s v="UPI"/>
    <s v="Seller Flex"/>
    <s v="Delivered"/>
    <s v="Tamil Nadu"/>
  </r>
  <r>
    <s v="IN-AMD-102205"/>
    <x v="0"/>
    <x v="860"/>
    <s v="Pantry &amp; Groceries"/>
    <s v="Organic Turmeric Powder"/>
    <n v="3"/>
    <n v="879.53"/>
    <n v="0.05"/>
    <n v="2506.66"/>
    <n v="604.66999999999996"/>
    <s v="Cash on Delivery (COD)"/>
    <s v="Amazon (FBA)"/>
    <s v="Shipped"/>
    <s v="Maharashtra"/>
  </r>
  <r>
    <s v="IN-AMD-102206"/>
    <x v="0"/>
    <x v="789"/>
    <s v="Apparel &amp; Fashion"/>
    <s v="Sports Shoes"/>
    <n v="2"/>
    <n v="2888.42"/>
    <n v="0.05"/>
    <n v="5488"/>
    <n v="1314.55"/>
    <s v="UPI"/>
    <s v="Amazon (FBA)"/>
    <s v="Delivered"/>
    <s v="Telangana"/>
  </r>
  <r>
    <s v="IN-AMD-102207"/>
    <x v="0"/>
    <x v="744"/>
    <s v="Apparel &amp; Fashion"/>
    <s v="Sports Shoes"/>
    <n v="2"/>
    <n v="1560.51"/>
    <n v="0"/>
    <n v="3121.02"/>
    <n v="795.95"/>
    <s v="Cash on Delivery (COD)"/>
    <s v="Amazon (FBA)"/>
    <s v="Delivered"/>
    <s v="Maharashtra"/>
  </r>
  <r>
    <s v="IN-AMD-102208"/>
    <x v="0"/>
    <x v="465"/>
    <s v="Apparel &amp; Fashion"/>
    <s v="Sports Shoes"/>
    <n v="4"/>
    <n v="2256.5"/>
    <n v="0.1"/>
    <n v="8123.4"/>
    <n v="1226.5899999999999"/>
    <s v="UPI"/>
    <s v="Seller Flex"/>
    <s v="Delivered"/>
    <s v="Maharashtra"/>
  </r>
  <r>
    <s v="IN-AMD-102209"/>
    <x v="0"/>
    <x v="513"/>
    <s v="Beauty &amp; Personal Care"/>
    <s v="Sunscreen Gel SPF 50"/>
    <n v="3"/>
    <n v="375.94"/>
    <n v="0.1"/>
    <n v="1015.04"/>
    <n v="0"/>
    <s v="Amazon Pay Later"/>
    <s v="Amazon (FBA)"/>
    <s v="Cancelled"/>
    <s v="Tamil Nadu"/>
  </r>
  <r>
    <s v="IN-AMD-102210"/>
    <x v="0"/>
    <x v="861"/>
    <s v="Home &amp; Kitchen"/>
    <s v="Induction Cooktop"/>
    <n v="2"/>
    <n v="1603.21"/>
    <n v="0.05"/>
    <n v="3046.1"/>
    <n v="606.79"/>
    <s v="Net Banking"/>
    <s v="Merchant (FBM)"/>
    <s v="Delivered"/>
    <s v="West Bengal"/>
  </r>
  <r>
    <s v="IN-AMD-102211"/>
    <x v="0"/>
    <x v="655"/>
    <s v="Home &amp; Kitchen"/>
    <s v="Water Purifier"/>
    <n v="4"/>
    <n v="3530.62"/>
    <n v="0"/>
    <n v="14122.48"/>
    <n v="2189.77"/>
    <s v="Cash on Delivery (COD)"/>
    <s v="Amazon (FBA)"/>
    <s v="Delivered"/>
    <s v="Uttar Pradesh"/>
  </r>
  <r>
    <s v="IN-AMD-102212"/>
    <x v="0"/>
    <x v="719"/>
    <s v="Apparel &amp; Fashion"/>
    <s v="Men Denim Jeans"/>
    <n v="2"/>
    <n v="1181.0899999999999"/>
    <n v="0.05"/>
    <n v="2244.0700000000002"/>
    <n v="357.84"/>
    <s v="UPI"/>
    <s v="Seller Flex"/>
    <s v="Shipped"/>
    <s v="Maharashtra"/>
  </r>
  <r>
    <s v="IN-AMD-102213"/>
    <x v="0"/>
    <x v="366"/>
    <s v="Beauty &amp; Personal Care"/>
    <s v="Matte Lipstick"/>
    <n v="2"/>
    <n v="1010.6"/>
    <n v="0"/>
    <n v="2021.2"/>
    <n v="410.5"/>
    <s v="Cash on Delivery (COD)"/>
    <s v="Amazon (FBA)"/>
    <s v="Delivered"/>
    <s v="Delhi"/>
  </r>
  <r>
    <s v="IN-AMD-102214"/>
    <x v="0"/>
    <x v="601"/>
    <s v="Electronics &amp; Mobiles"/>
    <s v="5G Smartphone"/>
    <n v="4"/>
    <n v="27483.05"/>
    <n v="0"/>
    <n v="109932.2"/>
    <n v="19715.07"/>
    <s v="Cash on Delivery (COD)"/>
    <s v="Merchant (FBM)"/>
    <s v="Delivered"/>
    <s v="Telangana"/>
  </r>
  <r>
    <s v="IN-AMD-102215"/>
    <x v="0"/>
    <x v="187"/>
    <s v="Beauty &amp; Personal Care"/>
    <s v="Ayurvedic Hair Oil"/>
    <n v="4"/>
    <n v="1462.91"/>
    <n v="0.1"/>
    <n v="5266.48"/>
    <n v="1642.99"/>
    <s v="UPI"/>
    <s v="Amazon (FBA)"/>
    <s v="Delivered"/>
    <s v="Karnataka"/>
  </r>
  <r>
    <s v="IN-AMD-102216"/>
    <x v="0"/>
    <x v="346"/>
    <s v="Apparel &amp; Fashion"/>
    <s v="Printed T-Shirt"/>
    <n v="1"/>
    <n v="2894.47"/>
    <n v="0.1"/>
    <n v="2605.02"/>
    <n v="839.22"/>
    <s v="UPI"/>
    <s v="Amazon (FBA)"/>
    <s v="Delivered"/>
    <s v="Telangana"/>
  </r>
  <r>
    <s v="IN-AMD-102217"/>
    <x v="0"/>
    <x v="649"/>
    <s v="Apparel &amp; Fashion"/>
    <s v="Printed T-Shirt"/>
    <n v="1"/>
    <n v="2181.9299999999998"/>
    <n v="0.1"/>
    <n v="1963.74"/>
    <n v="557.17999999999995"/>
    <s v="UPI"/>
    <s v="Amazon (FBA)"/>
    <s v="Delivered"/>
    <s v="Delhi"/>
  </r>
  <r>
    <s v="IN-AMD-102218"/>
    <x v="0"/>
    <x v="225"/>
    <s v="Apparel &amp; Fashion"/>
    <s v="Sports Shoes"/>
    <n v="2"/>
    <n v="2345.42"/>
    <n v="0.1"/>
    <n v="4221.76"/>
    <n v="1294.8800000000001"/>
    <s v="Credit/Debit Card"/>
    <s v="Amazon (FBA)"/>
    <s v="Delivered"/>
    <s v="Rajasthan"/>
  </r>
  <r>
    <s v="IN-AMD-102219"/>
    <x v="0"/>
    <x v="223"/>
    <s v="Home &amp; Kitchen"/>
    <s v="Water Purifier"/>
    <n v="4"/>
    <n v="6846.66"/>
    <n v="0.1"/>
    <n v="24647.98"/>
    <n v="3031.9"/>
    <s v="UPI"/>
    <s v="Seller Flex"/>
    <s v="Delivered"/>
    <s v="Tamil Nadu"/>
  </r>
  <r>
    <s v="IN-AMD-102220"/>
    <x v="0"/>
    <x v="343"/>
    <s v="Electronics &amp; Mobiles"/>
    <s v="Laptop Backpack"/>
    <n v="3"/>
    <n v="11956.33"/>
    <n v="0"/>
    <n v="35868.99"/>
    <n v="0"/>
    <s v="Credit/Debit Card"/>
    <s v="Amazon (FBA)"/>
    <s v="Returned"/>
    <s v="Gujarat"/>
  </r>
  <r>
    <s v="IN-AMD-102221"/>
    <x v="0"/>
    <x v="646"/>
    <s v="Beauty &amp; Personal Care"/>
    <s v="Ayurvedic Hair Oil"/>
    <n v="3"/>
    <n v="394.84"/>
    <n v="0"/>
    <n v="1184.52"/>
    <n v="362.83"/>
    <s v="UPI"/>
    <s v="Amazon (FBA)"/>
    <s v="Delivered"/>
    <s v="Delhi"/>
  </r>
  <r>
    <s v="IN-AMD-102222"/>
    <x v="0"/>
    <x v="460"/>
    <s v="Apparel &amp; Fashion"/>
    <s v="Men Denim Jeans"/>
    <n v="2"/>
    <n v="1352.72"/>
    <n v="0"/>
    <n v="2705.44"/>
    <n v="617.15"/>
    <s v="UPI"/>
    <s v="Amazon (FBA)"/>
    <s v="Delivered"/>
    <s v="Telangana"/>
  </r>
  <r>
    <s v="IN-AMD-102223"/>
    <x v="0"/>
    <x v="818"/>
    <s v="Apparel &amp; Fashion"/>
    <s v="Sports Shoes"/>
    <n v="1"/>
    <n v="1265.1600000000001"/>
    <n v="0.25"/>
    <n v="948.87"/>
    <n v="0"/>
    <s v="Credit/Debit Card"/>
    <s v="Seller Flex"/>
    <s v="Returned"/>
    <s v="Karnataka"/>
  </r>
  <r>
    <s v="IN-AMD-102224"/>
    <x v="0"/>
    <x v="44"/>
    <s v="Electronics &amp; Mobiles"/>
    <s v="5G Smartphone"/>
    <n v="4"/>
    <n v="14673.96"/>
    <n v="0"/>
    <n v="58695.839999999997"/>
    <n v="18511.68"/>
    <s v="UPI"/>
    <s v="Merchant (FBM)"/>
    <s v="Delivered"/>
    <s v="Karnataka"/>
  </r>
  <r>
    <s v="IN-AMD-102225"/>
    <x v="0"/>
    <x v="727"/>
    <s v="Apparel &amp; Fashion"/>
    <s v="Sports Shoes"/>
    <n v="4"/>
    <n v="561.19000000000005"/>
    <n v="0.15"/>
    <n v="1908.05"/>
    <n v="377.32"/>
    <s v="Credit/Debit Card"/>
    <s v="Seller Flex"/>
    <s v="Delivered"/>
    <s v="Maharashtra"/>
  </r>
  <r>
    <s v="IN-AMD-102226"/>
    <x v="0"/>
    <x v="764"/>
    <s v="Apparel &amp; Fashion"/>
    <s v="Saree with Unstitched Blouse"/>
    <n v="1"/>
    <n v="624.16999999999996"/>
    <n v="0.15"/>
    <n v="530.54"/>
    <n v="102.8"/>
    <s v="Amazon Pay Later"/>
    <s v="Amazon (FBA)"/>
    <s v="Delivered"/>
    <s v="Uttar Pradesh"/>
  </r>
  <r>
    <s v="IN-AMD-102227"/>
    <x v="0"/>
    <x v="332"/>
    <s v="Apparel &amp; Fashion"/>
    <s v="Printed T-Shirt"/>
    <n v="4"/>
    <n v="1966.32"/>
    <n v="0.15"/>
    <n v="6685.49"/>
    <n v="2159.3000000000002"/>
    <s v="Cash on Delivery (COD)"/>
    <s v="Merchant (FBM)"/>
    <s v="Delivered"/>
    <s v="Tamil Nadu"/>
  </r>
  <r>
    <s v="IN-AMD-102228"/>
    <x v="0"/>
    <x v="133"/>
    <s v="Home &amp; Kitchen"/>
    <s v="Induction Cooktop"/>
    <n v="2"/>
    <n v="7303.25"/>
    <n v="0.05"/>
    <n v="13876.18"/>
    <n v="3052.96"/>
    <s v="UPI"/>
    <s v="Amazon (FBA)"/>
    <s v="Delivered"/>
    <s v="Delhi"/>
  </r>
  <r>
    <s v="IN-AMD-102229"/>
    <x v="0"/>
    <x v="262"/>
    <s v="Apparel &amp; Fashion"/>
    <s v="Men Denim Jeans"/>
    <n v="4"/>
    <n v="1250.69"/>
    <n v="0.1"/>
    <n v="4502.4799999999996"/>
    <n v="1005.38"/>
    <s v="Net Banking"/>
    <s v="Seller Flex"/>
    <s v="Delivered"/>
    <s v="Maharashtra"/>
  </r>
  <r>
    <s v="IN-AMD-102230"/>
    <x v="0"/>
    <x v="10"/>
    <s v="Pantry &amp; Groceries"/>
    <s v="Filter Coffee Powder"/>
    <n v="4"/>
    <n v="836.3"/>
    <n v="0"/>
    <n v="3345.2"/>
    <n v="812.85"/>
    <s v="Credit/Debit Card"/>
    <s v="Amazon (FBA)"/>
    <s v="Delivered"/>
    <s v="Uttar Pradesh"/>
  </r>
  <r>
    <s v="IN-AMD-102231"/>
    <x v="0"/>
    <x v="25"/>
    <s v="Home &amp; Kitchen"/>
    <s v="Stainless Steel Dinner Set"/>
    <n v="1"/>
    <n v="5637.52"/>
    <n v="0"/>
    <n v="5637.52"/>
    <n v="1670.7"/>
    <s v="Credit/Debit Card"/>
    <s v="Seller Flex"/>
    <s v="Delivered"/>
    <s v="Telangana"/>
  </r>
  <r>
    <s v="IN-AMD-102232"/>
    <x v="0"/>
    <x v="73"/>
    <s v="Beauty &amp; Personal Care"/>
    <s v="Electric Trimmer"/>
    <n v="1"/>
    <n v="444.82"/>
    <n v="0.05"/>
    <n v="422.58"/>
    <n v="85.93"/>
    <s v="UPI"/>
    <s v="Amazon (FBA)"/>
    <s v="Delivered"/>
    <s v="Karnataka"/>
  </r>
  <r>
    <s v="IN-AMD-102233"/>
    <x v="0"/>
    <x v="862"/>
    <s v="Electronics &amp; Mobiles"/>
    <s v="Wireless Earbuds"/>
    <n v="3"/>
    <n v="12716.97"/>
    <n v="0.15"/>
    <n v="32428.27"/>
    <n v="7007.35"/>
    <s v="UPI"/>
    <s v="Amazon (FBA)"/>
    <s v="Delivered"/>
    <s v="Uttar Pradesh"/>
  </r>
  <r>
    <s v="IN-AMD-102234"/>
    <x v="0"/>
    <x v="223"/>
    <s v="Apparel &amp; Fashion"/>
    <s v="Cotton Kurta Set"/>
    <n v="2"/>
    <n v="721.12"/>
    <n v="0.1"/>
    <n v="1298.02"/>
    <n v="289.87"/>
    <s v="UPI"/>
    <s v="Amazon (FBA)"/>
    <s v="Delivered"/>
    <s v="Gujarat"/>
  </r>
  <r>
    <s v="IN-AMD-102235"/>
    <x v="0"/>
    <x v="601"/>
    <s v="Apparel &amp; Fashion"/>
    <s v="Men Denim Jeans"/>
    <n v="1"/>
    <n v="2039.04"/>
    <n v="0.15"/>
    <n v="1733.18"/>
    <n v="542.09"/>
    <s v="Cash on Delivery (COD)"/>
    <s v="Amazon (FBA)"/>
    <s v="Delivered"/>
    <s v="Delhi"/>
  </r>
  <r>
    <s v="IN-AMD-102236"/>
    <x v="0"/>
    <x v="416"/>
    <s v="Home &amp; Kitchen"/>
    <s v="Water Purifier"/>
    <n v="1"/>
    <n v="2264.94"/>
    <n v="0.2"/>
    <n v="1811.95"/>
    <n v="391.25"/>
    <s v="UPI"/>
    <s v="Amazon (FBA)"/>
    <s v="Delivered"/>
    <s v="Telangana"/>
  </r>
  <r>
    <s v="IN-AMD-102237"/>
    <x v="0"/>
    <x v="863"/>
    <s v="Beauty &amp; Personal Care"/>
    <s v="Sunscreen Gel SPF 50"/>
    <n v="1"/>
    <n v="1069.46"/>
    <n v="0.1"/>
    <n v="962.51"/>
    <n v="299.83"/>
    <s v="UPI"/>
    <s v="Seller Flex"/>
    <s v="Delivered"/>
    <s v="Gujarat"/>
  </r>
  <r>
    <s v="IN-AMD-102238"/>
    <x v="0"/>
    <x v="286"/>
    <s v="Electronics &amp; Mobiles"/>
    <s v="Laptop Backpack"/>
    <n v="4"/>
    <n v="6368.12"/>
    <n v="0.05"/>
    <n v="24198.86"/>
    <n v="5986.02"/>
    <s v="Credit/Debit Card"/>
    <s v="Amazon (FBA)"/>
    <s v="Delivered"/>
    <s v="Delhi"/>
  </r>
  <r>
    <s v="IN-AMD-102239"/>
    <x v="0"/>
    <x v="631"/>
    <s v="Electronics &amp; Mobiles"/>
    <s v="Power Bank 20000mAh"/>
    <n v="2"/>
    <n v="5907.88"/>
    <n v="0.2"/>
    <n v="9452.61"/>
    <n v="2438.9"/>
    <s v="UPI"/>
    <s v="Amazon (FBA)"/>
    <s v="Delivered"/>
    <s v="Maharashtra"/>
  </r>
  <r>
    <s v="IN-AMD-102240"/>
    <x v="0"/>
    <x v="777"/>
    <s v="Beauty &amp; Personal Care"/>
    <s v="Sunscreen Gel SPF 50"/>
    <n v="2"/>
    <n v="612.88"/>
    <n v="0"/>
    <n v="1225.76"/>
    <n v="327.10000000000002"/>
    <s v="Cash on Delivery (COD)"/>
    <s v="Amazon (FBA)"/>
    <s v="Delivered"/>
    <s v="Maharashtra"/>
  </r>
  <r>
    <s v="IN-AMD-102241"/>
    <x v="0"/>
    <x v="293"/>
    <s v="Electronics &amp; Mobiles"/>
    <s v="Laptop Backpack"/>
    <n v="4"/>
    <n v="25721.84"/>
    <n v="0"/>
    <n v="102887.36"/>
    <n v="21414.14"/>
    <s v="Net Banking"/>
    <s v="Amazon (FBA)"/>
    <s v="Delivered"/>
    <s v="Telangana"/>
  </r>
  <r>
    <s v="IN-AMD-102242"/>
    <x v="0"/>
    <x v="800"/>
    <s v="Home &amp; Kitchen"/>
    <s v="Induction Cooktop"/>
    <n v="4"/>
    <n v="5919.54"/>
    <n v="0"/>
    <n v="23678.16"/>
    <n v="6147.1"/>
    <s v="UPI"/>
    <s v="Seller Flex"/>
    <s v="Delivered"/>
    <s v="Tamil Nadu"/>
  </r>
  <r>
    <s v="IN-AMD-102243"/>
    <x v="0"/>
    <x v="405"/>
    <s v="Apparel &amp; Fashion"/>
    <s v="Cotton Kurta Set"/>
    <n v="1"/>
    <n v="2406.36"/>
    <n v="0.1"/>
    <n v="2165.7199999999998"/>
    <n v="348.53"/>
    <s v="Credit/Debit Card"/>
    <s v="Amazon (FBA)"/>
    <s v="Delivered"/>
    <s v="Maharashtra"/>
  </r>
  <r>
    <s v="IN-AMD-102244"/>
    <x v="0"/>
    <x v="321"/>
    <s v="Beauty &amp; Personal Care"/>
    <s v="Ubtan Face Wash"/>
    <n v="3"/>
    <n v="544.05999999999995"/>
    <n v="0.2"/>
    <n v="1305.74"/>
    <n v="251.76"/>
    <s v="UPI"/>
    <s v="Amazon (FBA)"/>
    <s v="Delivered"/>
    <s v="Maharashtra"/>
  </r>
  <r>
    <s v="IN-AMD-102245"/>
    <x v="0"/>
    <x v="176"/>
    <s v="Electronics &amp; Mobiles"/>
    <s v="Power Bank 20000mAh"/>
    <n v="3"/>
    <n v="13948.57"/>
    <n v="0.1"/>
    <n v="37661.14"/>
    <n v="11901.04"/>
    <s v="Credit/Debit Card"/>
    <s v="Amazon (FBA)"/>
    <s v="Delivered"/>
    <s v="Delhi"/>
  </r>
  <r>
    <s v="IN-AMD-102246"/>
    <x v="0"/>
    <x v="520"/>
    <s v="Electronics &amp; Mobiles"/>
    <s v="Wireless Earbuds"/>
    <n v="2"/>
    <n v="32201.5"/>
    <n v="0.05"/>
    <n v="61182.85"/>
    <n v="12461.94"/>
    <s v="Credit/Debit Card"/>
    <s v="Amazon (FBA)"/>
    <s v="Shipped"/>
    <s v="Delhi"/>
  </r>
  <r>
    <s v="IN-AMD-102247"/>
    <x v="0"/>
    <x v="65"/>
    <s v="Home &amp; Kitchen"/>
    <s v="Induction Cooktop"/>
    <n v="3"/>
    <n v="7164.3"/>
    <n v="0.1"/>
    <n v="19343.61"/>
    <n v="4051.55"/>
    <s v="UPI"/>
    <s v="Amazon (FBA)"/>
    <s v="Delivered"/>
    <s v="Rajasthan"/>
  </r>
  <r>
    <s v="IN-AMD-102248"/>
    <x v="0"/>
    <x v="734"/>
    <s v="Pantry &amp; Groceries"/>
    <s v="Assorted Dry Fruits 500g"/>
    <n v="1"/>
    <n v="626.54999999999995"/>
    <n v="0.1"/>
    <n v="563.9"/>
    <n v="184.36"/>
    <s v="Credit/Debit Card"/>
    <s v="Amazon (FBA)"/>
    <s v="Delivered"/>
    <s v="Maharashtra"/>
  </r>
  <r>
    <s v="IN-AMD-102249"/>
    <x v="0"/>
    <x v="806"/>
    <s v="Apparel &amp; Fashion"/>
    <s v="Cotton Kurta Set"/>
    <n v="4"/>
    <n v="1722.88"/>
    <n v="0.15"/>
    <n v="5857.79"/>
    <n v="1162.22"/>
    <s v="UPI"/>
    <s v="Seller Flex"/>
    <s v="Delivered"/>
    <s v="Karnataka"/>
  </r>
  <r>
    <s v="IN-AMD-102250"/>
    <x v="0"/>
    <x v="28"/>
    <s v="Apparel &amp; Fashion"/>
    <s v="Sports Shoes"/>
    <n v="2"/>
    <n v="1901.18"/>
    <n v="0.05"/>
    <n v="3612.24"/>
    <n v="0"/>
    <s v="Credit/Debit Card"/>
    <s v="Seller Flex"/>
    <s v="Cancelled"/>
    <s v="Rajasthan"/>
  </r>
  <r>
    <s v="IN-AMD-102251"/>
    <x v="0"/>
    <x v="343"/>
    <s v="Home &amp; Kitchen"/>
    <s v="Induction Cooktop"/>
    <n v="2"/>
    <n v="6107.3"/>
    <n v="0.05"/>
    <n v="11603.87"/>
    <n v="3914.28"/>
    <s v="Net Banking"/>
    <s v="Seller Flex"/>
    <s v="Delivered"/>
    <s v="Maharashtra"/>
  </r>
  <r>
    <s v="IN-AMD-102252"/>
    <x v="0"/>
    <x v="655"/>
    <s v="Pantry &amp; Groceries"/>
    <s v="Organic Turmeric Powder"/>
    <n v="4"/>
    <n v="942.99"/>
    <n v="0"/>
    <n v="3771.96"/>
    <n v="1318.65"/>
    <s v="UPI"/>
    <s v="Amazon (FBA)"/>
    <s v="Shipped"/>
    <s v="West Bengal"/>
  </r>
  <r>
    <s v="IN-AMD-102253"/>
    <x v="0"/>
    <x v="716"/>
    <s v="Beauty &amp; Personal Care"/>
    <s v="Electric Trimmer"/>
    <n v="3"/>
    <n v="1359.76"/>
    <n v="0.1"/>
    <n v="3671.35"/>
    <n v="893.78"/>
    <s v="UPI"/>
    <s v="Merchant (FBM)"/>
    <s v="Delivered"/>
    <s v="West Bengal"/>
  </r>
  <r>
    <s v="IN-AMD-102254"/>
    <x v="0"/>
    <x v="249"/>
    <s v="Pantry &amp; Groceries"/>
    <s v="Basmati Rice 5kg"/>
    <n v="2"/>
    <n v="343.02"/>
    <n v="0.15"/>
    <n v="583.13"/>
    <n v="151.78"/>
    <s v="UPI"/>
    <s v="Amazon (FBA)"/>
    <s v="Delivered"/>
    <s v="Karnataka"/>
  </r>
  <r>
    <s v="IN-AMD-102255"/>
    <x v="0"/>
    <x v="461"/>
    <s v="Electronics &amp; Mobiles"/>
    <s v="Laptop Backpack"/>
    <n v="4"/>
    <n v="6518.75"/>
    <n v="0.1"/>
    <n v="23467.5"/>
    <n v="0"/>
    <s v="UPI"/>
    <s v="Amazon (FBA)"/>
    <s v="Returned"/>
    <s v="Delhi"/>
  </r>
  <r>
    <s v="IN-AMD-102256"/>
    <x v="0"/>
    <x v="571"/>
    <s v="Electronics &amp; Mobiles"/>
    <s v="5G Smartphone"/>
    <n v="4"/>
    <n v="24156.9"/>
    <n v="0.05"/>
    <n v="91796.22"/>
    <n v="26848.17"/>
    <s v="Net Banking"/>
    <s v="Amazon (FBA)"/>
    <s v="Delivered"/>
    <s v="Kerala"/>
  </r>
  <r>
    <s v="IN-AMD-102257"/>
    <x v="0"/>
    <x v="808"/>
    <s v="Home &amp; Kitchen"/>
    <s v="Mixer Grinder 750W"/>
    <n v="3"/>
    <n v="571.65"/>
    <n v="0.05"/>
    <n v="1629.2"/>
    <n v="465.08"/>
    <s v="Credit/Debit Card"/>
    <s v="Seller Flex"/>
    <s v="Delivered"/>
    <s v="Uttar Pradesh"/>
  </r>
  <r>
    <s v="IN-AMD-102258"/>
    <x v="0"/>
    <x v="34"/>
    <s v="Beauty &amp; Personal Care"/>
    <s v="Electric Trimmer"/>
    <n v="3"/>
    <n v="887.24"/>
    <n v="0.1"/>
    <n v="2395.5500000000002"/>
    <n v="497.13"/>
    <s v="UPI"/>
    <s v="Amazon (FBA)"/>
    <s v="Delivered"/>
    <s v="Gujarat"/>
  </r>
  <r>
    <s v="IN-AMD-102259"/>
    <x v="0"/>
    <x v="422"/>
    <s v="Electronics &amp; Mobiles"/>
    <s v="Power Bank 20000mAh"/>
    <n v="1"/>
    <n v="29874.76"/>
    <n v="0.05"/>
    <n v="28381.02"/>
    <n v="3772.26"/>
    <s v="Net Banking"/>
    <s v="Amazon (FBA)"/>
    <s v="Shipped"/>
    <s v="West Bengal"/>
  </r>
  <r>
    <s v="IN-AMD-102260"/>
    <x v="0"/>
    <x v="300"/>
    <s v="Electronics &amp; Mobiles"/>
    <s v="5G Smartphone"/>
    <n v="3"/>
    <n v="29162.83"/>
    <n v="0.1"/>
    <n v="78739.64"/>
    <n v="20788.2"/>
    <s v="Credit/Debit Card"/>
    <s v="Amazon (FBA)"/>
    <s v="Delivered"/>
    <s v="Tamil Nadu"/>
  </r>
  <r>
    <s v="IN-AMD-102261"/>
    <x v="0"/>
    <x v="742"/>
    <s v="Beauty &amp; Personal Care"/>
    <s v="Ubtan Face Wash"/>
    <n v="3"/>
    <n v="1396.41"/>
    <n v="0.2"/>
    <n v="3351.38"/>
    <n v="428.19"/>
    <s v="Amazon Pay Later"/>
    <s v="Amazon (FBA)"/>
    <s v="Delivered"/>
    <s v="Maharashtra"/>
  </r>
  <r>
    <s v="IN-AMD-102262"/>
    <x v="0"/>
    <x v="621"/>
    <s v="Electronics &amp; Mobiles"/>
    <s v="Power Bank 20000mAh"/>
    <n v="4"/>
    <n v="19966.45"/>
    <n v="0.05"/>
    <n v="75872.509999999995"/>
    <n v="20246.38"/>
    <s v="Cash on Delivery (COD)"/>
    <s v="Seller Flex"/>
    <s v="Delivered"/>
    <s v="Tamil Nadu"/>
  </r>
  <r>
    <s v="IN-AMD-102263"/>
    <x v="0"/>
    <x v="96"/>
    <s v="Apparel &amp; Fashion"/>
    <s v="Men Denim Jeans"/>
    <n v="2"/>
    <n v="2263.3200000000002"/>
    <n v="0"/>
    <n v="4526.6400000000003"/>
    <n v="1391"/>
    <s v="Net Banking"/>
    <s v="Seller Flex"/>
    <s v="Delivered"/>
    <s v="Maharashtra"/>
  </r>
  <r>
    <s v="IN-AMD-102264"/>
    <x v="0"/>
    <x v="438"/>
    <s v="Apparel &amp; Fashion"/>
    <s v="Saree with Unstitched Blouse"/>
    <n v="4"/>
    <n v="1182.6300000000001"/>
    <n v="0.2"/>
    <n v="3784.42"/>
    <n v="955.89"/>
    <s v="Credit/Debit Card"/>
    <s v="Seller Flex"/>
    <s v="Delivered"/>
    <s v="Karnataka"/>
  </r>
  <r>
    <s v="IN-AMD-102265"/>
    <x v="0"/>
    <x v="48"/>
    <s v="Home &amp; Kitchen"/>
    <s v="Induction Cooktop"/>
    <n v="1"/>
    <n v="5720.32"/>
    <n v="0"/>
    <n v="5720.32"/>
    <n v="1124.58"/>
    <s v="Amazon Pay Later"/>
    <s v="Amazon (FBA)"/>
    <s v="Delivered"/>
    <s v="Maharashtra"/>
  </r>
  <r>
    <s v="IN-AMD-102266"/>
    <x v="0"/>
    <x v="446"/>
    <s v="Home &amp; Kitchen"/>
    <s v="Cotton Bedsheet Double"/>
    <n v="4"/>
    <n v="722.46"/>
    <n v="0.25"/>
    <n v="2167.38"/>
    <n v="511.08"/>
    <s v="Credit/Debit Card"/>
    <s v="Amazon (FBA)"/>
    <s v="Delivered"/>
    <s v="Delhi"/>
  </r>
  <r>
    <s v="IN-AMD-102267"/>
    <x v="0"/>
    <x v="864"/>
    <s v="Apparel &amp; Fashion"/>
    <s v="Saree with Unstitched Blouse"/>
    <n v="1"/>
    <n v="781.14"/>
    <n v="0.15"/>
    <n v="663.97"/>
    <n v="134.51"/>
    <s v="Credit/Debit Card"/>
    <s v="Amazon (FBA)"/>
    <s v="Delivered"/>
    <s v="Maharashtra"/>
  </r>
  <r>
    <s v="IN-AMD-102268"/>
    <x v="0"/>
    <x v="493"/>
    <s v="Home &amp; Kitchen"/>
    <s v="Induction Cooktop"/>
    <n v="3"/>
    <n v="7156.3"/>
    <n v="0.05"/>
    <n v="20395.46"/>
    <n v="2967.41"/>
    <s v="UPI"/>
    <s v="Amazon (FBA)"/>
    <s v="Delivered"/>
    <s v="Delhi"/>
  </r>
  <r>
    <s v="IN-AMD-102269"/>
    <x v="0"/>
    <x v="624"/>
    <s v="Home &amp; Kitchen"/>
    <s v="Water Purifier"/>
    <n v="2"/>
    <n v="1473.36"/>
    <n v="0.1"/>
    <n v="2652.05"/>
    <n v="511.78"/>
    <s v="Net Banking"/>
    <s v="Amazon (FBA)"/>
    <s v="Delivered"/>
    <s v="Maharashtra"/>
  </r>
  <r>
    <s v="IN-AMD-102270"/>
    <x v="0"/>
    <x v="309"/>
    <s v="Apparel &amp; Fashion"/>
    <s v="Sports Shoes"/>
    <n v="2"/>
    <n v="2439.15"/>
    <n v="0"/>
    <n v="4878.3"/>
    <n v="1132.23"/>
    <s v="UPI"/>
    <s v="Amazon (FBA)"/>
    <s v="Delivered"/>
    <s v="Karnataka"/>
  </r>
  <r>
    <s v="IN-AMD-102271"/>
    <x v="0"/>
    <x v="517"/>
    <s v="Home &amp; Kitchen"/>
    <s v="Water Purifier"/>
    <n v="4"/>
    <n v="4854.3900000000003"/>
    <n v="0"/>
    <n v="19417.560000000001"/>
    <n v="3858.75"/>
    <s v="Credit/Debit Card"/>
    <s v="Amazon (FBA)"/>
    <s v="Delivered"/>
    <s v="Delhi"/>
  </r>
  <r>
    <s v="IN-AMD-102272"/>
    <x v="0"/>
    <x v="788"/>
    <s v="Electronics &amp; Mobiles"/>
    <s v="Wireless Earbuds"/>
    <n v="2"/>
    <n v="12461.59"/>
    <n v="0.1"/>
    <n v="22430.86"/>
    <n v="2810"/>
    <s v="UPI"/>
    <s v="Amazon (FBA)"/>
    <s v="Delivered"/>
    <s v="Karnataka"/>
  </r>
  <r>
    <s v="IN-AMD-102273"/>
    <x v="0"/>
    <x v="32"/>
    <s v="Electronics &amp; Mobiles"/>
    <s v="Smartwatch"/>
    <n v="1"/>
    <n v="26412.05"/>
    <n v="0.05"/>
    <n v="25091.45"/>
    <n v="0"/>
    <s v="Net Banking"/>
    <s v="Amazon (FBA)"/>
    <s v="Returned"/>
    <s v="Rajasthan"/>
  </r>
  <r>
    <s v="IN-AMD-102274"/>
    <x v="0"/>
    <x v="670"/>
    <s v="Electronics &amp; Mobiles"/>
    <s v="Power Bank 20000mAh"/>
    <n v="1"/>
    <n v="15926.64"/>
    <n v="0.25"/>
    <n v="11944.98"/>
    <n v="1770.99"/>
    <s v="UPI"/>
    <s v="Amazon (FBA)"/>
    <s v="Delivered"/>
    <s v="Karnataka"/>
  </r>
  <r>
    <s v="IN-AMD-102275"/>
    <x v="0"/>
    <x v="542"/>
    <s v="Electronics &amp; Mobiles"/>
    <s v="5G Smartphone"/>
    <n v="3"/>
    <n v="13699.56"/>
    <n v="0.1"/>
    <n v="36988.81"/>
    <n v="7968.36"/>
    <s v="Net Banking"/>
    <s v="Amazon (FBA)"/>
    <s v="Delivered"/>
    <s v="Uttar Pradesh"/>
  </r>
  <r>
    <s v="IN-AMD-102276"/>
    <x v="0"/>
    <x v="256"/>
    <s v="Apparel &amp; Fashion"/>
    <s v="Cotton Kurta Set"/>
    <n v="4"/>
    <n v="2650.58"/>
    <n v="0.15"/>
    <n v="9011.9699999999993"/>
    <n v="0"/>
    <s v="Credit/Debit Card"/>
    <s v="Merchant (FBM)"/>
    <s v="Returned"/>
    <s v="Karnataka"/>
  </r>
  <r>
    <s v="IN-AMD-102277"/>
    <x v="0"/>
    <x v="146"/>
    <s v="Beauty &amp; Personal Care"/>
    <s v="Sunscreen Gel SPF 50"/>
    <n v="3"/>
    <n v="443.65"/>
    <n v="0"/>
    <n v="1330.95"/>
    <n v="306.20999999999998"/>
    <s v="Amazon Pay Later"/>
    <s v="Merchant (FBM)"/>
    <s v="Delivered"/>
    <s v="West Bengal"/>
  </r>
  <r>
    <s v="IN-AMD-102278"/>
    <x v="0"/>
    <x v="196"/>
    <s v="Home &amp; Kitchen"/>
    <s v="Water Purifier"/>
    <n v="2"/>
    <n v="3699.75"/>
    <n v="0.15"/>
    <n v="6289.58"/>
    <n v="844.45"/>
    <s v="Credit/Debit Card"/>
    <s v="Amazon (FBA)"/>
    <s v="Delivered"/>
    <s v="Telangana"/>
  </r>
  <r>
    <s v="IN-AMD-102279"/>
    <x v="0"/>
    <x v="109"/>
    <s v="Beauty &amp; Personal Care"/>
    <s v="Electric Trimmer"/>
    <n v="3"/>
    <n v="1015.1"/>
    <n v="0"/>
    <n v="3045.3"/>
    <n v="1003.98"/>
    <s v="UPI"/>
    <s v="Merchant (FBM)"/>
    <s v="Delivered"/>
    <s v="West Bengal"/>
  </r>
  <r>
    <s v="IN-AMD-102280"/>
    <x v="0"/>
    <x v="865"/>
    <s v="Apparel &amp; Fashion"/>
    <s v="Sports Shoes"/>
    <n v="2"/>
    <n v="2701.58"/>
    <n v="0.1"/>
    <n v="4862.84"/>
    <n v="1694.92"/>
    <s v="UPI"/>
    <s v="Amazon (FBA)"/>
    <s v="Delivered"/>
    <s v="Maharashtra"/>
  </r>
  <r>
    <s v="IN-AMD-102281"/>
    <x v="0"/>
    <x v="353"/>
    <s v="Apparel &amp; Fashion"/>
    <s v="Sports Shoes"/>
    <n v="1"/>
    <n v="2512.67"/>
    <n v="0.15"/>
    <n v="2135.77"/>
    <n v="442.91"/>
    <s v="UPI"/>
    <s v="Amazon (FBA)"/>
    <s v="Delivered"/>
    <s v="Delhi"/>
  </r>
  <r>
    <s v="IN-AMD-102282"/>
    <x v="0"/>
    <x v="697"/>
    <s v="Apparel &amp; Fashion"/>
    <s v="Printed T-Shirt"/>
    <n v="4"/>
    <n v="2888.85"/>
    <n v="0.05"/>
    <n v="10977.63"/>
    <n v="3291.3"/>
    <s v="UPI"/>
    <s v="Seller Flex"/>
    <s v="Delivered"/>
    <s v="Karnataka"/>
  </r>
  <r>
    <s v="IN-AMD-102283"/>
    <x v="0"/>
    <x v="13"/>
    <s v="Electronics &amp; Mobiles"/>
    <s v="Power Bank 20000mAh"/>
    <n v="4"/>
    <n v="3410.76"/>
    <n v="0"/>
    <n v="13643.04"/>
    <n v="0"/>
    <s v="UPI"/>
    <s v="Amazon (FBA)"/>
    <s v="Returned"/>
    <s v="Telangana"/>
  </r>
  <r>
    <s v="IN-AMD-102284"/>
    <x v="0"/>
    <x v="360"/>
    <s v="Electronics &amp; Mobiles"/>
    <s v="Laptop Backpack"/>
    <n v="3"/>
    <n v="11340.24"/>
    <n v="0.05"/>
    <n v="32319.68"/>
    <n v="10163.19"/>
    <s v="Credit/Debit Card"/>
    <s v="Amazon (FBA)"/>
    <s v="Delivered"/>
    <s v="Uttar Pradesh"/>
  </r>
  <r>
    <s v="IN-AMD-102285"/>
    <x v="0"/>
    <x v="375"/>
    <s v="Home &amp; Kitchen"/>
    <s v="Stainless Steel Dinner Set"/>
    <n v="2"/>
    <n v="7237.45"/>
    <n v="0.15"/>
    <n v="12303.66"/>
    <n v="3053.65"/>
    <s v="UPI"/>
    <s v="Seller Flex"/>
    <s v="Delivered"/>
    <s v="Rajasthan"/>
  </r>
  <r>
    <s v="IN-AMD-102286"/>
    <x v="0"/>
    <x v="813"/>
    <s v="Pantry &amp; Groceries"/>
    <s v="Assorted Dry Fruits 500g"/>
    <n v="1"/>
    <n v="771.41"/>
    <n v="0.15"/>
    <n v="655.7"/>
    <n v="147.03"/>
    <s v="UPI"/>
    <s v="Amazon (FBA)"/>
    <s v="Delivered"/>
    <s v="Kerala"/>
  </r>
  <r>
    <s v="IN-AMD-102287"/>
    <x v="0"/>
    <x v="866"/>
    <s v="Electronics &amp; Mobiles"/>
    <s v="Laptop Backpack"/>
    <n v="2"/>
    <n v="10234.07"/>
    <n v="0.1"/>
    <n v="18421.330000000002"/>
    <n v="3586.81"/>
    <s v="Net Banking"/>
    <s v="Merchant (FBM)"/>
    <s v="Delivered"/>
    <s v="Kerala"/>
  </r>
  <r>
    <s v="IN-AMD-102288"/>
    <x v="0"/>
    <x v="628"/>
    <s v="Electronics &amp; Mobiles"/>
    <s v="Power Bank 20000mAh"/>
    <n v="3"/>
    <n v="16042.08"/>
    <n v="0.1"/>
    <n v="43313.62"/>
    <n v="6064.57"/>
    <s v="UPI"/>
    <s v="Merchant (FBM)"/>
    <s v="Delivered"/>
    <s v="Tamil Nadu"/>
  </r>
  <r>
    <s v="IN-AMD-102289"/>
    <x v="0"/>
    <x v="446"/>
    <s v="Beauty &amp; Personal Care"/>
    <s v="Ubtan Face Wash"/>
    <n v="2"/>
    <n v="998.68"/>
    <n v="0.15"/>
    <n v="1697.76"/>
    <n v="582.66"/>
    <s v="UPI"/>
    <s v="Merchant (FBM)"/>
    <s v="Delivered"/>
    <s v="Maharashtra"/>
  </r>
  <r>
    <s v="IN-AMD-102290"/>
    <x v="0"/>
    <x v="340"/>
    <s v="Electronics &amp; Mobiles"/>
    <s v="5G Smartphone"/>
    <n v="1"/>
    <n v="2529.79"/>
    <n v="0"/>
    <n v="2529.79"/>
    <n v="338.85"/>
    <s v="UPI"/>
    <s v="Amazon (FBA)"/>
    <s v="Shipped"/>
    <s v="Kerala"/>
  </r>
  <r>
    <s v="IN-AMD-102291"/>
    <x v="0"/>
    <x v="153"/>
    <s v="Beauty &amp; Personal Care"/>
    <s v="Ayurvedic Hair Oil"/>
    <n v="3"/>
    <n v="740.86"/>
    <n v="0.15"/>
    <n v="1889.19"/>
    <n v="308.07"/>
    <s v="Cash on Delivery (COD)"/>
    <s v="Seller Flex"/>
    <s v="Delivered"/>
    <s v="Gujarat"/>
  </r>
  <r>
    <s v="IN-AMD-102292"/>
    <x v="0"/>
    <x v="475"/>
    <s v="Home &amp; Kitchen"/>
    <s v="Water Purifier"/>
    <n v="1"/>
    <n v="6174.64"/>
    <n v="0.15"/>
    <n v="5248.44"/>
    <n v="1242.3"/>
    <s v="Net Banking"/>
    <s v="Merchant (FBM)"/>
    <s v="Delivered"/>
    <s v="Delhi"/>
  </r>
  <r>
    <s v="IN-AMD-102293"/>
    <x v="0"/>
    <x v="273"/>
    <s v="Pantry &amp; Groceries"/>
    <s v="Organic Turmeric Powder"/>
    <n v="3"/>
    <n v="557.83000000000004"/>
    <n v="0.05"/>
    <n v="1589.82"/>
    <n v="221.35"/>
    <s v="Net Banking"/>
    <s v="Amazon (FBA)"/>
    <s v="Delivered"/>
    <s v="Tamil Nadu"/>
  </r>
  <r>
    <s v="IN-AMD-102294"/>
    <x v="0"/>
    <x v="373"/>
    <s v="Apparel &amp; Fashion"/>
    <s v="Printed T-Shirt"/>
    <n v="4"/>
    <n v="1913.59"/>
    <n v="0.05"/>
    <n v="7271.64"/>
    <n v="2052.0100000000002"/>
    <s v="Net Banking"/>
    <s v="Seller Flex"/>
    <s v="Delivered"/>
    <s v="Maharashtra"/>
  </r>
  <r>
    <s v="IN-AMD-102295"/>
    <x v="0"/>
    <x v="3"/>
    <s v="Home &amp; Kitchen"/>
    <s v="Cotton Bedsheet Double"/>
    <n v="2"/>
    <n v="6745.5"/>
    <n v="0.2"/>
    <n v="10792.8"/>
    <n v="1325.25"/>
    <s v="UPI"/>
    <s v="Amazon (FBA)"/>
    <s v="Delivered"/>
    <s v="Delhi"/>
  </r>
  <r>
    <s v="IN-AMD-102296"/>
    <x v="0"/>
    <x v="867"/>
    <s v="Apparel &amp; Fashion"/>
    <s v="Printed T-Shirt"/>
    <n v="1"/>
    <n v="2603.7199999999998"/>
    <n v="0.15"/>
    <n v="2213.16"/>
    <n v="698.37"/>
    <s v="Credit/Debit Card"/>
    <s v="Merchant (FBM)"/>
    <s v="Delivered"/>
    <s v="West Bengal"/>
  </r>
  <r>
    <s v="IN-AMD-102297"/>
    <x v="0"/>
    <x v="637"/>
    <s v="Home &amp; Kitchen"/>
    <s v="Induction Cooktop"/>
    <n v="1"/>
    <n v="2980.11"/>
    <n v="0.25"/>
    <n v="2235.08"/>
    <n v="741.25"/>
    <s v="Credit/Debit Card"/>
    <s v="Amazon (FBA)"/>
    <s v="Delivered"/>
    <s v="Rajasthan"/>
  </r>
  <r>
    <s v="IN-AMD-102298"/>
    <x v="0"/>
    <x v="119"/>
    <s v="Apparel &amp; Fashion"/>
    <s v="Sports Shoes"/>
    <n v="2"/>
    <n v="1434.38"/>
    <n v="0.1"/>
    <n v="2581.88"/>
    <n v="712.87"/>
    <s v="Net Banking"/>
    <s v="Amazon (FBA)"/>
    <s v="Delivered"/>
    <s v="Tamil Nadu"/>
  </r>
  <r>
    <s v="IN-AMD-102299"/>
    <x v="0"/>
    <x v="488"/>
    <s v="Electronics &amp; Mobiles"/>
    <s v="5G Smartphone"/>
    <n v="1"/>
    <n v="24977.08"/>
    <n v="0"/>
    <n v="24977.08"/>
    <n v="6644.91"/>
    <s v="Cash on Delivery (COD)"/>
    <s v="Amazon (FBA)"/>
    <s v="Delivered"/>
    <s v="Karnataka"/>
  </r>
  <r>
    <s v="IN-AMD-102300"/>
    <x v="0"/>
    <x v="253"/>
    <s v="Apparel &amp; Fashion"/>
    <s v="Sports Shoes"/>
    <n v="1"/>
    <n v="2659.08"/>
    <n v="0"/>
    <n v="2659.08"/>
    <n v="680.79"/>
    <s v="UPI"/>
    <s v="Amazon (FBA)"/>
    <s v="Delivered"/>
    <s v="West Bengal"/>
  </r>
  <r>
    <s v="IN-AMD-102301"/>
    <x v="0"/>
    <x v="393"/>
    <s v="Apparel &amp; Fashion"/>
    <s v="Printed T-Shirt"/>
    <n v="1"/>
    <n v="2279.9699999999998"/>
    <n v="0.15"/>
    <n v="1937.97"/>
    <n v="265.04000000000002"/>
    <s v="Credit/Debit Card"/>
    <s v="Seller Flex"/>
    <s v="Delivered"/>
    <s v="Gujarat"/>
  </r>
  <r>
    <s v="IN-AMD-102302"/>
    <x v="0"/>
    <x v="241"/>
    <s v="Beauty &amp; Personal Care"/>
    <s v="Electric Trimmer"/>
    <n v="4"/>
    <n v="859.51"/>
    <n v="0.1"/>
    <n v="3094.24"/>
    <n v="612.41"/>
    <s v="UPI"/>
    <s v="Amazon (FBA)"/>
    <s v="Delivered"/>
    <s v="Uttar Pradesh"/>
  </r>
  <r>
    <s v="IN-AMD-102303"/>
    <x v="0"/>
    <x v="48"/>
    <s v="Home &amp; Kitchen"/>
    <s v="Induction Cooktop"/>
    <n v="1"/>
    <n v="5279.42"/>
    <n v="0"/>
    <n v="5279.42"/>
    <n v="1400.61"/>
    <s v="UPI"/>
    <s v="Amazon (FBA)"/>
    <s v="Delivered"/>
    <s v="Tamil Nadu"/>
  </r>
  <r>
    <s v="IN-AMD-102304"/>
    <x v="0"/>
    <x v="767"/>
    <s v="Home &amp; Kitchen"/>
    <s v="Stainless Steel Dinner Set"/>
    <n v="4"/>
    <n v="3006.83"/>
    <n v="0"/>
    <n v="12027.32"/>
    <n v="2027.22"/>
    <s v="UPI"/>
    <s v="Amazon (FBA)"/>
    <s v="Delivered"/>
    <s v="Gujarat"/>
  </r>
  <r>
    <s v="IN-AMD-102305"/>
    <x v="0"/>
    <x v="34"/>
    <s v="Electronics &amp; Mobiles"/>
    <s v="Laptop Backpack"/>
    <n v="2"/>
    <n v="21717.919999999998"/>
    <n v="0"/>
    <n v="43435.839999999997"/>
    <n v="5257.52"/>
    <s v="UPI"/>
    <s v="Seller Flex"/>
    <s v="Delivered"/>
    <s v="Uttar Pradesh"/>
  </r>
  <r>
    <s v="IN-AMD-102306"/>
    <x v="0"/>
    <x v="13"/>
    <s v="Home &amp; Kitchen"/>
    <s v="Stainless Steel Dinner Set"/>
    <n v="4"/>
    <n v="2071.11"/>
    <n v="0"/>
    <n v="8284.44"/>
    <n v="2005.35"/>
    <s v="Credit/Debit Card"/>
    <s v="Amazon (FBA)"/>
    <s v="Delivered"/>
    <s v="Maharashtra"/>
  </r>
  <r>
    <s v="IN-AMD-102307"/>
    <x v="0"/>
    <x v="868"/>
    <s v="Apparel &amp; Fashion"/>
    <s v="Sports Shoes"/>
    <n v="1"/>
    <n v="2256.39"/>
    <n v="0.2"/>
    <n v="1805.11"/>
    <n v="363.66"/>
    <s v="Cash on Delivery (COD)"/>
    <s v="Seller Flex"/>
    <s v="Delivered"/>
    <s v="Rajasthan"/>
  </r>
  <r>
    <s v="IN-AMD-102308"/>
    <x v="0"/>
    <x v="793"/>
    <s v="Beauty &amp; Personal Care"/>
    <s v="Sunscreen Gel SPF 50"/>
    <n v="1"/>
    <n v="1254.44"/>
    <n v="0.2"/>
    <n v="1003.55"/>
    <n v="173.98"/>
    <s v="Net Banking"/>
    <s v="Amazon (FBA)"/>
    <s v="Delivered"/>
    <s v="Telangana"/>
  </r>
  <r>
    <s v="IN-AMD-102309"/>
    <x v="0"/>
    <x v="478"/>
    <s v="Pantry &amp; Groceries"/>
    <s v="Basmati Rice 5kg"/>
    <n v="1"/>
    <n v="425.58"/>
    <n v="0.15"/>
    <n v="361.74"/>
    <n v="110.6"/>
    <s v="Credit/Debit Card"/>
    <s v="Amazon (FBA)"/>
    <s v="Delivered"/>
    <s v="Tamil Nadu"/>
  </r>
  <r>
    <s v="IN-AMD-102310"/>
    <x v="0"/>
    <x v="869"/>
    <s v="Electronics &amp; Mobiles"/>
    <s v="Wireless Earbuds"/>
    <n v="4"/>
    <n v="17939.43"/>
    <n v="0"/>
    <n v="71757.72"/>
    <n v="20204.04"/>
    <s v="UPI"/>
    <s v="Amazon (FBA)"/>
    <s v="Delivered"/>
    <s v="Maharashtra"/>
  </r>
  <r>
    <s v="IN-AMD-102311"/>
    <x v="0"/>
    <x v="36"/>
    <s v="Beauty &amp; Personal Care"/>
    <s v="Ayurvedic Hair Oil"/>
    <n v="3"/>
    <n v="1166.75"/>
    <n v="0"/>
    <n v="3500.25"/>
    <n v="941.48"/>
    <s v="Credit/Debit Card"/>
    <s v="Seller Flex"/>
    <s v="Delivered"/>
    <s v="Maharashtra"/>
  </r>
  <r>
    <s v="IN-AMD-102312"/>
    <x v="0"/>
    <x v="832"/>
    <s v="Electronics &amp; Mobiles"/>
    <s v="5G Smartphone"/>
    <n v="3"/>
    <n v="1500.81"/>
    <n v="0"/>
    <n v="4502.43"/>
    <n v="1543.9"/>
    <s v="UPI"/>
    <s v="Amazon (FBA)"/>
    <s v="Delivered"/>
    <s v="Rajasthan"/>
  </r>
  <r>
    <s v="IN-AMD-102313"/>
    <x v="0"/>
    <x v="418"/>
    <s v="Apparel &amp; Fashion"/>
    <s v="Men Denim Jeans"/>
    <n v="2"/>
    <n v="673.73"/>
    <n v="0"/>
    <n v="1347.46"/>
    <n v="364.57"/>
    <s v="UPI"/>
    <s v="Seller Flex"/>
    <s v="Delivered"/>
    <s v="West Bengal"/>
  </r>
  <r>
    <s v="IN-AMD-102314"/>
    <x v="0"/>
    <x v="7"/>
    <s v="Apparel &amp; Fashion"/>
    <s v="Cotton Kurta Set"/>
    <n v="2"/>
    <n v="1437.43"/>
    <n v="0"/>
    <n v="2874.86"/>
    <n v="827.6"/>
    <s v="UPI"/>
    <s v="Seller Flex"/>
    <s v="Delivered"/>
    <s v="Maharashtra"/>
  </r>
  <r>
    <s v="IN-AMD-102315"/>
    <x v="0"/>
    <x v="625"/>
    <s v="Electronics &amp; Mobiles"/>
    <s v="Laptop Backpack"/>
    <n v="2"/>
    <n v="22634.639999999999"/>
    <n v="0.25"/>
    <n v="33951.96"/>
    <n v="6088.02"/>
    <s v="Cash on Delivery (COD)"/>
    <s v="Amazon (FBA)"/>
    <s v="Shipped"/>
    <s v="Telangana"/>
  </r>
  <r>
    <s v="IN-AMD-102316"/>
    <x v="0"/>
    <x v="495"/>
    <s v="Home &amp; Kitchen"/>
    <s v="Stainless Steel Dinner Set"/>
    <n v="1"/>
    <n v="1925.99"/>
    <n v="0.2"/>
    <n v="1540.79"/>
    <n v="455.28"/>
    <s v="Net Banking"/>
    <s v="Amazon (FBA)"/>
    <s v="Shipped"/>
    <s v="Maharashtra"/>
  </r>
  <r>
    <s v="IN-AMD-102317"/>
    <x v="0"/>
    <x v="267"/>
    <s v="Electronics &amp; Mobiles"/>
    <s v="Wireless Earbuds"/>
    <n v="3"/>
    <n v="32654.02"/>
    <n v="0"/>
    <n v="97962.06"/>
    <n v="24067.39"/>
    <s v="Credit/Debit Card"/>
    <s v="Amazon (FBA)"/>
    <s v="Shipped"/>
    <s v="Delhi"/>
  </r>
  <r>
    <s v="IN-AMD-102318"/>
    <x v="0"/>
    <x v="767"/>
    <s v="Electronics &amp; Mobiles"/>
    <s v="Laptop Backpack"/>
    <n v="3"/>
    <n v="22775.96"/>
    <n v="0"/>
    <n v="68327.88"/>
    <n v="17096.580000000002"/>
    <s v="UPI"/>
    <s v="Merchant (FBM)"/>
    <s v="Delivered"/>
    <s v="Tamil Nadu"/>
  </r>
  <r>
    <s v="IN-AMD-102319"/>
    <x v="0"/>
    <x v="406"/>
    <s v="Home &amp; Kitchen"/>
    <s v="Mixer Grinder 750W"/>
    <n v="2"/>
    <n v="2935.75"/>
    <n v="0"/>
    <n v="5871.5"/>
    <n v="893.55"/>
    <s v="UPI"/>
    <s v="Amazon (FBA)"/>
    <s v="Shipped"/>
    <s v="Kerala"/>
  </r>
  <r>
    <s v="IN-AMD-102320"/>
    <x v="0"/>
    <x v="295"/>
    <s v="Home &amp; Kitchen"/>
    <s v="Cotton Bedsheet Double"/>
    <n v="3"/>
    <n v="6751.57"/>
    <n v="0.15"/>
    <n v="17216.5"/>
    <n v="0"/>
    <s v="Net Banking"/>
    <s v="Seller Flex"/>
    <s v="Returned"/>
    <s v="Maharashtra"/>
  </r>
  <r>
    <s v="IN-AMD-102321"/>
    <x v="0"/>
    <x v="195"/>
    <s v="Pantry &amp; Groceries"/>
    <s v="Basmati Rice 5kg"/>
    <n v="2"/>
    <n v="268.35000000000002"/>
    <n v="0.15"/>
    <n v="456.2"/>
    <n v="0"/>
    <s v="Cash on Delivery (COD)"/>
    <s v="Amazon (FBA)"/>
    <s v="Returned"/>
    <s v="Maharashtra"/>
  </r>
  <r>
    <s v="IN-AMD-102322"/>
    <x v="0"/>
    <x v="292"/>
    <s v="Home &amp; Kitchen"/>
    <s v="Induction Cooktop"/>
    <n v="1"/>
    <n v="1186.47"/>
    <n v="0.1"/>
    <n v="1067.82"/>
    <n v="165.08"/>
    <s v="Cash on Delivery (COD)"/>
    <s v="Amazon (FBA)"/>
    <s v="Delivered"/>
    <s v="West Bengal"/>
  </r>
  <r>
    <s v="IN-AMD-102323"/>
    <x v="0"/>
    <x v="232"/>
    <s v="Home &amp; Kitchen"/>
    <s v="Water Purifier"/>
    <n v="3"/>
    <n v="2718.23"/>
    <n v="0.2"/>
    <n v="6523.75"/>
    <n v="1052.24"/>
    <s v="Cash on Delivery (COD)"/>
    <s v="Amazon (FBA)"/>
    <s v="Shipped"/>
    <s v="Rajasthan"/>
  </r>
  <r>
    <s v="IN-AMD-102324"/>
    <x v="0"/>
    <x v="812"/>
    <s v="Apparel &amp; Fashion"/>
    <s v="Sports Shoes"/>
    <n v="1"/>
    <n v="1734.59"/>
    <n v="0"/>
    <n v="1734.59"/>
    <n v="552.57000000000005"/>
    <s v="Net Banking"/>
    <s v="Amazon (FBA)"/>
    <s v="Delivered"/>
    <s v="West Bengal"/>
  </r>
  <r>
    <s v="IN-AMD-102325"/>
    <x v="0"/>
    <x v="665"/>
    <s v="Electronics &amp; Mobiles"/>
    <s v="Smartwatch"/>
    <n v="1"/>
    <n v="3953.87"/>
    <n v="0"/>
    <n v="3953.87"/>
    <n v="1037.0999999999999"/>
    <s v="UPI"/>
    <s v="Amazon (FBA)"/>
    <s v="Delivered"/>
    <s v="West Bengal"/>
  </r>
  <r>
    <s v="IN-AMD-102326"/>
    <x v="0"/>
    <x v="360"/>
    <s v="Electronics &amp; Mobiles"/>
    <s v="Power Bank 20000mAh"/>
    <n v="3"/>
    <n v="33046.800000000003"/>
    <n v="0"/>
    <n v="99140.4"/>
    <n v="15371.24"/>
    <s v="UPI"/>
    <s v="Merchant (FBM)"/>
    <s v="Delivered"/>
    <s v="Tamil Nadu"/>
  </r>
  <r>
    <s v="IN-AMD-102327"/>
    <x v="0"/>
    <x v="172"/>
    <s v="Apparel &amp; Fashion"/>
    <s v="Sports Shoes"/>
    <n v="4"/>
    <n v="826.23"/>
    <n v="0"/>
    <n v="3304.92"/>
    <n v="560.53"/>
    <s v="UPI"/>
    <s v="Seller Flex"/>
    <s v="Delivered"/>
    <s v="Delhi"/>
  </r>
  <r>
    <s v="IN-AMD-102328"/>
    <x v="0"/>
    <x v="566"/>
    <s v="Home &amp; Kitchen"/>
    <s v="Stainless Steel Dinner Set"/>
    <n v="2"/>
    <n v="4217.66"/>
    <n v="0.1"/>
    <n v="7591.79"/>
    <n v="1729.22"/>
    <s v="Net Banking"/>
    <s v="Amazon (FBA)"/>
    <s v="Shipped"/>
    <s v="Maharashtra"/>
  </r>
  <r>
    <s v="IN-AMD-102329"/>
    <x v="0"/>
    <x v="826"/>
    <s v="Apparel &amp; Fashion"/>
    <s v="Saree with Unstitched Blouse"/>
    <n v="3"/>
    <n v="2468.5500000000002"/>
    <n v="0"/>
    <n v="7405.65"/>
    <n v="0"/>
    <s v="UPI"/>
    <s v="Amazon (FBA)"/>
    <s v="Returned"/>
    <s v="Karnataka"/>
  </r>
  <r>
    <s v="IN-AMD-102330"/>
    <x v="0"/>
    <x v="94"/>
    <s v="Home &amp; Kitchen"/>
    <s v="Cotton Bedsheet Double"/>
    <n v="1"/>
    <n v="3576.03"/>
    <n v="0.05"/>
    <n v="3397.23"/>
    <n v="802.07"/>
    <s v="UPI"/>
    <s v="Amazon (FBA)"/>
    <s v="Delivered"/>
    <s v="Delhi"/>
  </r>
  <r>
    <s v="IN-AMD-102331"/>
    <x v="0"/>
    <x v="317"/>
    <s v="Apparel &amp; Fashion"/>
    <s v="Men Denim Jeans"/>
    <n v="2"/>
    <n v="558.75"/>
    <n v="0.1"/>
    <n v="1005.75"/>
    <n v="162.56"/>
    <s v="Credit/Debit Card"/>
    <s v="Merchant (FBM)"/>
    <s v="Delivered"/>
    <s v="Rajasthan"/>
  </r>
  <r>
    <s v="IN-AMD-102332"/>
    <x v="0"/>
    <x v="316"/>
    <s v="Electronics &amp; Mobiles"/>
    <s v="Wireless Earbuds"/>
    <n v="1"/>
    <n v="17786.009999999998"/>
    <n v="0.1"/>
    <n v="16007.41"/>
    <n v="5042.42"/>
    <s v="Amazon Pay Later"/>
    <s v="Merchant (FBM)"/>
    <s v="Delivered"/>
    <s v="Uttar Pradesh"/>
  </r>
  <r>
    <s v="IN-AMD-102333"/>
    <x v="0"/>
    <x v="53"/>
    <s v="Electronics &amp; Mobiles"/>
    <s v="Power Bank 20000mAh"/>
    <n v="2"/>
    <n v="26020.91"/>
    <n v="0"/>
    <n v="52041.82"/>
    <n v="11240.94"/>
    <s v="UPI"/>
    <s v="Seller Flex"/>
    <s v="Delivered"/>
    <s v="Gujarat"/>
  </r>
  <r>
    <s v="IN-AMD-102334"/>
    <x v="0"/>
    <x v="358"/>
    <s v="Beauty &amp; Personal Care"/>
    <s v="Ayurvedic Hair Oil"/>
    <n v="3"/>
    <n v="466.7"/>
    <n v="0.05"/>
    <n v="1330.09"/>
    <n v="372.22"/>
    <s v="Credit/Debit Card"/>
    <s v="Merchant (FBM)"/>
    <s v="Shipped"/>
    <s v="Karnataka"/>
  </r>
  <r>
    <s v="IN-AMD-102335"/>
    <x v="0"/>
    <x v="111"/>
    <s v="Home &amp; Kitchen"/>
    <s v="Stainless Steel Dinner Set"/>
    <n v="1"/>
    <n v="7494.48"/>
    <n v="0.05"/>
    <n v="7119.76"/>
    <n v="1074.5899999999999"/>
    <s v="Amazon Pay Later"/>
    <s v="Amazon (FBA)"/>
    <s v="Delivered"/>
    <s v="Delhi"/>
  </r>
  <r>
    <s v="IN-AMD-102336"/>
    <x v="0"/>
    <x v="655"/>
    <s v="Beauty &amp; Personal Care"/>
    <s v="Sunscreen Gel SPF 50"/>
    <n v="2"/>
    <n v="816.11"/>
    <n v="0.2"/>
    <n v="1305.78"/>
    <n v="386.55"/>
    <s v="Credit/Debit Card"/>
    <s v="Seller Flex"/>
    <s v="Shipped"/>
    <s v="Telangana"/>
  </r>
  <r>
    <s v="IN-AMD-102337"/>
    <x v="0"/>
    <x v="870"/>
    <s v="Electronics &amp; Mobiles"/>
    <s v="Wireless Earbuds"/>
    <n v="2"/>
    <n v="15132.26"/>
    <n v="0.05"/>
    <n v="28751.29"/>
    <n v="0"/>
    <s v="Credit/Debit Card"/>
    <s v="Amazon (FBA)"/>
    <s v="Returned"/>
    <s v="Maharashtra"/>
  </r>
  <r>
    <s v="IN-AMD-102338"/>
    <x v="0"/>
    <x v="3"/>
    <s v="Pantry &amp; Groceries"/>
    <s v="Filter Coffee Powder"/>
    <n v="3"/>
    <n v="334.36"/>
    <n v="0"/>
    <n v="1003.08"/>
    <n v="310.24"/>
    <s v="Credit/Debit Card"/>
    <s v="Seller Flex"/>
    <s v="Delivered"/>
    <s v="Karnataka"/>
  </r>
  <r>
    <s v="IN-AMD-102339"/>
    <x v="0"/>
    <x v="24"/>
    <s v="Electronics &amp; Mobiles"/>
    <s v="5G Smartphone"/>
    <n v="2"/>
    <n v="15952.16"/>
    <n v="0.1"/>
    <n v="28713.89"/>
    <n v="3648.66"/>
    <s v="Cash on Delivery (COD)"/>
    <s v="Amazon (FBA)"/>
    <s v="Delivered"/>
    <s v="Tamil Nadu"/>
  </r>
  <r>
    <s v="IN-AMD-102340"/>
    <x v="0"/>
    <x v="296"/>
    <s v="Electronics &amp; Mobiles"/>
    <s v="Smartwatch"/>
    <n v="2"/>
    <n v="28402.58"/>
    <n v="0"/>
    <n v="56805.16"/>
    <n v="14490.79"/>
    <s v="UPI"/>
    <s v="Seller Flex"/>
    <s v="Delivered"/>
    <s v="Telangana"/>
  </r>
  <r>
    <s v="IN-AMD-102341"/>
    <x v="0"/>
    <x v="868"/>
    <s v="Pantry &amp; Groceries"/>
    <s v="Assorted Dry Fruits 500g"/>
    <n v="1"/>
    <n v="246.39"/>
    <n v="0.05"/>
    <n v="234.07"/>
    <n v="59.2"/>
    <s v="Cash on Delivery (COD)"/>
    <s v="Amazon (FBA)"/>
    <s v="Delivered"/>
    <s v="Delhi"/>
  </r>
  <r>
    <s v="IN-AMD-102342"/>
    <x v="0"/>
    <x v="842"/>
    <s v="Electronics &amp; Mobiles"/>
    <s v="Laptop Backpack"/>
    <n v="3"/>
    <n v="15594.05"/>
    <n v="0.05"/>
    <n v="44443.040000000001"/>
    <n v="13675.26"/>
    <s v="UPI"/>
    <s v="Merchant (FBM)"/>
    <s v="Delivered"/>
    <s v="Gujarat"/>
  </r>
  <r>
    <s v="IN-AMD-102343"/>
    <x v="0"/>
    <x v="871"/>
    <s v="Home &amp; Kitchen"/>
    <s v="Mixer Grinder 750W"/>
    <n v="3"/>
    <n v="3822.92"/>
    <n v="0"/>
    <n v="11468.76"/>
    <n v="3999.42"/>
    <s v="Cash on Delivery (COD)"/>
    <s v="Amazon (FBA)"/>
    <s v="Delivered"/>
    <s v="Uttar Pradesh"/>
  </r>
  <r>
    <s v="IN-AMD-102344"/>
    <x v="0"/>
    <x v="866"/>
    <s v="Electronics &amp; Mobiles"/>
    <s v="Wireless Earbuds"/>
    <n v="1"/>
    <n v="1884.42"/>
    <n v="0.25"/>
    <n v="1413.32"/>
    <n v="472.52"/>
    <s v="Cash on Delivery (COD)"/>
    <s v="Amazon (FBA)"/>
    <s v="Delivered"/>
    <s v="Uttar Pradesh"/>
  </r>
  <r>
    <s v="IN-AMD-102345"/>
    <x v="0"/>
    <x v="415"/>
    <s v="Home &amp; Kitchen"/>
    <s v="Stainless Steel Dinner Set"/>
    <n v="4"/>
    <n v="4961.79"/>
    <n v="0.1"/>
    <n v="17862.439999999999"/>
    <n v="0"/>
    <s v="Credit/Debit Card"/>
    <s v="Seller Flex"/>
    <s v="Cancelled"/>
    <s v="Karnataka"/>
  </r>
  <r>
    <s v="IN-AMD-102346"/>
    <x v="0"/>
    <x v="480"/>
    <s v="Pantry &amp; Groceries"/>
    <s v="Filter Coffee Powder"/>
    <n v="1"/>
    <n v="383.95"/>
    <n v="0"/>
    <n v="383.95"/>
    <n v="113.25"/>
    <s v="UPI"/>
    <s v="Amazon (FBA)"/>
    <s v="Delivered"/>
    <s v="Karnataka"/>
  </r>
  <r>
    <s v="IN-AMD-102347"/>
    <x v="0"/>
    <x v="21"/>
    <s v="Apparel &amp; Fashion"/>
    <s v="Printed T-Shirt"/>
    <n v="1"/>
    <n v="356.32"/>
    <n v="0.1"/>
    <n v="320.69"/>
    <n v="106.93"/>
    <s v="Cash on Delivery (COD)"/>
    <s v="Amazon (FBA)"/>
    <s v="Delivered"/>
    <s v="Maharashtra"/>
  </r>
  <r>
    <s v="IN-AMD-102348"/>
    <x v="0"/>
    <x v="645"/>
    <s v="Home &amp; Kitchen"/>
    <s v="Water Purifier"/>
    <n v="4"/>
    <n v="4968.59"/>
    <n v="0.05"/>
    <n v="18880.64"/>
    <n v="4035.44"/>
    <s v="UPI"/>
    <s v="Amazon (FBA)"/>
    <s v="Delivered"/>
    <s v="Maharashtra"/>
  </r>
  <r>
    <s v="IN-AMD-102349"/>
    <x v="0"/>
    <x v="872"/>
    <s v="Electronics &amp; Mobiles"/>
    <s v="Power Bank 20000mAh"/>
    <n v="2"/>
    <n v="25644.639999999999"/>
    <n v="0.05"/>
    <n v="48724.82"/>
    <n v="16264.49"/>
    <s v="Credit/Debit Card"/>
    <s v="Amazon (FBA)"/>
    <s v="Shipped"/>
    <s v="Rajasthan"/>
  </r>
  <r>
    <s v="IN-AMD-102350"/>
    <x v="0"/>
    <x v="334"/>
    <s v="Home &amp; Kitchen"/>
    <s v="Induction Cooktop"/>
    <n v="3"/>
    <n v="2063.9"/>
    <n v="0.05"/>
    <n v="5882.12"/>
    <n v="1929.12"/>
    <s v="UPI"/>
    <s v="Amazon (FBA)"/>
    <s v="Delivered"/>
    <s v="Tamil Nadu"/>
  </r>
  <r>
    <s v="IN-AMD-102351"/>
    <x v="0"/>
    <x v="361"/>
    <s v="Apparel &amp; Fashion"/>
    <s v="Sports Shoes"/>
    <n v="3"/>
    <n v="1589.99"/>
    <n v="0.1"/>
    <n v="4292.97"/>
    <n v="1147.31"/>
    <s v="Credit/Debit Card"/>
    <s v="Seller Flex"/>
    <s v="Delivered"/>
    <s v="Maharashtra"/>
  </r>
  <r>
    <s v="IN-AMD-102352"/>
    <x v="0"/>
    <x v="82"/>
    <s v="Electronics &amp; Mobiles"/>
    <s v="Wireless Earbuds"/>
    <n v="4"/>
    <n v="27577.54"/>
    <n v="0"/>
    <n v="110310.16"/>
    <n v="36261.949999999997"/>
    <s v="UPI"/>
    <s v="Amazon (FBA)"/>
    <s v="Delivered"/>
    <s v="Karnataka"/>
  </r>
  <r>
    <s v="IN-AMD-102353"/>
    <x v="0"/>
    <x v="873"/>
    <s v="Apparel &amp; Fashion"/>
    <s v="Saree with Unstitched Blouse"/>
    <n v="3"/>
    <n v="1002.74"/>
    <n v="0.1"/>
    <n v="2707.4"/>
    <n v="0"/>
    <s v="UPI"/>
    <s v="Seller Flex"/>
    <s v="Cancelled"/>
    <s v="Uttar Pradesh"/>
  </r>
  <r>
    <s v="IN-AMD-102354"/>
    <x v="0"/>
    <x v="232"/>
    <s v="Electronics &amp; Mobiles"/>
    <s v="Power Bank 20000mAh"/>
    <n v="4"/>
    <n v="1212.1099999999999"/>
    <n v="0.15"/>
    <n v="4121.17"/>
    <n v="1088.31"/>
    <s v="UPI"/>
    <s v="Amazon (FBA)"/>
    <s v="Delivered"/>
    <s v="Gujarat"/>
  </r>
  <r>
    <s v="IN-AMD-102355"/>
    <x v="0"/>
    <x v="264"/>
    <s v="Pantry &amp; Groceries"/>
    <s v="Filter Coffee Powder"/>
    <n v="2"/>
    <n v="688.19"/>
    <n v="0"/>
    <n v="1376.38"/>
    <n v="264.11"/>
    <s v="Credit/Debit Card"/>
    <s v="Amazon (FBA)"/>
    <s v="Delivered"/>
    <s v="Maharashtra"/>
  </r>
  <r>
    <s v="IN-AMD-102356"/>
    <x v="0"/>
    <x v="337"/>
    <s v="Apparel &amp; Fashion"/>
    <s v="Saree with Unstitched Blouse"/>
    <n v="4"/>
    <n v="603.9"/>
    <n v="0.1"/>
    <n v="2174.04"/>
    <n v="540.08000000000004"/>
    <s v="UPI"/>
    <s v="Amazon (FBA)"/>
    <s v="Delivered"/>
    <s v="Delhi"/>
  </r>
  <r>
    <s v="IN-AMD-102357"/>
    <x v="0"/>
    <x v="794"/>
    <s v="Electronics &amp; Mobiles"/>
    <s v="Power Bank 20000mAh"/>
    <n v="3"/>
    <n v="14897.46"/>
    <n v="0.25"/>
    <n v="33519.279999999999"/>
    <n v="9268.19"/>
    <s v="Credit/Debit Card"/>
    <s v="Merchant (FBM)"/>
    <s v="Delivered"/>
    <s v="Maharashtra"/>
  </r>
  <r>
    <s v="IN-AMD-102358"/>
    <x v="0"/>
    <x v="523"/>
    <s v="Apparel &amp; Fashion"/>
    <s v="Sports Shoes"/>
    <n v="3"/>
    <n v="2085.7600000000002"/>
    <n v="0.15"/>
    <n v="5318.69"/>
    <n v="1275.6400000000001"/>
    <s v="UPI"/>
    <s v="Amazon (FBA)"/>
    <s v="Shipped"/>
    <s v="Delhi"/>
  </r>
  <r>
    <s v="IN-AMD-102359"/>
    <x v="0"/>
    <x v="874"/>
    <s v="Apparel &amp; Fashion"/>
    <s v="Printed T-Shirt"/>
    <n v="4"/>
    <n v="1129.5"/>
    <n v="0.1"/>
    <n v="4066.2"/>
    <n v="0"/>
    <s v="UPI"/>
    <s v="Amazon (FBA)"/>
    <s v="Cancelled"/>
    <s v="Telangana"/>
  </r>
  <r>
    <s v="IN-AMD-102360"/>
    <x v="0"/>
    <x v="380"/>
    <s v="Home &amp; Kitchen"/>
    <s v="Induction Cooktop"/>
    <n v="3"/>
    <n v="3530.73"/>
    <n v="0.15"/>
    <n v="9003.36"/>
    <n v="2933.14"/>
    <s v="UPI"/>
    <s v="Amazon (FBA)"/>
    <s v="Delivered"/>
    <s v="West Bengal"/>
  </r>
  <r>
    <s v="IN-AMD-102361"/>
    <x v="0"/>
    <x v="747"/>
    <s v="Pantry &amp; Groceries"/>
    <s v="Ghee 1L"/>
    <n v="4"/>
    <n v="446.52"/>
    <n v="0.1"/>
    <n v="1607.47"/>
    <n v="556.98"/>
    <s v="Credit/Debit Card"/>
    <s v="Seller Flex"/>
    <s v="Delivered"/>
    <s v="Karnataka"/>
  </r>
  <r>
    <s v="IN-AMD-102362"/>
    <x v="0"/>
    <x v="688"/>
    <s v="Apparel &amp; Fashion"/>
    <s v="Cotton Kurta Set"/>
    <n v="3"/>
    <n v="1655.43"/>
    <n v="0.25"/>
    <n v="3724.72"/>
    <n v="1060.9100000000001"/>
    <s v="Credit/Debit Card"/>
    <s v="Seller Flex"/>
    <s v="Delivered"/>
    <s v="Karnataka"/>
  </r>
  <r>
    <s v="IN-AMD-102363"/>
    <x v="0"/>
    <x v="321"/>
    <s v="Beauty &amp; Personal Care"/>
    <s v="Matte Lipstick"/>
    <n v="1"/>
    <n v="1343.54"/>
    <n v="0"/>
    <n v="1343.54"/>
    <n v="267.19"/>
    <s v="UPI"/>
    <s v="Seller Flex"/>
    <s v="Delivered"/>
    <s v="Rajasthan"/>
  </r>
  <r>
    <s v="IN-AMD-102364"/>
    <x v="0"/>
    <x v="593"/>
    <s v="Home &amp; Kitchen"/>
    <s v="Induction Cooktop"/>
    <n v="2"/>
    <n v="2289.6799999999998"/>
    <n v="0.15"/>
    <n v="3892.46"/>
    <n v="1269.43"/>
    <s v="UPI"/>
    <s v="Merchant (FBM)"/>
    <s v="Delivered"/>
    <s v="Maharashtra"/>
  </r>
  <r>
    <s v="IN-AMD-102365"/>
    <x v="0"/>
    <x v="826"/>
    <s v="Electronics &amp; Mobiles"/>
    <s v="Wireless Earbuds"/>
    <n v="3"/>
    <n v="28551.43"/>
    <n v="0"/>
    <n v="85654.29"/>
    <n v="26485.67"/>
    <s v="UPI"/>
    <s v="Amazon (FBA)"/>
    <s v="Delivered"/>
    <s v="Uttar Pradesh"/>
  </r>
  <r>
    <s v="IN-AMD-102366"/>
    <x v="0"/>
    <x v="311"/>
    <s v="Home &amp; Kitchen"/>
    <s v="Water Purifier"/>
    <n v="3"/>
    <n v="6072.7"/>
    <n v="0"/>
    <n v="18218.099999999999"/>
    <n v="5290.97"/>
    <s v="UPI"/>
    <s v="Amazon (FBA)"/>
    <s v="Delivered"/>
    <s v="Telangana"/>
  </r>
  <r>
    <s v="IN-AMD-102367"/>
    <x v="0"/>
    <x v="182"/>
    <s v="Apparel &amp; Fashion"/>
    <s v="Printed T-Shirt"/>
    <n v="3"/>
    <n v="828.82"/>
    <n v="0.15"/>
    <n v="2113.4899999999998"/>
    <n v="0"/>
    <s v="Credit/Debit Card"/>
    <s v="Amazon (FBA)"/>
    <s v="Returned"/>
    <s v="West Bengal"/>
  </r>
  <r>
    <s v="IN-AMD-102368"/>
    <x v="0"/>
    <x v="79"/>
    <s v="Home &amp; Kitchen"/>
    <s v="Water Purifier"/>
    <n v="4"/>
    <n v="2009.08"/>
    <n v="0.15"/>
    <n v="6830.87"/>
    <n v="1766.63"/>
    <s v="UPI"/>
    <s v="Seller Flex"/>
    <s v="Shipped"/>
    <s v="Uttar Pradesh"/>
  </r>
  <r>
    <s v="IN-AMD-102369"/>
    <x v="0"/>
    <x v="73"/>
    <s v="Beauty &amp; Personal Care"/>
    <s v="Sunscreen Gel SPF 50"/>
    <n v="3"/>
    <n v="389"/>
    <n v="0"/>
    <n v="1167"/>
    <n v="243.88"/>
    <s v="Credit/Debit Card"/>
    <s v="Amazon (FBA)"/>
    <s v="Delivered"/>
    <s v="Delhi"/>
  </r>
  <r>
    <s v="IN-AMD-102370"/>
    <x v="0"/>
    <x v="503"/>
    <s v="Apparel &amp; Fashion"/>
    <s v="Saree with Unstitched Blouse"/>
    <n v="4"/>
    <n v="922.88"/>
    <n v="0.05"/>
    <n v="3506.94"/>
    <n v="560.5"/>
    <s v="UPI"/>
    <s v="Amazon (FBA)"/>
    <s v="Shipped"/>
    <s v="Maharashtra"/>
  </r>
  <r>
    <s v="IN-AMD-102371"/>
    <x v="0"/>
    <x v="704"/>
    <s v="Pantry &amp; Groceries"/>
    <s v="Assorted Dry Fruits 500g"/>
    <n v="3"/>
    <n v="467.13"/>
    <n v="0"/>
    <n v="1401.39"/>
    <n v="418.58"/>
    <s v="Credit/Debit Card"/>
    <s v="Amazon (FBA)"/>
    <s v="Delivered"/>
    <s v="Tamil Nadu"/>
  </r>
  <r>
    <s v="IN-AMD-102372"/>
    <x v="0"/>
    <x v="622"/>
    <s v="Beauty &amp; Personal Care"/>
    <s v="Matte Lipstick"/>
    <n v="1"/>
    <n v="1219.67"/>
    <n v="0.2"/>
    <n v="975.74"/>
    <n v="0"/>
    <s v="Net Banking"/>
    <s v="Seller Flex"/>
    <s v="Returned"/>
    <s v="Uttar Pradesh"/>
  </r>
  <r>
    <s v="IN-AMD-102373"/>
    <x v="0"/>
    <x v="308"/>
    <s v="Apparel &amp; Fashion"/>
    <s v="Saree with Unstitched Blouse"/>
    <n v="1"/>
    <n v="1922.98"/>
    <n v="0.05"/>
    <n v="1826.83"/>
    <n v="346.1"/>
    <s v="Cash on Delivery (COD)"/>
    <s v="Amazon (FBA)"/>
    <s v="Delivered"/>
    <s v="Uttar Pradesh"/>
  </r>
  <r>
    <s v="IN-AMD-102374"/>
    <x v="0"/>
    <x v="586"/>
    <s v="Home &amp; Kitchen"/>
    <s v="Water Purifier"/>
    <n v="2"/>
    <n v="3321.57"/>
    <n v="0.05"/>
    <n v="6310.98"/>
    <n v="1498.4"/>
    <s v="Cash on Delivery (COD)"/>
    <s v="Amazon (FBA)"/>
    <s v="Delivered"/>
    <s v="Kerala"/>
  </r>
  <r>
    <s v="IN-AMD-102375"/>
    <x v="0"/>
    <x v="124"/>
    <s v="Apparel &amp; Fashion"/>
    <s v="Saree with Unstitched Blouse"/>
    <n v="4"/>
    <n v="2187.38"/>
    <n v="0.15"/>
    <n v="7437.09"/>
    <n v="1912.67"/>
    <s v="UPI"/>
    <s v="Amazon (FBA)"/>
    <s v="Delivered"/>
    <s v="Delhi"/>
  </r>
  <r>
    <s v="IN-AMD-102376"/>
    <x v="0"/>
    <x v="778"/>
    <s v="Pantry &amp; Groceries"/>
    <s v="Basmati Rice 5kg"/>
    <n v="2"/>
    <n v="829.5"/>
    <n v="0.1"/>
    <n v="1493.1"/>
    <n v="455.87"/>
    <s v="UPI"/>
    <s v="Amazon (FBA)"/>
    <s v="Shipped"/>
    <s v="Rajasthan"/>
  </r>
  <r>
    <s v="IN-AMD-102377"/>
    <x v="0"/>
    <x v="786"/>
    <s v="Home &amp; Kitchen"/>
    <s v="Water Purifier"/>
    <n v="3"/>
    <n v="4085.02"/>
    <n v="0.2"/>
    <n v="9804.0499999999993"/>
    <n v="1240.27"/>
    <s v="UPI"/>
    <s v="Seller Flex"/>
    <s v="Delivered"/>
    <s v="Karnataka"/>
  </r>
  <r>
    <s v="IN-AMD-102378"/>
    <x v="0"/>
    <x v="29"/>
    <s v="Electronics &amp; Mobiles"/>
    <s v="Smartwatch"/>
    <n v="3"/>
    <n v="32049.13"/>
    <n v="0.2"/>
    <n v="76917.91"/>
    <n v="24657.91"/>
    <s v="UPI"/>
    <s v="Seller Flex"/>
    <s v="Delivered"/>
    <s v="Karnataka"/>
  </r>
  <r>
    <s v="IN-AMD-102379"/>
    <x v="0"/>
    <x v="416"/>
    <s v="Apparel &amp; Fashion"/>
    <s v="Sports Shoes"/>
    <n v="1"/>
    <n v="2678.68"/>
    <n v="0.05"/>
    <n v="2544.75"/>
    <n v="528.52"/>
    <s v="Credit/Debit Card"/>
    <s v="Amazon (FBA)"/>
    <s v="Delivered"/>
    <s v="Maharashtra"/>
  </r>
  <r>
    <s v="IN-AMD-102380"/>
    <x v="0"/>
    <x v="155"/>
    <s v="Home &amp; Kitchen"/>
    <s v="Stainless Steel Dinner Set"/>
    <n v="2"/>
    <n v="3168.66"/>
    <n v="0.1"/>
    <n v="5703.59"/>
    <n v="1369.72"/>
    <s v="Amazon Pay Later"/>
    <s v="Merchant (FBM)"/>
    <s v="Delivered"/>
    <s v="Maharashtra"/>
  </r>
  <r>
    <s v="IN-AMD-102381"/>
    <x v="0"/>
    <x v="487"/>
    <s v="Electronics &amp; Mobiles"/>
    <s v="Wireless Earbuds"/>
    <n v="3"/>
    <n v="3015.18"/>
    <n v="0.1"/>
    <n v="8140.99"/>
    <n v="1847.96"/>
    <s v="Cash on Delivery (COD)"/>
    <s v="Amazon (FBA)"/>
    <s v="Delivered"/>
    <s v="Delhi"/>
  </r>
  <r>
    <s v="IN-AMD-102382"/>
    <x v="0"/>
    <x v="423"/>
    <s v="Electronics &amp; Mobiles"/>
    <s v="Smartwatch"/>
    <n v="3"/>
    <n v="22582.65"/>
    <n v="0.1"/>
    <n v="60973.16"/>
    <n v="18380.8"/>
    <s v="Credit/Debit Card"/>
    <s v="Amazon (FBA)"/>
    <s v="Delivered"/>
    <s v="Uttar Pradesh"/>
  </r>
  <r>
    <s v="IN-AMD-102383"/>
    <x v="0"/>
    <x v="27"/>
    <s v="Apparel &amp; Fashion"/>
    <s v="Printed T-Shirt"/>
    <n v="4"/>
    <n v="945.84"/>
    <n v="0.1"/>
    <n v="3405.02"/>
    <n v="927.06"/>
    <s v="UPI"/>
    <s v="Amazon (FBA)"/>
    <s v="Delivered"/>
    <s v="Delhi"/>
  </r>
  <r>
    <s v="IN-AMD-102384"/>
    <x v="0"/>
    <x v="23"/>
    <s v="Apparel &amp; Fashion"/>
    <s v="Saree with Unstitched Blouse"/>
    <n v="3"/>
    <n v="1361.57"/>
    <n v="0"/>
    <n v="4084.71"/>
    <n v="1190.8800000000001"/>
    <s v="UPI"/>
    <s v="Amazon (FBA)"/>
    <s v="Delivered"/>
    <s v="Tamil Nadu"/>
  </r>
  <r>
    <s v="IN-AMD-102385"/>
    <x v="0"/>
    <x v="842"/>
    <s v="Apparel &amp; Fashion"/>
    <s v="Sports Shoes"/>
    <n v="2"/>
    <n v="2649.08"/>
    <n v="0.2"/>
    <n v="4238.53"/>
    <n v="1455.19"/>
    <s v="UPI"/>
    <s v="Merchant (FBM)"/>
    <s v="Shipped"/>
    <s v="Delhi"/>
  </r>
  <r>
    <s v="IN-AMD-102386"/>
    <x v="0"/>
    <x v="850"/>
    <s v="Electronics &amp; Mobiles"/>
    <s v="5G Smartphone"/>
    <n v="1"/>
    <n v="5018.6899999999996"/>
    <n v="0"/>
    <n v="5018.6899999999996"/>
    <n v="1501.04"/>
    <s v="Credit/Debit Card"/>
    <s v="Amazon (FBA)"/>
    <s v="Delivered"/>
    <s v="Maharashtra"/>
  </r>
  <r>
    <s v="IN-AMD-102387"/>
    <x v="0"/>
    <x v="875"/>
    <s v="Electronics &amp; Mobiles"/>
    <s v="Wireless Earbuds"/>
    <n v="1"/>
    <n v="31948.48"/>
    <n v="0.05"/>
    <n v="30351.06"/>
    <n v="8773.91"/>
    <s v="Credit/Debit Card"/>
    <s v="Amazon (FBA)"/>
    <s v="Delivered"/>
    <s v="Maharashtra"/>
  </r>
  <r>
    <s v="IN-AMD-102388"/>
    <x v="0"/>
    <x v="614"/>
    <s v="Home &amp; Kitchen"/>
    <s v="Water Purifier"/>
    <n v="3"/>
    <n v="821.26"/>
    <n v="0"/>
    <n v="2463.7800000000002"/>
    <n v="0"/>
    <s v="UPI"/>
    <s v="Amazon (FBA)"/>
    <s v="Cancelled"/>
    <s v="Karnataka"/>
  </r>
  <r>
    <s v="IN-AMD-102389"/>
    <x v="0"/>
    <x v="797"/>
    <s v="Apparel &amp; Fashion"/>
    <s v="Sports Shoes"/>
    <n v="3"/>
    <n v="1947.73"/>
    <n v="0.1"/>
    <n v="5258.87"/>
    <n v="1057.26"/>
    <s v="UPI"/>
    <s v="Amazon (FBA)"/>
    <s v="Shipped"/>
    <s v="Uttar Pradesh"/>
  </r>
  <r>
    <s v="IN-AMD-102390"/>
    <x v="0"/>
    <x v="5"/>
    <s v="Electronics &amp; Mobiles"/>
    <s v="Wireless Earbuds"/>
    <n v="3"/>
    <n v="28706.400000000001"/>
    <n v="0.25"/>
    <n v="64589.4"/>
    <n v="16579.63"/>
    <s v="UPI"/>
    <s v="Amazon (FBA)"/>
    <s v="Delivered"/>
    <s v="Gujarat"/>
  </r>
  <r>
    <s v="IN-AMD-102391"/>
    <x v="0"/>
    <x v="652"/>
    <s v="Apparel &amp; Fashion"/>
    <s v="Saree with Unstitched Blouse"/>
    <n v="4"/>
    <n v="1148.29"/>
    <n v="0.05"/>
    <n v="4363.5"/>
    <n v="820.53"/>
    <s v="UPI"/>
    <s v="Amazon (FBA)"/>
    <s v="Delivered"/>
    <s v="Karnataka"/>
  </r>
  <r>
    <s v="IN-AMD-102392"/>
    <x v="0"/>
    <x v="60"/>
    <s v="Home &amp; Kitchen"/>
    <s v="Mixer Grinder 750W"/>
    <n v="3"/>
    <n v="2970.87"/>
    <n v="0.1"/>
    <n v="8021.35"/>
    <n v="2169.0300000000002"/>
    <s v="Credit/Debit Card"/>
    <s v="Amazon (FBA)"/>
    <s v="Delivered"/>
    <s v="Karnataka"/>
  </r>
  <r>
    <s v="IN-AMD-102393"/>
    <x v="0"/>
    <x v="682"/>
    <s v="Electronics &amp; Mobiles"/>
    <s v="5G Smartphone"/>
    <n v="3"/>
    <n v="22168.52"/>
    <n v="0"/>
    <n v="66505.56"/>
    <n v="0"/>
    <s v="UPI"/>
    <s v="Amazon (FBA)"/>
    <s v="Returned"/>
    <s v="Telangana"/>
  </r>
  <r>
    <s v="IN-AMD-102394"/>
    <x v="0"/>
    <x v="108"/>
    <s v="Electronics &amp; Mobiles"/>
    <s v="Wireless Earbuds"/>
    <n v="4"/>
    <n v="11724.54"/>
    <n v="0.05"/>
    <n v="44553.25"/>
    <n v="8602.7099999999991"/>
    <s v="UPI"/>
    <s v="Amazon (FBA)"/>
    <s v="Delivered"/>
    <s v="Rajasthan"/>
  </r>
  <r>
    <s v="IN-AMD-102395"/>
    <x v="0"/>
    <x v="843"/>
    <s v="Electronics &amp; Mobiles"/>
    <s v="Wireless Earbuds"/>
    <n v="2"/>
    <n v="1498.14"/>
    <n v="0.2"/>
    <n v="2397.02"/>
    <n v="305.97000000000003"/>
    <s v="UPI"/>
    <s v="Amazon (FBA)"/>
    <s v="Shipped"/>
    <s v="Delhi"/>
  </r>
  <r>
    <s v="IN-AMD-102396"/>
    <x v="0"/>
    <x v="876"/>
    <s v="Beauty &amp; Personal Care"/>
    <s v="Sunscreen Gel SPF 50"/>
    <n v="4"/>
    <n v="630.49"/>
    <n v="0.2"/>
    <n v="2017.57"/>
    <n v="0"/>
    <s v="Credit/Debit Card"/>
    <s v="Amazon (FBA)"/>
    <s v="Returned"/>
    <s v="Karnataka"/>
  </r>
  <r>
    <s v="IN-AMD-102397"/>
    <x v="0"/>
    <x v="350"/>
    <s v="Beauty &amp; Personal Care"/>
    <s v="Sunscreen Gel SPF 50"/>
    <n v="1"/>
    <n v="535.39"/>
    <n v="0.1"/>
    <n v="481.85"/>
    <n v="114.52"/>
    <s v="UPI"/>
    <s v="Amazon (FBA)"/>
    <s v="Delivered"/>
    <s v="Delhi"/>
  </r>
  <r>
    <s v="IN-AMD-102398"/>
    <x v="0"/>
    <x v="635"/>
    <s v="Beauty &amp; Personal Care"/>
    <s v="Electric Trimmer"/>
    <n v="4"/>
    <n v="1010.97"/>
    <n v="0.15"/>
    <n v="3437.3"/>
    <n v="913.96"/>
    <s v="UPI"/>
    <s v="Amazon (FBA)"/>
    <s v="Delivered"/>
    <s v="Maharashtra"/>
  </r>
  <r>
    <s v="IN-AMD-102399"/>
    <x v="0"/>
    <x v="877"/>
    <s v="Home &amp; Kitchen"/>
    <s v="Stainless Steel Dinner Set"/>
    <n v="4"/>
    <n v="3687.26"/>
    <n v="0"/>
    <n v="14749.04"/>
    <n v="0"/>
    <s v="UPI"/>
    <s v="Merchant (FBM)"/>
    <s v="Cancelled"/>
    <s v="Tamil Nadu"/>
  </r>
  <r>
    <s v="IN-AMD-102400"/>
    <x v="0"/>
    <x v="739"/>
    <s v="Home &amp; Kitchen"/>
    <s v="Mixer Grinder 750W"/>
    <n v="2"/>
    <n v="836.79"/>
    <n v="0.1"/>
    <n v="1506.22"/>
    <n v="0"/>
    <s v="UPI"/>
    <s v="Merchant (FBM)"/>
    <s v="Returned"/>
    <s v="Tamil Nadu"/>
  </r>
  <r>
    <s v="IN-AMD-102401"/>
    <x v="0"/>
    <x v="549"/>
    <s v="Apparel &amp; Fashion"/>
    <s v="Cotton Kurta Set"/>
    <n v="2"/>
    <n v="1116.6500000000001"/>
    <n v="0.15"/>
    <n v="1898.3"/>
    <n v="474.46"/>
    <s v="Cash on Delivery (COD)"/>
    <s v="Seller Flex"/>
    <s v="Delivered"/>
    <s v="Maharashtra"/>
  </r>
  <r>
    <s v="IN-AMD-102402"/>
    <x v="0"/>
    <x v="491"/>
    <s v="Home &amp; Kitchen"/>
    <s v="Stainless Steel Dinner Set"/>
    <n v="3"/>
    <n v="7152.69"/>
    <n v="0.05"/>
    <n v="20385.169999999998"/>
    <n v="2740.84"/>
    <s v="UPI"/>
    <s v="Amazon (FBA)"/>
    <s v="Delivered"/>
    <s v="Karnataka"/>
  </r>
  <r>
    <s v="IN-AMD-102403"/>
    <x v="0"/>
    <x v="320"/>
    <s v="Electronics &amp; Mobiles"/>
    <s v="Laptop Backpack"/>
    <n v="4"/>
    <n v="21454.94"/>
    <n v="0.2"/>
    <n v="68655.81"/>
    <n v="12551.98"/>
    <s v="Credit/Debit Card"/>
    <s v="Seller Flex"/>
    <s v="Delivered"/>
    <s v="Karnataka"/>
  </r>
  <r>
    <s v="IN-AMD-102404"/>
    <x v="0"/>
    <x v="817"/>
    <s v="Home &amp; Kitchen"/>
    <s v="Water Purifier"/>
    <n v="2"/>
    <n v="7613.87"/>
    <n v="0.15"/>
    <n v="12943.58"/>
    <n v="2702.4"/>
    <s v="UPI"/>
    <s v="Amazon (FBA)"/>
    <s v="Delivered"/>
    <s v="Uttar Pradesh"/>
  </r>
  <r>
    <s v="IN-AMD-102405"/>
    <x v="0"/>
    <x v="681"/>
    <s v="Beauty &amp; Personal Care"/>
    <s v="Ayurvedic Hair Oil"/>
    <n v="1"/>
    <n v="563.27"/>
    <n v="0.15"/>
    <n v="478.78"/>
    <n v="110.3"/>
    <s v="UPI"/>
    <s v="Merchant (FBM)"/>
    <s v="Delivered"/>
    <s v="Telangana"/>
  </r>
  <r>
    <s v="IN-AMD-102406"/>
    <x v="0"/>
    <x v="132"/>
    <s v="Apparel &amp; Fashion"/>
    <s v="Saree with Unstitched Blouse"/>
    <n v="3"/>
    <n v="2608.4899999999998"/>
    <n v="0"/>
    <n v="7825.47"/>
    <n v="2392.13"/>
    <s v="Cash on Delivery (COD)"/>
    <s v="Amazon (FBA)"/>
    <s v="Delivered"/>
    <s v="Karnataka"/>
  </r>
  <r>
    <s v="IN-AMD-102407"/>
    <x v="0"/>
    <x v="278"/>
    <s v="Apparel &amp; Fashion"/>
    <s v="Saree with Unstitched Blouse"/>
    <n v="4"/>
    <n v="1191.94"/>
    <n v="0"/>
    <n v="4767.76"/>
    <n v="1398.33"/>
    <s v="Net Banking"/>
    <s v="Amazon (FBA)"/>
    <s v="Delivered"/>
    <s v="Telangana"/>
  </r>
  <r>
    <s v="IN-AMD-102408"/>
    <x v="0"/>
    <x v="660"/>
    <s v="Electronics &amp; Mobiles"/>
    <s v="Laptop Backpack"/>
    <n v="1"/>
    <n v="22548.15"/>
    <n v="0.15"/>
    <n v="19165.93"/>
    <n v="4382.32"/>
    <s v="UPI"/>
    <s v="Amazon (FBA)"/>
    <s v="Delivered"/>
    <s v="Kerala"/>
  </r>
  <r>
    <s v="IN-AMD-102409"/>
    <x v="0"/>
    <x v="174"/>
    <s v="Home &amp; Kitchen"/>
    <s v="Stainless Steel Dinner Set"/>
    <n v="2"/>
    <n v="1633.76"/>
    <n v="0.1"/>
    <n v="2940.77"/>
    <n v="685.8"/>
    <s v="Cash on Delivery (COD)"/>
    <s v="Amazon (FBA)"/>
    <s v="Delivered"/>
    <s v="Tamil Nadu"/>
  </r>
  <r>
    <s v="IN-AMD-102410"/>
    <x v="0"/>
    <x v="14"/>
    <s v="Home &amp; Kitchen"/>
    <s v="Mixer Grinder 750W"/>
    <n v="3"/>
    <n v="1507.79"/>
    <n v="0.1"/>
    <n v="4071.03"/>
    <n v="1146.17"/>
    <s v="Cash on Delivery (COD)"/>
    <s v="Amazon (FBA)"/>
    <s v="Delivered"/>
    <s v="Kerala"/>
  </r>
  <r>
    <s v="IN-AMD-102411"/>
    <x v="0"/>
    <x v="878"/>
    <s v="Beauty &amp; Personal Care"/>
    <s v="Ubtan Face Wash"/>
    <n v="1"/>
    <n v="1293.1099999999999"/>
    <n v="0"/>
    <n v="1293.1099999999999"/>
    <n v="304.43"/>
    <s v="Cash on Delivery (COD)"/>
    <s v="Seller Flex"/>
    <s v="Delivered"/>
    <s v="Uttar Pradesh"/>
  </r>
  <r>
    <s v="IN-AMD-102412"/>
    <x v="0"/>
    <x v="249"/>
    <s v="Apparel &amp; Fashion"/>
    <s v="Men Denim Jeans"/>
    <n v="4"/>
    <n v="1216.3699999999999"/>
    <n v="0.05"/>
    <n v="4622.21"/>
    <n v="695.3"/>
    <s v="UPI"/>
    <s v="Amazon (FBA)"/>
    <s v="Delivered"/>
    <s v="Karnataka"/>
  </r>
  <r>
    <s v="IN-AMD-102413"/>
    <x v="0"/>
    <x v="532"/>
    <s v="Beauty &amp; Personal Care"/>
    <s v="Sunscreen Gel SPF 50"/>
    <n v="1"/>
    <n v="812.15"/>
    <n v="0.15"/>
    <n v="690.33"/>
    <n v="156.09"/>
    <s v="Credit/Debit Card"/>
    <s v="Amazon (FBA)"/>
    <s v="Delivered"/>
    <s v="Karnataka"/>
  </r>
  <r>
    <s v="IN-AMD-102414"/>
    <x v="0"/>
    <x v="840"/>
    <s v="Home &amp; Kitchen"/>
    <s v="Mixer Grinder 750W"/>
    <n v="3"/>
    <n v="2389.7199999999998"/>
    <n v="0.1"/>
    <n v="6452.24"/>
    <n v="1668.3"/>
    <s v="UPI"/>
    <s v="Amazon (FBA)"/>
    <s v="Shipped"/>
    <s v="Uttar Pradesh"/>
  </r>
  <r>
    <s v="IN-AMD-102415"/>
    <x v="0"/>
    <x v="346"/>
    <s v="Beauty &amp; Personal Care"/>
    <s v="Matte Lipstick"/>
    <n v="4"/>
    <n v="229.19"/>
    <n v="0.1"/>
    <n v="825.08"/>
    <n v="210.2"/>
    <s v="Amazon Pay Later"/>
    <s v="Amazon (FBA)"/>
    <s v="Delivered"/>
    <s v="Karnataka"/>
  </r>
  <r>
    <s v="IN-AMD-102416"/>
    <x v="0"/>
    <x v="221"/>
    <s v="Apparel &amp; Fashion"/>
    <s v="Sports Shoes"/>
    <n v="4"/>
    <n v="1849.84"/>
    <n v="0.1"/>
    <n v="6659.42"/>
    <n v="995"/>
    <s v="Cash on Delivery (COD)"/>
    <s v="Amazon (FBA)"/>
    <s v="Delivered"/>
    <s v="Maharashtra"/>
  </r>
  <r>
    <s v="IN-AMD-102417"/>
    <x v="0"/>
    <x v="849"/>
    <s v="Apparel &amp; Fashion"/>
    <s v="Saree with Unstitched Blouse"/>
    <n v="1"/>
    <n v="1048.72"/>
    <n v="0.2"/>
    <n v="838.98"/>
    <n v="287.93"/>
    <s v="UPI"/>
    <s v="Amazon (FBA)"/>
    <s v="Delivered"/>
    <s v="Karnataka"/>
  </r>
  <r>
    <s v="IN-AMD-102418"/>
    <x v="0"/>
    <x v="821"/>
    <s v="Home &amp; Kitchen"/>
    <s v="Stainless Steel Dinner Set"/>
    <n v="3"/>
    <n v="3202.1"/>
    <n v="0.15"/>
    <n v="8165.36"/>
    <n v="0"/>
    <s v="Net Banking"/>
    <s v="Amazon (FBA)"/>
    <s v="Cancelled"/>
    <s v="Maharashtra"/>
  </r>
  <r>
    <s v="IN-AMD-102419"/>
    <x v="0"/>
    <x v="810"/>
    <s v="Home &amp; Kitchen"/>
    <s v="Induction Cooktop"/>
    <n v="4"/>
    <n v="2715.7"/>
    <n v="0.05"/>
    <n v="10319.66"/>
    <n v="3583.1"/>
    <s v="Amazon Pay Later"/>
    <s v="Seller Flex"/>
    <s v="Delivered"/>
    <s v="Gujarat"/>
  </r>
  <r>
    <s v="IN-AMD-102420"/>
    <x v="0"/>
    <x v="191"/>
    <s v="Pantry &amp; Groceries"/>
    <s v="Organic Turmeric Powder"/>
    <n v="3"/>
    <n v="1050.1600000000001"/>
    <n v="0.05"/>
    <n v="2992.96"/>
    <n v="922.27"/>
    <s v="UPI"/>
    <s v="Merchant (FBM)"/>
    <s v="Delivered"/>
    <s v="Telangana"/>
  </r>
  <r>
    <s v="IN-AMD-102421"/>
    <x v="0"/>
    <x v="71"/>
    <s v="Electronics &amp; Mobiles"/>
    <s v="5G Smartphone"/>
    <n v="2"/>
    <n v="22912.98"/>
    <n v="0.05"/>
    <n v="43534.66"/>
    <n v="7634.25"/>
    <s v="Credit/Debit Card"/>
    <s v="Amazon (FBA)"/>
    <s v="Delivered"/>
    <s v="Maharashtra"/>
  </r>
  <r>
    <s v="IN-AMD-102422"/>
    <x v="0"/>
    <x v="266"/>
    <s v="Electronics &amp; Mobiles"/>
    <s v="Smartwatch"/>
    <n v="1"/>
    <n v="8265.3799999999992"/>
    <n v="0.1"/>
    <n v="7438.84"/>
    <n v="0"/>
    <s v="Amazon Pay Later"/>
    <s v="Amazon (FBA)"/>
    <s v="Cancelled"/>
    <s v="Maharashtra"/>
  </r>
  <r>
    <s v="IN-AMD-102423"/>
    <x v="0"/>
    <x v="301"/>
    <s v="Pantry &amp; Groceries"/>
    <s v="Filter Coffee Powder"/>
    <n v="3"/>
    <n v="1010.13"/>
    <n v="0"/>
    <n v="3030.39"/>
    <n v="0"/>
    <s v="UPI"/>
    <s v="Seller Flex"/>
    <s v="Cancelled"/>
    <s v="Maharashtra"/>
  </r>
  <r>
    <s v="IN-AMD-102424"/>
    <x v="0"/>
    <x v="555"/>
    <s v="Apparel &amp; Fashion"/>
    <s v="Printed T-Shirt"/>
    <n v="2"/>
    <n v="2068.5"/>
    <n v="0.1"/>
    <n v="3723.3"/>
    <n v="564.65"/>
    <s v="Credit/Debit Card"/>
    <s v="Amazon (FBA)"/>
    <s v="Delivered"/>
    <s v="West Bengal"/>
  </r>
  <r>
    <s v="IN-AMD-102425"/>
    <x v="0"/>
    <x v="275"/>
    <s v="Home &amp; Kitchen"/>
    <s v="Induction Cooktop"/>
    <n v="2"/>
    <n v="2918.39"/>
    <n v="0.05"/>
    <n v="5544.94"/>
    <n v="1205.33"/>
    <s v="UPI"/>
    <s v="Amazon (FBA)"/>
    <s v="Delivered"/>
    <s v="West Bengal"/>
  </r>
  <r>
    <s v="IN-AMD-102426"/>
    <x v="0"/>
    <x v="353"/>
    <s v="Apparel &amp; Fashion"/>
    <s v="Saree with Unstitched Blouse"/>
    <n v="3"/>
    <n v="2150.16"/>
    <n v="0.15"/>
    <n v="5482.91"/>
    <n v="835.99"/>
    <s v="UPI"/>
    <s v="Amazon (FBA)"/>
    <s v="Delivered"/>
    <s v="Telangana"/>
  </r>
  <r>
    <s v="IN-AMD-102427"/>
    <x v="0"/>
    <x v="65"/>
    <s v="Electronics &amp; Mobiles"/>
    <s v="Power Bank 20000mAh"/>
    <n v="3"/>
    <n v="3821.89"/>
    <n v="0"/>
    <n v="11465.67"/>
    <n v="0"/>
    <s v="Credit/Debit Card"/>
    <s v="Seller Flex"/>
    <s v="Cancelled"/>
    <s v="Maharashtra"/>
  </r>
  <r>
    <s v="IN-AMD-102428"/>
    <x v="0"/>
    <x v="722"/>
    <s v="Beauty &amp; Personal Care"/>
    <s v="Electric Trimmer"/>
    <n v="1"/>
    <n v="454.91"/>
    <n v="0"/>
    <n v="454.91"/>
    <n v="88.59"/>
    <s v="Cash on Delivery (COD)"/>
    <s v="Amazon (FBA)"/>
    <s v="Delivered"/>
    <s v="Rajasthan"/>
  </r>
  <r>
    <s v="IN-AMD-102429"/>
    <x v="0"/>
    <x v="83"/>
    <s v="Home &amp; Kitchen"/>
    <s v="Mixer Grinder 750W"/>
    <n v="1"/>
    <n v="4306.51"/>
    <n v="0.2"/>
    <n v="3445.21"/>
    <n v="0"/>
    <s v="UPI"/>
    <s v="Merchant (FBM)"/>
    <s v="Cancelled"/>
    <s v="Gujarat"/>
  </r>
  <r>
    <s v="IN-AMD-102430"/>
    <x v="0"/>
    <x v="203"/>
    <s v="Apparel &amp; Fashion"/>
    <s v="Printed T-Shirt"/>
    <n v="4"/>
    <n v="901.77"/>
    <n v="0"/>
    <n v="3607.08"/>
    <n v="1199.1500000000001"/>
    <s v="UPI"/>
    <s v="Amazon (FBA)"/>
    <s v="Delivered"/>
    <s v="Uttar Pradesh"/>
  </r>
  <r>
    <s v="IN-AMD-102431"/>
    <x v="0"/>
    <x v="320"/>
    <s v="Apparel &amp; Fashion"/>
    <s v="Men Denim Jeans"/>
    <n v="1"/>
    <n v="2732.68"/>
    <n v="0.2"/>
    <n v="2186.14"/>
    <n v="475.27"/>
    <s v="Cash on Delivery (COD)"/>
    <s v="Amazon (FBA)"/>
    <s v="Delivered"/>
    <s v="Telangana"/>
  </r>
  <r>
    <s v="IN-AMD-102432"/>
    <x v="0"/>
    <x v="210"/>
    <s v="Beauty &amp; Personal Care"/>
    <s v="Matte Lipstick"/>
    <n v="3"/>
    <n v="644.25"/>
    <n v="0.05"/>
    <n v="1836.11"/>
    <n v="638.71"/>
    <s v="UPI"/>
    <s v="Merchant (FBM)"/>
    <s v="Delivered"/>
    <s v="Delhi"/>
  </r>
  <r>
    <s v="IN-AMD-102433"/>
    <x v="0"/>
    <x v="209"/>
    <s v="Electronics &amp; Mobiles"/>
    <s v="Wireless Earbuds"/>
    <n v="4"/>
    <n v="14873.48"/>
    <n v="0"/>
    <n v="59493.919999999998"/>
    <n v="8822.59"/>
    <s v="Amazon Pay Later"/>
    <s v="Seller Flex"/>
    <s v="Delivered"/>
    <s v="Tamil Nadu"/>
  </r>
  <r>
    <s v="IN-AMD-102434"/>
    <x v="0"/>
    <x v="834"/>
    <s v="Beauty &amp; Personal Care"/>
    <s v="Ubtan Face Wash"/>
    <n v="2"/>
    <n v="603.01"/>
    <n v="0"/>
    <n v="1206.02"/>
    <n v="292.14"/>
    <s v="UPI"/>
    <s v="Amazon (FBA)"/>
    <s v="Shipped"/>
    <s v="Delhi"/>
  </r>
  <r>
    <s v="IN-AMD-102435"/>
    <x v="0"/>
    <x v="274"/>
    <s v="Electronics &amp; Mobiles"/>
    <s v="Wireless Earbuds"/>
    <n v="2"/>
    <n v="24673.17"/>
    <n v="0.1"/>
    <n v="44411.71"/>
    <n v="12681.32"/>
    <s v="Cash on Delivery (COD)"/>
    <s v="Amazon (FBA)"/>
    <s v="Shipped"/>
    <s v="Telangana"/>
  </r>
  <r>
    <s v="IN-AMD-102436"/>
    <x v="0"/>
    <x v="861"/>
    <s v="Home &amp; Kitchen"/>
    <s v="Mixer Grinder 750W"/>
    <n v="3"/>
    <n v="3657.2"/>
    <n v="0"/>
    <n v="10971.6"/>
    <n v="0"/>
    <s v="UPI"/>
    <s v="Seller Flex"/>
    <s v="Cancelled"/>
    <s v="Delhi"/>
  </r>
  <r>
    <s v="IN-AMD-102437"/>
    <x v="0"/>
    <x v="351"/>
    <s v="Pantry &amp; Groceries"/>
    <s v="Ghee 1L"/>
    <n v="4"/>
    <n v="727.03"/>
    <n v="0.2"/>
    <n v="2326.5"/>
    <n v="357.19"/>
    <s v="UPI"/>
    <s v="Amazon (FBA)"/>
    <s v="Delivered"/>
    <s v="Rajasthan"/>
  </r>
  <r>
    <s v="IN-AMD-102438"/>
    <x v="0"/>
    <x v="668"/>
    <s v="Home &amp; Kitchen"/>
    <s v="Cotton Bedsheet Double"/>
    <n v="4"/>
    <n v="1628.72"/>
    <n v="0.15"/>
    <n v="5537.65"/>
    <n v="1447.41"/>
    <s v="Cash on Delivery (COD)"/>
    <s v="Seller Flex"/>
    <s v="Delivered"/>
    <s v="Rajasthan"/>
  </r>
  <r>
    <s v="IN-AMD-102439"/>
    <x v="0"/>
    <x v="716"/>
    <s v="Apparel &amp; Fashion"/>
    <s v="Men Denim Jeans"/>
    <n v="1"/>
    <n v="1650.67"/>
    <n v="0.1"/>
    <n v="1485.6"/>
    <n v="377.16"/>
    <s v="UPI"/>
    <s v="Amazon (FBA)"/>
    <s v="Delivered"/>
    <s v="Karnataka"/>
  </r>
  <r>
    <s v="IN-AMD-102440"/>
    <x v="0"/>
    <x v="0"/>
    <s v="Home &amp; Kitchen"/>
    <s v="Induction Cooktop"/>
    <n v="2"/>
    <n v="2648.06"/>
    <n v="0.2"/>
    <n v="4236.8999999999996"/>
    <n v="835.39"/>
    <s v="UPI"/>
    <s v="Amazon (FBA)"/>
    <s v="Delivered"/>
    <s v="West Bengal"/>
  </r>
  <r>
    <s v="IN-AMD-102441"/>
    <x v="0"/>
    <x v="540"/>
    <s v="Apparel &amp; Fashion"/>
    <s v="Printed T-Shirt"/>
    <n v="2"/>
    <n v="1748.93"/>
    <n v="0"/>
    <n v="3497.86"/>
    <n v="628.39"/>
    <s v="UPI"/>
    <s v="Amazon (FBA)"/>
    <s v="Delivered"/>
    <s v="Maharashtra"/>
  </r>
  <r>
    <s v="IN-AMD-102442"/>
    <x v="0"/>
    <x v="635"/>
    <s v="Electronics &amp; Mobiles"/>
    <s v="Power Bank 20000mAh"/>
    <n v="1"/>
    <n v="32000.720000000001"/>
    <n v="0.2"/>
    <n v="25600.58"/>
    <n v="8085.72"/>
    <s v="UPI"/>
    <s v="Amazon (FBA)"/>
    <s v="Delivered"/>
    <s v="Karnataka"/>
  </r>
  <r>
    <s v="IN-AMD-102443"/>
    <x v="0"/>
    <x v="166"/>
    <s v="Pantry &amp; Groceries"/>
    <s v="Assorted Dry Fruits 500g"/>
    <n v="2"/>
    <n v="236.7"/>
    <n v="0.15"/>
    <n v="402.39"/>
    <n v="136.41"/>
    <s v="UPI"/>
    <s v="Amazon (FBA)"/>
    <s v="Delivered"/>
    <s v="Karnataka"/>
  </r>
  <r>
    <s v="IN-AMD-102444"/>
    <x v="0"/>
    <x v="479"/>
    <s v="Beauty &amp; Personal Care"/>
    <s v="Sunscreen Gel SPF 50"/>
    <n v="1"/>
    <n v="1122.47"/>
    <n v="0.1"/>
    <n v="1010.22"/>
    <n v="283.83"/>
    <s v="Amazon Pay Later"/>
    <s v="Amazon (FBA)"/>
    <s v="Delivered"/>
    <s v="Uttar Pradesh"/>
  </r>
  <r>
    <s v="IN-AMD-102445"/>
    <x v="0"/>
    <x v="361"/>
    <s v="Home &amp; Kitchen"/>
    <s v="Induction Cooktop"/>
    <n v="2"/>
    <n v="1715.2"/>
    <n v="0.05"/>
    <n v="3258.88"/>
    <n v="0"/>
    <s v="UPI"/>
    <s v="Seller Flex"/>
    <s v="Returned"/>
    <s v="Kerala"/>
  </r>
  <r>
    <s v="IN-AMD-102446"/>
    <x v="0"/>
    <x v="9"/>
    <s v="Apparel &amp; Fashion"/>
    <s v="Printed T-Shirt"/>
    <n v="2"/>
    <n v="2608.4"/>
    <n v="0.1"/>
    <n v="4695.12"/>
    <n v="0"/>
    <s v="Cash on Delivery (COD)"/>
    <s v="Amazon (FBA)"/>
    <s v="Returned"/>
    <s v="Karnataka"/>
  </r>
  <r>
    <s v="IN-AMD-102447"/>
    <x v="0"/>
    <x v="390"/>
    <s v="Electronics &amp; Mobiles"/>
    <s v="Laptop Backpack"/>
    <n v="2"/>
    <n v="11431.01"/>
    <n v="0.25"/>
    <n v="17146.52"/>
    <n v="2472.34"/>
    <s v="UPI"/>
    <s v="Merchant (FBM)"/>
    <s v="Delivered"/>
    <s v="Delhi"/>
  </r>
  <r>
    <s v="IN-AMD-102448"/>
    <x v="0"/>
    <x v="86"/>
    <s v="Electronics &amp; Mobiles"/>
    <s v="5G Smartphone"/>
    <n v="1"/>
    <n v="20486.580000000002"/>
    <n v="0"/>
    <n v="20486.580000000002"/>
    <n v="4629.57"/>
    <s v="Amazon Pay Later"/>
    <s v="Amazon (FBA)"/>
    <s v="Delivered"/>
    <s v="Delhi"/>
  </r>
  <r>
    <s v="IN-AMD-102449"/>
    <x v="0"/>
    <x v="867"/>
    <s v="Home &amp; Kitchen"/>
    <s v="Cotton Bedsheet Double"/>
    <n v="2"/>
    <n v="7603.9"/>
    <n v="0"/>
    <n v="15207.8"/>
    <n v="4975.37"/>
    <s v="UPI"/>
    <s v="Seller Flex"/>
    <s v="Delivered"/>
    <s v="Delhi"/>
  </r>
  <r>
    <s v="IN-AMD-102450"/>
    <x v="0"/>
    <x v="74"/>
    <s v="Beauty &amp; Personal Care"/>
    <s v="Ayurvedic Hair Oil"/>
    <n v="2"/>
    <n v="862.7"/>
    <n v="0.1"/>
    <n v="1552.86"/>
    <n v="461.76"/>
    <s v="UPI"/>
    <s v="Amazon (FBA)"/>
    <s v="Delivered"/>
    <s v="Tamil Nadu"/>
  </r>
  <r>
    <s v="IN-AMD-102451"/>
    <x v="0"/>
    <x v="401"/>
    <s v="Apparel &amp; Fashion"/>
    <s v="Cotton Kurta Set"/>
    <n v="4"/>
    <n v="807.53"/>
    <n v="0.1"/>
    <n v="2907.11"/>
    <n v="812"/>
    <s v="UPI"/>
    <s v="Amazon (FBA)"/>
    <s v="Delivered"/>
    <s v="Uttar Pradesh"/>
  </r>
  <r>
    <s v="IN-AMD-102452"/>
    <x v="0"/>
    <x v="17"/>
    <s v="Beauty &amp; Personal Care"/>
    <s v="Electric Trimmer"/>
    <n v="2"/>
    <n v="1139.93"/>
    <n v="0"/>
    <n v="2279.86"/>
    <n v="409.5"/>
    <s v="Cash on Delivery (COD)"/>
    <s v="Amazon (FBA)"/>
    <s v="Delivered"/>
    <s v="Delhi"/>
  </r>
  <r>
    <s v="IN-AMD-102453"/>
    <x v="0"/>
    <x v="577"/>
    <s v="Electronics &amp; Mobiles"/>
    <s v="5G Smartphone"/>
    <n v="3"/>
    <n v="34492.79"/>
    <n v="0.15"/>
    <n v="87956.61"/>
    <n v="13339.96"/>
    <s v="UPI"/>
    <s v="Amazon (FBA)"/>
    <s v="Delivered"/>
    <s v="West Bengal"/>
  </r>
  <r>
    <s v="IN-AMD-102454"/>
    <x v="0"/>
    <x v="879"/>
    <s v="Apparel &amp; Fashion"/>
    <s v="Sports Shoes"/>
    <n v="2"/>
    <n v="886.48"/>
    <n v="0.2"/>
    <n v="1418.37"/>
    <n v="462.31"/>
    <s v="Cash on Delivery (COD)"/>
    <s v="Amazon (FBA)"/>
    <s v="Shipped"/>
    <s v="Uttar Pradesh"/>
  </r>
  <r>
    <s v="IN-AMD-102455"/>
    <x v="0"/>
    <x v="268"/>
    <s v="Electronics &amp; Mobiles"/>
    <s v="Smartwatch"/>
    <n v="2"/>
    <n v="15358.44"/>
    <n v="0"/>
    <n v="30716.880000000001"/>
    <n v="5008.97"/>
    <s v="Cash on Delivery (COD)"/>
    <s v="Seller Flex"/>
    <s v="Delivered"/>
    <s v="Karnataka"/>
  </r>
  <r>
    <s v="IN-AMD-102456"/>
    <x v="0"/>
    <x v="732"/>
    <s v="Apparel &amp; Fashion"/>
    <s v="Saree with Unstitched Blouse"/>
    <n v="4"/>
    <n v="2501.0500000000002"/>
    <n v="0.25"/>
    <n v="7503.15"/>
    <n v="1302.98"/>
    <s v="UPI"/>
    <s v="Amazon (FBA)"/>
    <s v="Delivered"/>
    <s v="Delhi"/>
  </r>
  <r>
    <s v="IN-AMD-102457"/>
    <x v="0"/>
    <x v="707"/>
    <s v="Electronics &amp; Mobiles"/>
    <s v="Wireless Earbuds"/>
    <n v="4"/>
    <n v="27645.26"/>
    <n v="0"/>
    <n v="110581.04"/>
    <n v="32723.06"/>
    <s v="Cash on Delivery (COD)"/>
    <s v="Amazon (FBA)"/>
    <s v="Shipped"/>
    <s v="Rajasthan"/>
  </r>
  <r>
    <s v="IN-AMD-102458"/>
    <x v="0"/>
    <x v="294"/>
    <s v="Pantry &amp; Groceries"/>
    <s v="Organic Turmeric Powder"/>
    <n v="1"/>
    <n v="839.12"/>
    <n v="0.05"/>
    <n v="797.16"/>
    <n v="238.53"/>
    <s v="UPI"/>
    <s v="Merchant (FBM)"/>
    <s v="Delivered"/>
    <s v="Uttar Pradesh"/>
  </r>
  <r>
    <s v="IN-AMD-102459"/>
    <x v="0"/>
    <x v="406"/>
    <s v="Electronics &amp; Mobiles"/>
    <s v="Power Bank 20000mAh"/>
    <n v="1"/>
    <n v="33624.15"/>
    <n v="0"/>
    <n v="33624.15"/>
    <n v="9343.1200000000008"/>
    <s v="UPI"/>
    <s v="Amazon (FBA)"/>
    <s v="Shipped"/>
    <s v="Tamil Nadu"/>
  </r>
  <r>
    <s v="IN-AMD-102460"/>
    <x v="0"/>
    <x v="657"/>
    <s v="Pantry &amp; Groceries"/>
    <s v="Organic Turmeric Powder"/>
    <n v="3"/>
    <n v="630.24"/>
    <n v="0.05"/>
    <n v="1796.18"/>
    <n v="275.43"/>
    <s v="UPI"/>
    <s v="Amazon (FBA)"/>
    <s v="Delivered"/>
    <s v="Karnataka"/>
  </r>
  <r>
    <s v="IN-AMD-102461"/>
    <x v="0"/>
    <x v="212"/>
    <s v="Apparel &amp; Fashion"/>
    <s v="Saree with Unstitched Blouse"/>
    <n v="4"/>
    <n v="2556.59"/>
    <n v="0.25"/>
    <n v="7669.77"/>
    <n v="1250.3800000000001"/>
    <s v="Cash on Delivery (COD)"/>
    <s v="Amazon (FBA)"/>
    <s v="Delivered"/>
    <s v="Tamil Nadu"/>
  </r>
  <r>
    <s v="IN-AMD-102462"/>
    <x v="0"/>
    <x v="460"/>
    <s v="Pantry &amp; Groceries"/>
    <s v="Assorted Dry Fruits 500g"/>
    <n v="1"/>
    <n v="473.26"/>
    <n v="0"/>
    <n v="473.26"/>
    <n v="147.77000000000001"/>
    <s v="UPI"/>
    <s v="Amazon (FBA)"/>
    <s v="Delivered"/>
    <s v="Maharashtra"/>
  </r>
  <r>
    <s v="IN-AMD-102463"/>
    <x v="0"/>
    <x v="242"/>
    <s v="Home &amp; Kitchen"/>
    <s v="Cotton Bedsheet Double"/>
    <n v="1"/>
    <n v="5008.2700000000004"/>
    <n v="0.1"/>
    <n v="4507.4399999999996"/>
    <n v="873.67"/>
    <s v="UPI"/>
    <s v="Amazon (FBA)"/>
    <s v="Delivered"/>
    <s v="Delhi"/>
  </r>
  <r>
    <s v="IN-AMD-102464"/>
    <x v="0"/>
    <x v="878"/>
    <s v="Pantry &amp; Groceries"/>
    <s v="Assorted Dry Fruits 500g"/>
    <n v="1"/>
    <n v="344.95"/>
    <n v="0"/>
    <n v="344.95"/>
    <n v="85.42"/>
    <s v="Credit/Debit Card"/>
    <s v="Amazon (FBA)"/>
    <s v="Delivered"/>
    <s v="Gujarat"/>
  </r>
  <r>
    <s v="IN-AMD-102465"/>
    <x v="0"/>
    <x v="413"/>
    <s v="Electronics &amp; Mobiles"/>
    <s v="5G Smartphone"/>
    <n v="4"/>
    <n v="1432.95"/>
    <n v="0"/>
    <n v="5731.8"/>
    <n v="1752.21"/>
    <s v="Net Banking"/>
    <s v="Amazon (FBA)"/>
    <s v="Delivered"/>
    <s v="Delhi"/>
  </r>
  <r>
    <s v="IN-AMD-102466"/>
    <x v="0"/>
    <x v="864"/>
    <s v="Home &amp; Kitchen"/>
    <s v="Mixer Grinder 750W"/>
    <n v="4"/>
    <n v="6338.32"/>
    <n v="0.25"/>
    <n v="19014.96"/>
    <n v="3508.73"/>
    <s v="UPI"/>
    <s v="Amazon (FBA)"/>
    <s v="Delivered"/>
    <s v="Gujarat"/>
  </r>
  <r>
    <s v="IN-AMD-102467"/>
    <x v="0"/>
    <x v="404"/>
    <s v="Pantry &amp; Groceries"/>
    <s v="Ghee 1L"/>
    <n v="3"/>
    <n v="861.12"/>
    <n v="0.15"/>
    <n v="2195.86"/>
    <n v="352.25"/>
    <s v="Credit/Debit Card"/>
    <s v="Amazon (FBA)"/>
    <s v="Delivered"/>
    <s v="Maharashtra"/>
  </r>
  <r>
    <s v="IN-AMD-102468"/>
    <x v="0"/>
    <x v="143"/>
    <s v="Electronics &amp; Mobiles"/>
    <s v="Smartwatch"/>
    <n v="4"/>
    <n v="14079.18"/>
    <n v="0.15"/>
    <n v="47869.21"/>
    <n v="9649.6200000000008"/>
    <s v="UPI"/>
    <s v="Merchant (FBM)"/>
    <s v="Delivered"/>
    <s v="Maharashtra"/>
  </r>
  <r>
    <s v="IN-AMD-102469"/>
    <x v="0"/>
    <x v="466"/>
    <s v="Electronics &amp; Mobiles"/>
    <s v="Wireless Earbuds"/>
    <n v="4"/>
    <n v="6228.98"/>
    <n v="0.1"/>
    <n v="22424.33"/>
    <n v="5388.16"/>
    <s v="UPI"/>
    <s v="Amazon (FBA)"/>
    <s v="Delivered"/>
    <s v="Telangana"/>
  </r>
  <r>
    <s v="IN-AMD-102470"/>
    <x v="0"/>
    <x v="880"/>
    <s v="Apparel &amp; Fashion"/>
    <s v="Saree with Unstitched Blouse"/>
    <n v="4"/>
    <n v="2693.58"/>
    <n v="0"/>
    <n v="10774.32"/>
    <n v="2383.36"/>
    <s v="UPI"/>
    <s v="Amazon (FBA)"/>
    <s v="Delivered"/>
    <s v="Telangana"/>
  </r>
  <r>
    <s v="IN-AMD-102471"/>
    <x v="0"/>
    <x v="216"/>
    <s v="Pantry &amp; Groceries"/>
    <s v="Organic Turmeric Powder"/>
    <n v="3"/>
    <n v="1057.1500000000001"/>
    <n v="0"/>
    <n v="3171.45"/>
    <n v="582.37"/>
    <s v="UPI"/>
    <s v="Amazon (FBA)"/>
    <s v="Delivered"/>
    <s v="Uttar Pradesh"/>
  </r>
  <r>
    <s v="IN-AMD-102472"/>
    <x v="0"/>
    <x v="767"/>
    <s v="Apparel &amp; Fashion"/>
    <s v="Printed T-Shirt"/>
    <n v="2"/>
    <n v="1755.08"/>
    <n v="0.05"/>
    <n v="3334.65"/>
    <n v="0"/>
    <s v="UPI"/>
    <s v="Seller Flex"/>
    <s v="Returned"/>
    <s v="Kerala"/>
  </r>
  <r>
    <s v="IN-AMD-102473"/>
    <x v="0"/>
    <x v="216"/>
    <s v="Apparel &amp; Fashion"/>
    <s v="Saree with Unstitched Blouse"/>
    <n v="2"/>
    <n v="2182.41"/>
    <n v="0.25"/>
    <n v="3273.62"/>
    <n v="0"/>
    <s v="UPI"/>
    <s v="Amazon (FBA)"/>
    <s v="Returned"/>
    <s v="Tamil Nadu"/>
  </r>
  <r>
    <s v="IN-AMD-102474"/>
    <x v="0"/>
    <x v="642"/>
    <s v="Electronics &amp; Mobiles"/>
    <s v="Laptop Backpack"/>
    <n v="1"/>
    <n v="7460"/>
    <n v="0.1"/>
    <n v="6714"/>
    <n v="1666.2"/>
    <s v="Credit/Debit Card"/>
    <s v="Amazon (FBA)"/>
    <s v="Delivered"/>
    <s v="Telangana"/>
  </r>
  <r>
    <s v="IN-AMD-102475"/>
    <x v="0"/>
    <x v="598"/>
    <s v="Electronics &amp; Mobiles"/>
    <s v="Smartwatch"/>
    <n v="2"/>
    <n v="3066.17"/>
    <n v="0.05"/>
    <n v="5825.72"/>
    <n v="1116.72"/>
    <s v="Net Banking"/>
    <s v="Amazon (FBA)"/>
    <s v="Delivered"/>
    <s v="Karnataka"/>
  </r>
  <r>
    <s v="IN-AMD-102476"/>
    <x v="0"/>
    <x v="881"/>
    <s v="Beauty &amp; Personal Care"/>
    <s v="Ubtan Face Wash"/>
    <n v="2"/>
    <n v="910.32"/>
    <n v="0.05"/>
    <n v="1729.61"/>
    <n v="409.38"/>
    <s v="UPI"/>
    <s v="Amazon (FBA)"/>
    <s v="Delivered"/>
    <s v="Uttar Pradesh"/>
  </r>
  <r>
    <s v="IN-AMD-102477"/>
    <x v="0"/>
    <x v="670"/>
    <s v="Electronics &amp; Mobiles"/>
    <s v="5G Smartphone"/>
    <n v="3"/>
    <n v="29846.7"/>
    <n v="0.2"/>
    <n v="71632.08"/>
    <n v="21203.599999999999"/>
    <s v="UPI"/>
    <s v="Amazon (FBA)"/>
    <s v="Delivered"/>
    <s v="West Bengal"/>
  </r>
  <r>
    <s v="IN-AMD-102478"/>
    <x v="0"/>
    <x v="13"/>
    <s v="Home &amp; Kitchen"/>
    <s v="Stainless Steel Dinner Set"/>
    <n v="3"/>
    <n v="4646.5200000000004"/>
    <n v="0"/>
    <n v="13939.56"/>
    <n v="2611.7800000000002"/>
    <s v="UPI"/>
    <s v="Amazon (FBA)"/>
    <s v="Delivered"/>
    <s v="Telangana"/>
  </r>
  <r>
    <s v="IN-AMD-102479"/>
    <x v="0"/>
    <x v="767"/>
    <s v="Pantry &amp; Groceries"/>
    <s v="Filter Coffee Powder"/>
    <n v="2"/>
    <n v="949.98"/>
    <n v="0.05"/>
    <n v="1804.96"/>
    <n v="293.72000000000003"/>
    <s v="Amazon Pay Later"/>
    <s v="Amazon (FBA)"/>
    <s v="Shipped"/>
    <s v="West Bengal"/>
  </r>
  <r>
    <s v="IN-AMD-102480"/>
    <x v="0"/>
    <x v="296"/>
    <s v="Electronics &amp; Mobiles"/>
    <s v="Laptop Backpack"/>
    <n v="2"/>
    <n v="7628.03"/>
    <n v="0.05"/>
    <n v="14493.26"/>
    <n v="3574.87"/>
    <s v="Cash on Delivery (COD)"/>
    <s v="Seller Flex"/>
    <s v="Delivered"/>
    <s v="Delhi"/>
  </r>
  <r>
    <s v="IN-AMD-102481"/>
    <x v="0"/>
    <x v="181"/>
    <s v="Home &amp; Kitchen"/>
    <s v="Cotton Bedsheet Double"/>
    <n v="2"/>
    <n v="3962.01"/>
    <n v="0.2"/>
    <n v="6339.22"/>
    <n v="1460.37"/>
    <s v="UPI"/>
    <s v="Amazon (FBA)"/>
    <s v="Delivered"/>
    <s v="Karnataka"/>
  </r>
  <r>
    <s v="IN-AMD-102482"/>
    <x v="0"/>
    <x v="84"/>
    <s v="Electronics &amp; Mobiles"/>
    <s v="Smartwatch"/>
    <n v="1"/>
    <n v="32244.71"/>
    <n v="0.15"/>
    <n v="27408"/>
    <n v="7004.17"/>
    <s v="UPI"/>
    <s v="Seller Flex"/>
    <s v="Delivered"/>
    <s v="Karnataka"/>
  </r>
  <r>
    <s v="IN-AMD-102483"/>
    <x v="0"/>
    <x v="33"/>
    <s v="Home &amp; Kitchen"/>
    <s v="Mixer Grinder 750W"/>
    <n v="3"/>
    <n v="2227.36"/>
    <n v="0.1"/>
    <n v="6013.87"/>
    <n v="0"/>
    <s v="UPI"/>
    <s v="Amazon (FBA)"/>
    <s v="Cancelled"/>
    <s v="West Bengal"/>
  </r>
  <r>
    <s v="IN-AMD-102484"/>
    <x v="0"/>
    <x v="34"/>
    <s v="Electronics &amp; Mobiles"/>
    <s v="Wireless Earbuds"/>
    <n v="2"/>
    <n v="19910.48"/>
    <n v="0.05"/>
    <n v="37829.910000000003"/>
    <n v="6442.98"/>
    <s v="Cash on Delivery (COD)"/>
    <s v="Amazon (FBA)"/>
    <s v="Delivered"/>
    <s v="Gujarat"/>
  </r>
  <r>
    <s v="IN-AMD-102485"/>
    <x v="0"/>
    <x v="700"/>
    <s v="Home &amp; Kitchen"/>
    <s v="Mixer Grinder 750W"/>
    <n v="4"/>
    <n v="2587.37"/>
    <n v="0"/>
    <n v="10349.48"/>
    <n v="1390.14"/>
    <s v="UPI"/>
    <s v="Merchant (FBM)"/>
    <s v="Delivered"/>
    <s v="Karnataka"/>
  </r>
  <r>
    <s v="IN-AMD-102486"/>
    <x v="0"/>
    <x v="560"/>
    <s v="Apparel &amp; Fashion"/>
    <s v="Cotton Kurta Set"/>
    <n v="2"/>
    <n v="2068.16"/>
    <n v="0.05"/>
    <n v="3929.5"/>
    <n v="1228.18"/>
    <s v="Credit/Debit Card"/>
    <s v="Amazon (FBA)"/>
    <s v="Delivered"/>
    <s v="Delhi"/>
  </r>
  <r>
    <s v="IN-AMD-102487"/>
    <x v="0"/>
    <x v="882"/>
    <s v="Apparel &amp; Fashion"/>
    <s v="Printed T-Shirt"/>
    <n v="4"/>
    <n v="684.89"/>
    <n v="0.2"/>
    <n v="2191.65"/>
    <n v="463.06"/>
    <s v="Credit/Debit Card"/>
    <s v="Amazon (FBA)"/>
    <s v="Delivered"/>
    <s v="Kerala"/>
  </r>
  <r>
    <s v="IN-AMD-102488"/>
    <x v="0"/>
    <x v="425"/>
    <s v="Home &amp; Kitchen"/>
    <s v="Induction Cooktop"/>
    <n v="1"/>
    <n v="2847.82"/>
    <n v="0.2"/>
    <n v="2278.2600000000002"/>
    <n v="741.47"/>
    <s v="UPI"/>
    <s v="Merchant (FBM)"/>
    <s v="Delivered"/>
    <s v="Maharashtra"/>
  </r>
  <r>
    <s v="IN-AMD-102489"/>
    <x v="0"/>
    <x v="883"/>
    <s v="Electronics &amp; Mobiles"/>
    <s v="Wireless Earbuds"/>
    <n v="4"/>
    <n v="22250.54"/>
    <n v="0.05"/>
    <n v="84552.05"/>
    <n v="28534.84"/>
    <s v="UPI"/>
    <s v="Seller Flex"/>
    <s v="Delivered"/>
    <s v="Delhi"/>
  </r>
  <r>
    <s v="IN-AMD-102490"/>
    <x v="0"/>
    <x v="44"/>
    <s v="Home &amp; Kitchen"/>
    <s v="Stainless Steel Dinner Set"/>
    <n v="3"/>
    <n v="4699.22"/>
    <n v="0.05"/>
    <n v="13392.78"/>
    <n v="1787.58"/>
    <s v="Net Banking"/>
    <s v="Merchant (FBM)"/>
    <s v="Delivered"/>
    <s v="Uttar Pradesh"/>
  </r>
  <r>
    <s v="IN-AMD-102491"/>
    <x v="0"/>
    <x v="804"/>
    <s v="Apparel &amp; Fashion"/>
    <s v="Men Denim Jeans"/>
    <n v="1"/>
    <n v="1861.15"/>
    <n v="0.2"/>
    <n v="1488.92"/>
    <n v="328.6"/>
    <s v="UPI"/>
    <s v="Merchant (FBM)"/>
    <s v="Delivered"/>
    <s v="Maharashtra"/>
  </r>
  <r>
    <s v="IN-AMD-102492"/>
    <x v="0"/>
    <x v="64"/>
    <s v="Home &amp; Kitchen"/>
    <s v="Stainless Steel Dinner Set"/>
    <n v="1"/>
    <n v="1612.96"/>
    <n v="0.05"/>
    <n v="1532.31"/>
    <n v="338.08"/>
    <s v="Cash on Delivery (COD)"/>
    <s v="Amazon (FBA)"/>
    <s v="Delivered"/>
    <s v="Telangana"/>
  </r>
  <r>
    <s v="IN-AMD-102493"/>
    <x v="0"/>
    <x v="577"/>
    <s v="Electronics &amp; Mobiles"/>
    <s v="Laptop Backpack"/>
    <n v="2"/>
    <n v="9238.06"/>
    <n v="0"/>
    <n v="18476.12"/>
    <n v="4971.75"/>
    <s v="UPI"/>
    <s v="Amazon (FBA)"/>
    <s v="Delivered"/>
    <s v="Karnataka"/>
  </r>
  <r>
    <s v="IN-AMD-102494"/>
    <x v="0"/>
    <x v="476"/>
    <s v="Home &amp; Kitchen"/>
    <s v="Cotton Bedsheet Double"/>
    <n v="1"/>
    <n v="2383.1999999999998"/>
    <n v="0.05"/>
    <n v="2264.04"/>
    <n v="308.76"/>
    <s v="Net Banking"/>
    <s v="Amazon (FBA)"/>
    <s v="Delivered"/>
    <s v="Kerala"/>
  </r>
  <r>
    <s v="IN-AMD-102495"/>
    <x v="0"/>
    <x v="782"/>
    <s v="Electronics &amp; Mobiles"/>
    <s v="Smartwatch"/>
    <n v="1"/>
    <n v="33316.269999999997"/>
    <n v="0.1"/>
    <n v="29984.639999999999"/>
    <n v="10044.469999999999"/>
    <s v="Credit/Debit Card"/>
    <s v="Amazon (FBA)"/>
    <s v="Delivered"/>
    <s v="Maharashtra"/>
  </r>
  <r>
    <s v="IN-AMD-102496"/>
    <x v="0"/>
    <x v="655"/>
    <s v="Apparel &amp; Fashion"/>
    <s v="Cotton Kurta Set"/>
    <n v="4"/>
    <n v="1881.86"/>
    <n v="0.2"/>
    <n v="6021.95"/>
    <n v="1810.5"/>
    <s v="UPI"/>
    <s v="Amazon (FBA)"/>
    <s v="Delivered"/>
    <s v="Gujarat"/>
  </r>
  <r>
    <s v="IN-AMD-102497"/>
    <x v="0"/>
    <x v="592"/>
    <s v="Electronics &amp; Mobiles"/>
    <s v="Wireless Earbuds"/>
    <n v="2"/>
    <n v="20387.13"/>
    <n v="0.05"/>
    <n v="38735.550000000003"/>
    <n v="4851.74"/>
    <s v="Credit/Debit Card"/>
    <s v="Amazon (FBA)"/>
    <s v="Delivered"/>
    <s v="Uttar Pradesh"/>
  </r>
  <r>
    <s v="IN-AMD-102498"/>
    <x v="0"/>
    <x v="676"/>
    <s v="Home &amp; Kitchen"/>
    <s v="Mixer Grinder 750W"/>
    <n v="3"/>
    <n v="4520.21"/>
    <n v="0"/>
    <n v="13560.63"/>
    <n v="2213.94"/>
    <s v="UPI"/>
    <s v="Amazon (FBA)"/>
    <s v="Delivered"/>
    <s v="Uttar Pradesh"/>
  </r>
  <r>
    <s v="IN-AMD-102499"/>
    <x v="0"/>
    <x v="549"/>
    <s v="Electronics &amp; Mobiles"/>
    <s v="Wireless Earbuds"/>
    <n v="2"/>
    <n v="15345.45"/>
    <n v="0.05"/>
    <n v="29156.36"/>
    <n v="9029.26"/>
    <s v="UPI"/>
    <s v="Amazon (FBA)"/>
    <s v="Delivered"/>
    <s v="Maharashtra"/>
  </r>
  <r>
    <s v="IN-AMD-102500"/>
    <x v="0"/>
    <x v="190"/>
    <s v="Beauty &amp; Personal Care"/>
    <s v="Sunscreen Gel SPF 50"/>
    <n v="3"/>
    <n v="260.87"/>
    <n v="0"/>
    <n v="782.61"/>
    <n v="134.08000000000001"/>
    <s v="Cash on Delivery (COD)"/>
    <s v="Amazon (FBA)"/>
    <s v="Delivered"/>
    <s v="Kerala"/>
  </r>
  <r>
    <s v="IN-AMD-102501"/>
    <x v="0"/>
    <x v="9"/>
    <s v="Beauty &amp; Personal Care"/>
    <s v="Electric Trimmer"/>
    <n v="4"/>
    <n v="1458.22"/>
    <n v="0.2"/>
    <n v="4666.3"/>
    <n v="0"/>
    <s v="UPI"/>
    <s v="Amazon (FBA)"/>
    <s v="Returned"/>
    <s v="Gujarat"/>
  </r>
  <r>
    <s v="IN-AMD-102502"/>
    <x v="0"/>
    <x v="269"/>
    <s v="Electronics &amp; Mobiles"/>
    <s v="Smartwatch"/>
    <n v="1"/>
    <n v="9165.5300000000007"/>
    <n v="0"/>
    <n v="9165.5300000000007"/>
    <n v="2473.81"/>
    <s v="UPI"/>
    <s v="Seller Flex"/>
    <s v="Shipped"/>
    <s v="Delhi"/>
  </r>
  <r>
    <s v="IN-AMD-102503"/>
    <x v="0"/>
    <x v="51"/>
    <s v="Home &amp; Kitchen"/>
    <s v="Induction Cooktop"/>
    <n v="1"/>
    <n v="6658.64"/>
    <n v="0"/>
    <n v="6658.64"/>
    <n v="905.69"/>
    <s v="Cash on Delivery (COD)"/>
    <s v="Seller Flex"/>
    <s v="Delivered"/>
    <s v="Tamil Nadu"/>
  </r>
  <r>
    <s v="IN-AMD-102504"/>
    <x v="0"/>
    <x v="328"/>
    <s v="Electronics &amp; Mobiles"/>
    <s v="Wireless Earbuds"/>
    <n v="2"/>
    <n v="4049.1"/>
    <n v="0.1"/>
    <n v="7288.38"/>
    <n v="2005.7"/>
    <s v="Cash on Delivery (COD)"/>
    <s v="Amazon (FBA)"/>
    <s v="Delivered"/>
    <s v="Karnataka"/>
  </r>
  <r>
    <s v="IN-AMD-102505"/>
    <x v="0"/>
    <x v="744"/>
    <s v="Apparel &amp; Fashion"/>
    <s v="Saree with Unstitched Blouse"/>
    <n v="2"/>
    <n v="495.93"/>
    <n v="0"/>
    <n v="991.86"/>
    <n v="180.7"/>
    <s v="UPI"/>
    <s v="Amazon (FBA)"/>
    <s v="Delivered"/>
    <s v="Karnataka"/>
  </r>
  <r>
    <s v="IN-AMD-102506"/>
    <x v="0"/>
    <x v="383"/>
    <s v="Home &amp; Kitchen"/>
    <s v="Mixer Grinder 750W"/>
    <n v="2"/>
    <n v="4393.25"/>
    <n v="0"/>
    <n v="8786.5"/>
    <n v="1401.03"/>
    <s v="Amazon Pay Later"/>
    <s v="Amazon (FBA)"/>
    <s v="Delivered"/>
    <s v="Tamil Nadu"/>
  </r>
  <r>
    <s v="IN-AMD-102507"/>
    <x v="0"/>
    <x v="884"/>
    <s v="Home &amp; Kitchen"/>
    <s v="Induction Cooktop"/>
    <n v="1"/>
    <n v="2939.89"/>
    <n v="0.05"/>
    <n v="2792.9"/>
    <n v="398.68"/>
    <s v="Credit/Debit Card"/>
    <s v="Amazon (FBA)"/>
    <s v="Delivered"/>
    <s v="Maharashtra"/>
  </r>
  <r>
    <s v="IN-AMD-102508"/>
    <x v="0"/>
    <x v="528"/>
    <s v="Home &amp; Kitchen"/>
    <s v="Cotton Bedsheet Double"/>
    <n v="1"/>
    <n v="2934.16"/>
    <n v="0.15"/>
    <n v="2494.04"/>
    <n v="388.85"/>
    <s v="UPI"/>
    <s v="Amazon (FBA)"/>
    <s v="Delivered"/>
    <s v="Maharashtra"/>
  </r>
  <r>
    <s v="IN-AMD-102509"/>
    <x v="0"/>
    <x v="674"/>
    <s v="Electronics &amp; Mobiles"/>
    <s v="Power Bank 20000mAh"/>
    <n v="4"/>
    <n v="25760.13"/>
    <n v="0.05"/>
    <n v="97888.49"/>
    <n v="0"/>
    <s v="UPI"/>
    <s v="Amazon (FBA)"/>
    <s v="Returned"/>
    <s v="West Bengal"/>
  </r>
  <r>
    <s v="IN-AMD-102510"/>
    <x v="0"/>
    <x v="21"/>
    <s v="Apparel &amp; Fashion"/>
    <s v="Sports Shoes"/>
    <n v="3"/>
    <n v="2498.89"/>
    <n v="0.25"/>
    <n v="5622.5"/>
    <n v="1887.15"/>
    <s v="Credit/Debit Card"/>
    <s v="Amazon (FBA)"/>
    <s v="Delivered"/>
    <s v="Delhi"/>
  </r>
  <r>
    <s v="IN-AMD-102511"/>
    <x v="0"/>
    <x v="500"/>
    <s v="Electronics &amp; Mobiles"/>
    <s v="Wireless Earbuds"/>
    <n v="2"/>
    <n v="28032.67"/>
    <n v="0.05"/>
    <n v="53262.07"/>
    <n v="14739.09"/>
    <s v="UPI"/>
    <s v="Amazon (FBA)"/>
    <s v="Shipped"/>
    <s v="Rajasthan"/>
  </r>
  <r>
    <s v="IN-AMD-102512"/>
    <x v="0"/>
    <x v="363"/>
    <s v="Home &amp; Kitchen"/>
    <s v="Stainless Steel Dinner Set"/>
    <n v="1"/>
    <n v="5934.43"/>
    <n v="0.2"/>
    <n v="4747.54"/>
    <n v="0"/>
    <s v="Cash on Delivery (COD)"/>
    <s v="Amazon (FBA)"/>
    <s v="Cancelled"/>
    <s v="Maharashtra"/>
  </r>
  <r>
    <s v="IN-AMD-102513"/>
    <x v="0"/>
    <x v="885"/>
    <s v="Apparel &amp; Fashion"/>
    <s v="Men Denim Jeans"/>
    <n v="3"/>
    <n v="2833.48"/>
    <n v="0.05"/>
    <n v="8075.42"/>
    <n v="2769.16"/>
    <s v="UPI"/>
    <s v="Amazon (FBA)"/>
    <s v="Delivered"/>
    <s v="Kerala"/>
  </r>
  <r>
    <s v="IN-AMD-102514"/>
    <x v="0"/>
    <x v="675"/>
    <s v="Home &amp; Kitchen"/>
    <s v="Water Purifier"/>
    <n v="2"/>
    <n v="2130.1799999999998"/>
    <n v="0.1"/>
    <n v="3834.32"/>
    <n v="671.88"/>
    <s v="Credit/Debit Card"/>
    <s v="Amazon (FBA)"/>
    <s v="Delivered"/>
    <s v="Uttar Pradesh"/>
  </r>
  <r>
    <s v="IN-AMD-102515"/>
    <x v="0"/>
    <x v="594"/>
    <s v="Electronics &amp; Mobiles"/>
    <s v="Smartwatch"/>
    <n v="2"/>
    <n v="9804.0300000000007"/>
    <n v="0.25"/>
    <n v="14706.05"/>
    <n v="4559.2700000000004"/>
    <s v="Cash on Delivery (COD)"/>
    <s v="Amazon (FBA)"/>
    <s v="Delivered"/>
    <s v="Karnataka"/>
  </r>
  <r>
    <s v="IN-AMD-102516"/>
    <x v="0"/>
    <x v="685"/>
    <s v="Apparel &amp; Fashion"/>
    <s v="Cotton Kurta Set"/>
    <n v="3"/>
    <n v="1934.66"/>
    <n v="0.1"/>
    <n v="5223.58"/>
    <n v="821.36"/>
    <s v="Net Banking"/>
    <s v="Amazon (FBA)"/>
    <s v="Delivered"/>
    <s v="Karnataka"/>
  </r>
  <r>
    <s v="IN-AMD-102517"/>
    <x v="0"/>
    <x v="312"/>
    <s v="Apparel &amp; Fashion"/>
    <s v="Sports Shoes"/>
    <n v="3"/>
    <n v="2513.7199999999998"/>
    <n v="0"/>
    <n v="7541.16"/>
    <n v="1293.33"/>
    <s v="UPI"/>
    <s v="Seller Flex"/>
    <s v="Delivered"/>
    <s v="Rajasthan"/>
  </r>
  <r>
    <s v="IN-AMD-102518"/>
    <x v="0"/>
    <x v="769"/>
    <s v="Electronics &amp; Mobiles"/>
    <s v="Smartwatch"/>
    <n v="3"/>
    <n v="28687.09"/>
    <n v="0.1"/>
    <n v="77455.14"/>
    <n v="17897.45"/>
    <s v="Cash on Delivery (COD)"/>
    <s v="Merchant (FBM)"/>
    <s v="Delivered"/>
    <s v="Delhi"/>
  </r>
  <r>
    <s v="IN-AMD-102519"/>
    <x v="0"/>
    <x v="20"/>
    <s v="Apparel &amp; Fashion"/>
    <s v="Saree with Unstitched Blouse"/>
    <n v="1"/>
    <n v="2884.64"/>
    <n v="0"/>
    <n v="2884.64"/>
    <n v="414.17"/>
    <s v="Amazon Pay Later"/>
    <s v="Amazon (FBA)"/>
    <s v="Delivered"/>
    <s v="Tamil Nadu"/>
  </r>
  <r>
    <s v="IN-AMD-102520"/>
    <x v="0"/>
    <x v="886"/>
    <s v="Beauty &amp; Personal Care"/>
    <s v="Matte Lipstick"/>
    <n v="4"/>
    <n v="620.07000000000005"/>
    <n v="0.05"/>
    <n v="2356.27"/>
    <n v="440.18"/>
    <s v="UPI"/>
    <s v="Merchant (FBM)"/>
    <s v="Delivered"/>
    <s v="Rajasthan"/>
  </r>
  <r>
    <s v="IN-AMD-102521"/>
    <x v="0"/>
    <x v="887"/>
    <s v="Beauty &amp; Personal Care"/>
    <s v="Ubtan Face Wash"/>
    <n v="2"/>
    <n v="631.62"/>
    <n v="0.15"/>
    <n v="1073.75"/>
    <n v="294.38"/>
    <s v="UPI"/>
    <s v="Amazon (FBA)"/>
    <s v="Delivered"/>
    <s v="Karnataka"/>
  </r>
  <r>
    <s v="IN-AMD-102522"/>
    <x v="0"/>
    <x v="669"/>
    <s v="Apparel &amp; Fashion"/>
    <s v="Men Denim Jeans"/>
    <n v="2"/>
    <n v="2916.19"/>
    <n v="0.1"/>
    <n v="5249.14"/>
    <n v="1188.76"/>
    <s v="UPI"/>
    <s v="Amazon (FBA)"/>
    <s v="Delivered"/>
    <s v="Karnataka"/>
  </r>
  <r>
    <s v="IN-AMD-102523"/>
    <x v="0"/>
    <x v="502"/>
    <s v="Apparel &amp; Fashion"/>
    <s v="Men Denim Jeans"/>
    <n v="3"/>
    <n v="2890.36"/>
    <n v="0"/>
    <n v="8671.08"/>
    <n v="2164.62"/>
    <s v="UPI"/>
    <s v="Seller Flex"/>
    <s v="Delivered"/>
    <s v="Karnataka"/>
  </r>
  <r>
    <s v="IN-AMD-102524"/>
    <x v="0"/>
    <x v="40"/>
    <s v="Electronics &amp; Mobiles"/>
    <s v="Smartwatch"/>
    <n v="1"/>
    <n v="4539.6099999999997"/>
    <n v="0"/>
    <n v="4539.6099999999997"/>
    <n v="598.39"/>
    <s v="UPI"/>
    <s v="Amazon (FBA)"/>
    <s v="Delivered"/>
    <s v="Karnataka"/>
  </r>
  <r>
    <s v="IN-AMD-102525"/>
    <x v="0"/>
    <x v="160"/>
    <s v="Beauty &amp; Personal Care"/>
    <s v="Matte Lipstick"/>
    <n v="3"/>
    <n v="1025.9100000000001"/>
    <n v="0.1"/>
    <n v="2769.96"/>
    <n v="492.03"/>
    <s v="Net Banking"/>
    <s v="Amazon (FBA)"/>
    <s v="Delivered"/>
    <s v="Telangana"/>
  </r>
  <r>
    <s v="IN-AMD-102526"/>
    <x v="0"/>
    <x v="888"/>
    <s v="Electronics &amp; Mobiles"/>
    <s v="Laptop Backpack"/>
    <n v="1"/>
    <n v="4548.1099999999997"/>
    <n v="0"/>
    <n v="4548.1099999999997"/>
    <n v="1347.67"/>
    <s v="Credit/Debit Card"/>
    <s v="Amazon (FBA)"/>
    <s v="Delivered"/>
    <s v="Maharashtra"/>
  </r>
  <r>
    <s v="IN-AMD-102527"/>
    <x v="0"/>
    <x v="555"/>
    <s v="Pantry &amp; Groceries"/>
    <s v="Basmati Rice 5kg"/>
    <n v="4"/>
    <n v="437.76"/>
    <n v="0"/>
    <n v="1751.04"/>
    <n v="441.16"/>
    <s v="UPI"/>
    <s v="Seller Flex"/>
    <s v="Delivered"/>
    <s v="Maharashtra"/>
  </r>
  <r>
    <s v="IN-AMD-102528"/>
    <x v="0"/>
    <x v="737"/>
    <s v="Apparel &amp; Fashion"/>
    <s v="Men Denim Jeans"/>
    <n v="2"/>
    <n v="2547.85"/>
    <n v="0"/>
    <n v="5095.7"/>
    <n v="612.69000000000005"/>
    <s v="UPI"/>
    <s v="Merchant (FBM)"/>
    <s v="Delivered"/>
    <s v="Telangana"/>
  </r>
  <r>
    <s v="IN-AMD-102529"/>
    <x v="0"/>
    <x v="78"/>
    <s v="Apparel &amp; Fashion"/>
    <s v="Cotton Kurta Set"/>
    <n v="2"/>
    <n v="645.36"/>
    <n v="0.1"/>
    <n v="1161.6500000000001"/>
    <n v="300.16000000000003"/>
    <s v="Net Banking"/>
    <s v="Amazon (FBA)"/>
    <s v="Delivered"/>
    <s v="Rajasthan"/>
  </r>
  <r>
    <s v="IN-AMD-102530"/>
    <x v="0"/>
    <x v="510"/>
    <s v="Pantry &amp; Groceries"/>
    <s v="Basmati Rice 5kg"/>
    <n v="1"/>
    <n v="1100.56"/>
    <n v="0.05"/>
    <n v="1045.53"/>
    <n v="157.47"/>
    <s v="Credit/Debit Card"/>
    <s v="Amazon (FBA)"/>
    <s v="Delivered"/>
    <s v="Tamil Nadu"/>
  </r>
  <r>
    <s v="IN-AMD-102531"/>
    <x v="0"/>
    <x v="650"/>
    <s v="Electronics &amp; Mobiles"/>
    <s v="5G Smartphone"/>
    <n v="4"/>
    <n v="18149.669999999998"/>
    <n v="0"/>
    <n v="72598.679999999993"/>
    <n v="10918.5"/>
    <s v="UPI"/>
    <s v="Amazon (FBA)"/>
    <s v="Delivered"/>
    <s v="Delhi"/>
  </r>
  <r>
    <s v="IN-AMD-102532"/>
    <x v="0"/>
    <x v="752"/>
    <s v="Home &amp; Kitchen"/>
    <s v="Cotton Bedsheet Double"/>
    <n v="4"/>
    <n v="6710.88"/>
    <n v="0.2"/>
    <n v="21474.82"/>
    <n v="7166.29"/>
    <s v="Amazon Pay Later"/>
    <s v="Seller Flex"/>
    <s v="Delivered"/>
    <s v="Maharashtra"/>
  </r>
  <r>
    <s v="IN-AMD-102533"/>
    <x v="0"/>
    <x v="394"/>
    <s v="Apparel &amp; Fashion"/>
    <s v="Sports Shoes"/>
    <n v="2"/>
    <n v="658.49"/>
    <n v="0.15"/>
    <n v="1119.43"/>
    <n v="0"/>
    <s v="UPI"/>
    <s v="Seller Flex"/>
    <s v="Cancelled"/>
    <s v="Tamil Nadu"/>
  </r>
  <r>
    <s v="IN-AMD-102534"/>
    <x v="0"/>
    <x v="169"/>
    <s v="Electronics &amp; Mobiles"/>
    <s v="Power Bank 20000mAh"/>
    <n v="2"/>
    <n v="34446.31"/>
    <n v="0.05"/>
    <n v="65447.99"/>
    <n v="15791.09"/>
    <s v="UPI"/>
    <s v="Seller Flex"/>
    <s v="Delivered"/>
    <s v="Karnataka"/>
  </r>
  <r>
    <s v="IN-AMD-102535"/>
    <x v="0"/>
    <x v="856"/>
    <s v="Apparel &amp; Fashion"/>
    <s v="Saree with Unstitched Blouse"/>
    <n v="3"/>
    <n v="2736.58"/>
    <n v="0"/>
    <n v="8209.74"/>
    <n v="2102.0100000000002"/>
    <s v="UPI"/>
    <s v="Seller Flex"/>
    <s v="Delivered"/>
    <s v="Uttar Pradesh"/>
  </r>
  <r>
    <s v="IN-AMD-102536"/>
    <x v="0"/>
    <x v="381"/>
    <s v="Home &amp; Kitchen"/>
    <s v="Cotton Bedsheet Double"/>
    <n v="1"/>
    <n v="4533.84"/>
    <n v="0.1"/>
    <n v="4080.46"/>
    <n v="871.6"/>
    <s v="UPI"/>
    <s v="Amazon (FBA)"/>
    <s v="Delivered"/>
    <s v="Rajasthan"/>
  </r>
  <r>
    <s v="IN-AMD-102537"/>
    <x v="0"/>
    <x v="848"/>
    <s v="Home &amp; Kitchen"/>
    <s v="Stainless Steel Dinner Set"/>
    <n v="2"/>
    <n v="4935.95"/>
    <n v="0.15"/>
    <n v="8391.1200000000008"/>
    <n v="2711.74"/>
    <s v="Cash on Delivery (COD)"/>
    <s v="Amazon (FBA)"/>
    <s v="Delivered"/>
    <s v="Maharashtra"/>
  </r>
  <r>
    <s v="IN-AMD-102538"/>
    <x v="0"/>
    <x v="714"/>
    <s v="Electronics &amp; Mobiles"/>
    <s v="Wireless Earbuds"/>
    <n v="4"/>
    <n v="940.67"/>
    <n v="0"/>
    <n v="3762.68"/>
    <n v="903.81"/>
    <s v="UPI"/>
    <s v="Merchant (FBM)"/>
    <s v="Delivered"/>
    <s v="Telangana"/>
  </r>
  <r>
    <s v="IN-AMD-102539"/>
    <x v="0"/>
    <x v="889"/>
    <s v="Pantry &amp; Groceries"/>
    <s v="Organic Turmeric Powder"/>
    <n v="4"/>
    <n v="568.45000000000005"/>
    <n v="0.1"/>
    <n v="2046.42"/>
    <n v="0"/>
    <s v="UPI"/>
    <s v="Amazon (FBA)"/>
    <s v="Cancelled"/>
    <s v="Uttar Pradesh"/>
  </r>
  <r>
    <s v="IN-AMD-102540"/>
    <x v="0"/>
    <x v="105"/>
    <s v="Electronics &amp; Mobiles"/>
    <s v="Wireless Earbuds"/>
    <n v="2"/>
    <n v="1869.85"/>
    <n v="0.15"/>
    <n v="3178.74"/>
    <n v="543.72"/>
    <s v="UPI"/>
    <s v="Amazon (FBA)"/>
    <s v="Shipped"/>
    <s v="Uttar Pradesh"/>
  </r>
  <r>
    <s v="IN-AMD-102541"/>
    <x v="0"/>
    <x v="733"/>
    <s v="Electronics &amp; Mobiles"/>
    <s v="Wireless Earbuds"/>
    <n v="4"/>
    <n v="26833.53"/>
    <n v="0.15"/>
    <n v="91234"/>
    <n v="12937.22"/>
    <s v="Credit/Debit Card"/>
    <s v="Amazon (FBA)"/>
    <s v="Delivered"/>
    <s v="Telangana"/>
  </r>
  <r>
    <s v="IN-AMD-102542"/>
    <x v="0"/>
    <x v="534"/>
    <s v="Electronics &amp; Mobiles"/>
    <s v="Wireless Earbuds"/>
    <n v="1"/>
    <n v="32877.51"/>
    <n v="0"/>
    <n v="32877.51"/>
    <n v="11411.92"/>
    <s v="Net Banking"/>
    <s v="Amazon (FBA)"/>
    <s v="Delivered"/>
    <s v="Delhi"/>
  </r>
  <r>
    <s v="IN-AMD-102543"/>
    <x v="0"/>
    <x v="317"/>
    <s v="Electronics &amp; Mobiles"/>
    <s v="Power Bank 20000mAh"/>
    <n v="4"/>
    <n v="14112.7"/>
    <n v="0"/>
    <n v="56450.8"/>
    <n v="13180.72"/>
    <s v="UPI"/>
    <s v="Amazon (FBA)"/>
    <s v="Delivered"/>
    <s v="Maharashtra"/>
  </r>
  <r>
    <s v="IN-AMD-102544"/>
    <x v="0"/>
    <x v="890"/>
    <s v="Electronics &amp; Mobiles"/>
    <s v="Laptop Backpack"/>
    <n v="4"/>
    <n v="9041"/>
    <n v="0"/>
    <n v="36164"/>
    <n v="9452.08"/>
    <s v="Cash on Delivery (COD)"/>
    <s v="Seller Flex"/>
    <s v="Delivered"/>
    <s v="Maharashtra"/>
  </r>
  <r>
    <s v="IN-AMD-102545"/>
    <x v="0"/>
    <x v="297"/>
    <s v="Pantry &amp; Groceries"/>
    <s v="Assorted Dry Fruits 500g"/>
    <n v="2"/>
    <n v="930.77"/>
    <n v="0.2"/>
    <n v="1489.23"/>
    <n v="296.10000000000002"/>
    <s v="UPI"/>
    <s v="Amazon (FBA)"/>
    <s v="Delivered"/>
    <s v="Delhi"/>
  </r>
  <r>
    <s v="IN-AMD-102546"/>
    <x v="0"/>
    <x v="152"/>
    <s v="Apparel &amp; Fashion"/>
    <s v="Printed T-Shirt"/>
    <n v="1"/>
    <n v="1311.13"/>
    <n v="0"/>
    <n v="1311.13"/>
    <n v="197.62"/>
    <s v="UPI"/>
    <s v="Amazon (FBA)"/>
    <s v="Delivered"/>
    <s v="West Bengal"/>
  </r>
  <r>
    <s v="IN-AMD-102547"/>
    <x v="0"/>
    <x v="340"/>
    <s v="Electronics &amp; Mobiles"/>
    <s v="Power Bank 20000mAh"/>
    <n v="1"/>
    <n v="6644.34"/>
    <n v="0.15"/>
    <n v="5647.69"/>
    <n v="1770.11"/>
    <s v="UPI"/>
    <s v="Amazon (FBA)"/>
    <s v="Delivered"/>
    <s v="Uttar Pradesh"/>
  </r>
  <r>
    <s v="IN-AMD-102548"/>
    <x v="0"/>
    <x v="585"/>
    <s v="Electronics &amp; Mobiles"/>
    <s v="Wireless Earbuds"/>
    <n v="3"/>
    <n v="23813.99"/>
    <n v="0.25"/>
    <n v="53581.48"/>
    <n v="8211.8700000000008"/>
    <s v="Amazon Pay Later"/>
    <s v="Seller Flex"/>
    <s v="Delivered"/>
    <s v="Maharashtra"/>
  </r>
  <r>
    <s v="IN-AMD-102549"/>
    <x v="0"/>
    <x v="795"/>
    <s v="Home &amp; Kitchen"/>
    <s v="Induction Cooktop"/>
    <n v="1"/>
    <n v="7432.01"/>
    <n v="0.2"/>
    <n v="5945.61"/>
    <n v="1400.29"/>
    <s v="Credit/Debit Card"/>
    <s v="Amazon (FBA)"/>
    <s v="Delivered"/>
    <s v="Karnataka"/>
  </r>
  <r>
    <s v="IN-AMD-102550"/>
    <x v="0"/>
    <x v="869"/>
    <s v="Beauty &amp; Personal Care"/>
    <s v="Electric Trimmer"/>
    <n v="3"/>
    <n v="223.31"/>
    <n v="0.05"/>
    <n v="636.42999999999995"/>
    <n v="198.02"/>
    <s v="Credit/Debit Card"/>
    <s v="Seller Flex"/>
    <s v="Delivered"/>
    <s v="Uttar Pradesh"/>
  </r>
  <r>
    <s v="IN-AMD-102551"/>
    <x v="0"/>
    <x v="574"/>
    <s v="Electronics &amp; Mobiles"/>
    <s v="5G Smartphone"/>
    <n v="2"/>
    <n v="16575.97"/>
    <n v="0.15"/>
    <n v="28179.15"/>
    <n v="7661.2"/>
    <s v="UPI"/>
    <s v="Amazon (FBA)"/>
    <s v="Delivered"/>
    <s v="Kerala"/>
  </r>
  <r>
    <s v="IN-AMD-102552"/>
    <x v="0"/>
    <x v="29"/>
    <s v="Electronics &amp; Mobiles"/>
    <s v="Wireless Earbuds"/>
    <n v="4"/>
    <n v="19356.490000000002"/>
    <n v="0.1"/>
    <n v="69683.360000000001"/>
    <n v="19173.11"/>
    <s v="UPI"/>
    <s v="Amazon (FBA)"/>
    <s v="Delivered"/>
    <s v="Gujarat"/>
  </r>
  <r>
    <s v="IN-AMD-102553"/>
    <x v="0"/>
    <x v="298"/>
    <s v="Electronics &amp; Mobiles"/>
    <s v="Laptop Backpack"/>
    <n v="1"/>
    <n v="5654.01"/>
    <n v="0.2"/>
    <n v="4523.21"/>
    <n v="782.6"/>
    <s v="Credit/Debit Card"/>
    <s v="Amazon (FBA)"/>
    <s v="Delivered"/>
    <s v="Uttar Pradesh"/>
  </r>
  <r>
    <s v="IN-AMD-102554"/>
    <x v="0"/>
    <x v="82"/>
    <s v="Electronics &amp; Mobiles"/>
    <s v="5G Smartphone"/>
    <n v="3"/>
    <n v="25005.51"/>
    <n v="0"/>
    <n v="75016.53"/>
    <n v="18072.28"/>
    <s v="UPI"/>
    <s v="Amazon (FBA)"/>
    <s v="Delivered"/>
    <s v="Karnataka"/>
  </r>
  <r>
    <s v="IN-AMD-102555"/>
    <x v="0"/>
    <x v="497"/>
    <s v="Electronics &amp; Mobiles"/>
    <s v="Power Bank 20000mAh"/>
    <n v="1"/>
    <n v="30996.79"/>
    <n v="0.15"/>
    <n v="26347.27"/>
    <n v="3414.13"/>
    <s v="UPI"/>
    <s v="Amazon (FBA)"/>
    <s v="Delivered"/>
    <s v="Gujarat"/>
  </r>
  <r>
    <s v="IN-AMD-102556"/>
    <x v="0"/>
    <x v="697"/>
    <s v="Apparel &amp; Fashion"/>
    <s v="Men Denim Jeans"/>
    <n v="2"/>
    <n v="918.75"/>
    <n v="0.1"/>
    <n v="1653.75"/>
    <n v="221.4"/>
    <s v="UPI"/>
    <s v="Amazon (FBA)"/>
    <s v="Delivered"/>
    <s v="Kerala"/>
  </r>
  <r>
    <s v="IN-AMD-102557"/>
    <x v="0"/>
    <x v="222"/>
    <s v="Electronics &amp; Mobiles"/>
    <s v="Power Bank 20000mAh"/>
    <n v="3"/>
    <n v="6969.37"/>
    <n v="0.1"/>
    <n v="18817.3"/>
    <n v="5387.17"/>
    <s v="Cash on Delivery (COD)"/>
    <s v="Amazon (FBA)"/>
    <s v="Delivered"/>
    <s v="Kerala"/>
  </r>
  <r>
    <s v="IN-AMD-102558"/>
    <x v="0"/>
    <x v="485"/>
    <s v="Apparel &amp; Fashion"/>
    <s v="Sports Shoes"/>
    <n v="3"/>
    <n v="994.29"/>
    <n v="0.15"/>
    <n v="2535.44"/>
    <n v="762.69"/>
    <s v="UPI"/>
    <s v="Amazon (FBA)"/>
    <s v="Delivered"/>
    <s v="Tamil Nadu"/>
  </r>
  <r>
    <s v="IN-AMD-102559"/>
    <x v="0"/>
    <x v="305"/>
    <s v="Electronics &amp; Mobiles"/>
    <s v="Wireless Earbuds"/>
    <n v="3"/>
    <n v="7077.13"/>
    <n v="0"/>
    <n v="21231.39"/>
    <n v="3227.34"/>
    <s v="UPI"/>
    <s v="Amazon (FBA)"/>
    <s v="Delivered"/>
    <s v="Gujarat"/>
  </r>
  <r>
    <s v="IN-AMD-102560"/>
    <x v="0"/>
    <x v="619"/>
    <s v="Pantry &amp; Groceries"/>
    <s v="Ghee 1L"/>
    <n v="2"/>
    <n v="412.02"/>
    <n v="0"/>
    <n v="824.04"/>
    <n v="279.14"/>
    <s v="UPI"/>
    <s v="Amazon (FBA)"/>
    <s v="Delivered"/>
    <s v="West Bengal"/>
  </r>
  <r>
    <s v="IN-AMD-102561"/>
    <x v="0"/>
    <x v="423"/>
    <s v="Pantry &amp; Groceries"/>
    <s v="Filter Coffee Powder"/>
    <n v="3"/>
    <n v="739.69"/>
    <n v="0.1"/>
    <n v="1997.16"/>
    <n v="299.68"/>
    <s v="Credit/Debit Card"/>
    <s v="Amazon (FBA)"/>
    <s v="Delivered"/>
    <s v="Uttar Pradesh"/>
  </r>
  <r>
    <s v="IN-AMD-102562"/>
    <x v="0"/>
    <x v="818"/>
    <s v="Home &amp; Kitchen"/>
    <s v="Stainless Steel Dinner Set"/>
    <n v="4"/>
    <n v="1634.22"/>
    <n v="0.05"/>
    <n v="6210.04"/>
    <n v="1345.1"/>
    <s v="UPI"/>
    <s v="Amazon (FBA)"/>
    <s v="Shipped"/>
    <s v="Rajasthan"/>
  </r>
  <r>
    <s v="IN-AMD-102563"/>
    <x v="0"/>
    <x v="342"/>
    <s v="Apparel &amp; Fashion"/>
    <s v="Men Denim Jeans"/>
    <n v="2"/>
    <n v="1138.3499999999999"/>
    <n v="0"/>
    <n v="2276.6999999999998"/>
    <n v="376.23"/>
    <s v="Net Banking"/>
    <s v="Amazon (FBA)"/>
    <s v="Delivered"/>
    <s v="Karnataka"/>
  </r>
  <r>
    <s v="IN-AMD-102564"/>
    <x v="0"/>
    <x v="586"/>
    <s v="Apparel &amp; Fashion"/>
    <s v="Saree with Unstitched Blouse"/>
    <n v="4"/>
    <n v="1389.38"/>
    <n v="0.25"/>
    <n v="4168.1400000000003"/>
    <n v="594.88"/>
    <s v="UPI"/>
    <s v="Amazon (FBA)"/>
    <s v="Delivered"/>
    <s v="Uttar Pradesh"/>
  </r>
  <r>
    <s v="IN-AMD-102565"/>
    <x v="0"/>
    <x v="193"/>
    <s v="Apparel &amp; Fashion"/>
    <s v="Cotton Kurta Set"/>
    <n v="4"/>
    <n v="545.09"/>
    <n v="0"/>
    <n v="2180.36"/>
    <n v="746"/>
    <s v="Credit/Debit Card"/>
    <s v="Amazon (FBA)"/>
    <s v="Delivered"/>
    <s v="Maharashtra"/>
  </r>
  <r>
    <s v="IN-AMD-102566"/>
    <x v="0"/>
    <x v="631"/>
    <s v="Home &amp; Kitchen"/>
    <s v="Water Purifier"/>
    <n v="2"/>
    <n v="4341.91"/>
    <n v="0"/>
    <n v="8683.82"/>
    <n v="1918.33"/>
    <s v="Net Banking"/>
    <s v="Amazon (FBA)"/>
    <s v="Delivered"/>
    <s v="Delhi"/>
  </r>
  <r>
    <s v="IN-AMD-102567"/>
    <x v="0"/>
    <x v="483"/>
    <s v="Apparel &amp; Fashion"/>
    <s v="Sports Shoes"/>
    <n v="1"/>
    <n v="712.34"/>
    <n v="0.05"/>
    <n v="676.72"/>
    <n v="132.62"/>
    <s v="Credit/Debit Card"/>
    <s v="Amazon (FBA)"/>
    <s v="Delivered"/>
    <s v="West Bengal"/>
  </r>
  <r>
    <s v="IN-AMD-102568"/>
    <x v="0"/>
    <x v="81"/>
    <s v="Beauty &amp; Personal Care"/>
    <s v="Matte Lipstick"/>
    <n v="4"/>
    <n v="1133.54"/>
    <n v="0.05"/>
    <n v="4307.45"/>
    <n v="841.88"/>
    <s v="UPI"/>
    <s v="Seller Flex"/>
    <s v="Delivered"/>
    <s v="Karnataka"/>
  </r>
  <r>
    <s v="IN-AMD-102569"/>
    <x v="0"/>
    <x v="406"/>
    <s v="Pantry &amp; Groceries"/>
    <s v="Organic Turmeric Powder"/>
    <n v="2"/>
    <n v="359.08"/>
    <n v="0.2"/>
    <n v="574.53"/>
    <n v="96.48"/>
    <s v="UPI"/>
    <s v="Amazon (FBA)"/>
    <s v="Delivered"/>
    <s v="Telangana"/>
  </r>
  <r>
    <s v="IN-AMD-102570"/>
    <x v="0"/>
    <x v="719"/>
    <s v="Apparel &amp; Fashion"/>
    <s v="Sports Shoes"/>
    <n v="4"/>
    <n v="351.97"/>
    <n v="0"/>
    <n v="1407.88"/>
    <n v="482.68"/>
    <s v="Amazon Pay Later"/>
    <s v="Merchant (FBM)"/>
    <s v="Delivered"/>
    <s v="Telangana"/>
  </r>
  <r>
    <s v="IN-AMD-102571"/>
    <x v="0"/>
    <x v="891"/>
    <s v="Home &amp; Kitchen"/>
    <s v="Induction Cooktop"/>
    <n v="3"/>
    <n v="7404.87"/>
    <n v="0.1"/>
    <n v="19993.150000000001"/>
    <n v="4647.54"/>
    <s v="Credit/Debit Card"/>
    <s v="Seller Flex"/>
    <s v="Delivered"/>
    <s v="Uttar Pradesh"/>
  </r>
  <r>
    <s v="IN-AMD-102572"/>
    <x v="0"/>
    <x v="737"/>
    <s v="Electronics &amp; Mobiles"/>
    <s v="5G Smartphone"/>
    <n v="4"/>
    <n v="31308.91"/>
    <n v="0.05"/>
    <n v="118973.86"/>
    <n v="28783.5"/>
    <s v="UPI"/>
    <s v="Merchant (FBM)"/>
    <s v="Delivered"/>
    <s v="Gujarat"/>
  </r>
  <r>
    <s v="IN-AMD-102573"/>
    <x v="0"/>
    <x v="753"/>
    <s v="Electronics &amp; Mobiles"/>
    <s v="Wireless Earbuds"/>
    <n v="4"/>
    <n v="6375.18"/>
    <n v="0.15"/>
    <n v="21675.61"/>
    <n v="6143.6"/>
    <s v="Credit/Debit Card"/>
    <s v="Amazon (FBA)"/>
    <s v="Delivered"/>
    <s v="Delhi"/>
  </r>
  <r>
    <s v="IN-AMD-102574"/>
    <x v="0"/>
    <x v="525"/>
    <s v="Apparel &amp; Fashion"/>
    <s v="Sports Shoes"/>
    <n v="4"/>
    <n v="790.11"/>
    <n v="0.1"/>
    <n v="2844.4"/>
    <n v="608.08000000000004"/>
    <s v="Amazon Pay Later"/>
    <s v="Seller Flex"/>
    <s v="Delivered"/>
    <s v="Karnataka"/>
  </r>
  <r>
    <s v="IN-AMD-102575"/>
    <x v="0"/>
    <x v="371"/>
    <s v="Electronics &amp; Mobiles"/>
    <s v="Smartwatch"/>
    <n v="3"/>
    <n v="16020.8"/>
    <n v="0.15"/>
    <n v="40853.040000000001"/>
    <n v="7527.59"/>
    <s v="UPI"/>
    <s v="Merchant (FBM)"/>
    <s v="Delivered"/>
    <s v="Uttar Pradesh"/>
  </r>
  <r>
    <s v="IN-AMD-102576"/>
    <x v="0"/>
    <x v="721"/>
    <s v="Beauty &amp; Personal Care"/>
    <s v="Sunscreen Gel SPF 50"/>
    <n v="4"/>
    <n v="1009.86"/>
    <n v="0.2"/>
    <n v="3231.55"/>
    <n v="605.4"/>
    <s v="Credit/Debit Card"/>
    <s v="Amazon (FBA)"/>
    <s v="Shipped"/>
    <s v="Kerala"/>
  </r>
  <r>
    <s v="IN-AMD-102577"/>
    <x v="0"/>
    <x v="229"/>
    <s v="Electronics &amp; Mobiles"/>
    <s v="Laptop Backpack"/>
    <n v="2"/>
    <n v="25216.34"/>
    <n v="0.2"/>
    <n v="40346.14"/>
    <n v="8073.32"/>
    <s v="UPI"/>
    <s v="Seller Flex"/>
    <s v="Delivered"/>
    <s v="Uttar Pradesh"/>
  </r>
  <r>
    <s v="IN-AMD-102578"/>
    <x v="0"/>
    <x v="160"/>
    <s v="Apparel &amp; Fashion"/>
    <s v="Men Denim Jeans"/>
    <n v="4"/>
    <n v="2371.14"/>
    <n v="0.25"/>
    <n v="7113.42"/>
    <n v="1797.1"/>
    <s v="UPI"/>
    <s v="Merchant (FBM)"/>
    <s v="Shipped"/>
    <s v="Gujarat"/>
  </r>
  <r>
    <s v="IN-AMD-102579"/>
    <x v="0"/>
    <x v="434"/>
    <s v="Home &amp; Kitchen"/>
    <s v="Water Purifier"/>
    <n v="2"/>
    <n v="3056.26"/>
    <n v="0.1"/>
    <n v="5501.27"/>
    <n v="1711.24"/>
    <s v="Credit/Debit Card"/>
    <s v="Amazon (FBA)"/>
    <s v="Delivered"/>
    <s v="Gujarat"/>
  </r>
  <r>
    <s v="IN-AMD-102580"/>
    <x v="0"/>
    <x v="892"/>
    <s v="Home &amp; Kitchen"/>
    <s v="Stainless Steel Dinner Set"/>
    <n v="4"/>
    <n v="720.08"/>
    <n v="0.1"/>
    <n v="2592.29"/>
    <n v="455.78"/>
    <s v="UPI"/>
    <s v="Amazon (FBA)"/>
    <s v="Delivered"/>
    <s v="Maharashtra"/>
  </r>
  <r>
    <s v="IN-AMD-102581"/>
    <x v="0"/>
    <x v="799"/>
    <s v="Apparel &amp; Fashion"/>
    <s v="Saree with Unstitched Blouse"/>
    <n v="4"/>
    <n v="2215.81"/>
    <n v="0"/>
    <n v="8863.24"/>
    <n v="2254.0500000000002"/>
    <s v="Amazon Pay Later"/>
    <s v="Amazon (FBA)"/>
    <s v="Delivered"/>
    <s v="Maharashtra"/>
  </r>
  <r>
    <s v="IN-AMD-102582"/>
    <x v="0"/>
    <x v="7"/>
    <s v="Beauty &amp; Personal Care"/>
    <s v="Sunscreen Gel SPF 50"/>
    <n v="4"/>
    <n v="749.23"/>
    <n v="0"/>
    <n v="2996.92"/>
    <n v="877.01"/>
    <s v="Credit/Debit Card"/>
    <s v="Amazon (FBA)"/>
    <s v="Delivered"/>
    <s v="Tamil Nadu"/>
  </r>
  <r>
    <s v="IN-AMD-102583"/>
    <x v="0"/>
    <x v="713"/>
    <s v="Home &amp; Kitchen"/>
    <s v="Water Purifier"/>
    <n v="1"/>
    <n v="6464.98"/>
    <n v="0.05"/>
    <n v="6141.73"/>
    <n v="2141.89"/>
    <s v="Amazon Pay Later"/>
    <s v="Amazon (FBA)"/>
    <s v="Delivered"/>
    <s v="Gujarat"/>
  </r>
  <r>
    <s v="IN-AMD-102584"/>
    <x v="0"/>
    <x v="893"/>
    <s v="Apparel &amp; Fashion"/>
    <s v="Men Denim Jeans"/>
    <n v="1"/>
    <n v="2810.39"/>
    <n v="0.1"/>
    <n v="2529.35"/>
    <n v="831.59"/>
    <s v="UPI"/>
    <s v="Amazon (FBA)"/>
    <s v="Delivered"/>
    <s v="Delhi"/>
  </r>
  <r>
    <s v="IN-AMD-102585"/>
    <x v="0"/>
    <x v="376"/>
    <s v="Electronics &amp; Mobiles"/>
    <s v="5G Smartphone"/>
    <n v="3"/>
    <n v="25120.54"/>
    <n v="0"/>
    <n v="75361.62"/>
    <n v="0"/>
    <s v="UPI"/>
    <s v="Amazon (FBA)"/>
    <s v="Cancelled"/>
    <s v="Gujarat"/>
  </r>
  <r>
    <s v="IN-AMD-102586"/>
    <x v="0"/>
    <x v="658"/>
    <s v="Apparel &amp; Fashion"/>
    <s v="Cotton Kurta Set"/>
    <n v="2"/>
    <n v="1078.03"/>
    <n v="0.05"/>
    <n v="2048.2600000000002"/>
    <n v="691.88"/>
    <s v="UPI"/>
    <s v="Amazon (FBA)"/>
    <s v="Delivered"/>
    <s v="Delhi"/>
  </r>
  <r>
    <s v="IN-AMD-102587"/>
    <x v="0"/>
    <x v="645"/>
    <s v="Beauty &amp; Personal Care"/>
    <s v="Sunscreen Gel SPF 50"/>
    <n v="3"/>
    <n v="683.1"/>
    <n v="0.15"/>
    <n v="1741.91"/>
    <n v="0"/>
    <s v="UPI"/>
    <s v="Amazon (FBA)"/>
    <s v="Cancelled"/>
    <s v="Delhi"/>
  </r>
  <r>
    <s v="IN-AMD-102588"/>
    <x v="0"/>
    <x v="16"/>
    <s v="Home &amp; Kitchen"/>
    <s v="Mixer Grinder 750W"/>
    <n v="2"/>
    <n v="6143.09"/>
    <n v="0"/>
    <n v="12286.18"/>
    <n v="1600.28"/>
    <s v="Cash on Delivery (COD)"/>
    <s v="Seller Flex"/>
    <s v="Delivered"/>
    <s v="Karnataka"/>
  </r>
  <r>
    <s v="IN-AMD-102589"/>
    <x v="0"/>
    <x v="257"/>
    <s v="Beauty &amp; Personal Care"/>
    <s v="Ayurvedic Hair Oil"/>
    <n v="3"/>
    <n v="373.6"/>
    <n v="0.1"/>
    <n v="1008.72"/>
    <n v="272.05"/>
    <s v="UPI"/>
    <s v="Amazon (FBA)"/>
    <s v="Delivered"/>
    <s v="Delhi"/>
  </r>
  <r>
    <s v="IN-AMD-102590"/>
    <x v="0"/>
    <x v="729"/>
    <s v="Apparel &amp; Fashion"/>
    <s v="Sports Shoes"/>
    <n v="3"/>
    <n v="2753.83"/>
    <n v="0.1"/>
    <n v="7435.34"/>
    <n v="0"/>
    <s v="Cash on Delivery (COD)"/>
    <s v="Amazon (FBA)"/>
    <s v="Cancelled"/>
    <s v="Delhi"/>
  </r>
  <r>
    <s v="IN-AMD-102591"/>
    <x v="0"/>
    <x v="802"/>
    <s v="Electronics &amp; Mobiles"/>
    <s v="Power Bank 20000mAh"/>
    <n v="4"/>
    <n v="34855.71"/>
    <n v="0.2"/>
    <n v="111538.27"/>
    <n v="30742.27"/>
    <s v="Credit/Debit Card"/>
    <s v="Amazon (FBA)"/>
    <s v="Delivered"/>
    <s v="Tamil Nadu"/>
  </r>
  <r>
    <s v="IN-AMD-102592"/>
    <x v="0"/>
    <x v="282"/>
    <s v="Electronics &amp; Mobiles"/>
    <s v="Laptop Backpack"/>
    <n v="4"/>
    <n v="6144.91"/>
    <n v="0.05"/>
    <n v="23350.66"/>
    <n v="0"/>
    <s v="UPI"/>
    <s v="Seller Flex"/>
    <s v="Cancelled"/>
    <s v="Karnataka"/>
  </r>
  <r>
    <s v="IN-AMD-102593"/>
    <x v="0"/>
    <x v="794"/>
    <s v="Apparel &amp; Fashion"/>
    <s v="Sports Shoes"/>
    <n v="4"/>
    <n v="1538.14"/>
    <n v="0"/>
    <n v="6152.56"/>
    <n v="1144.71"/>
    <s v="Credit/Debit Card"/>
    <s v="Amazon (FBA)"/>
    <s v="Delivered"/>
    <s v="Delhi"/>
  </r>
  <r>
    <s v="IN-AMD-102594"/>
    <x v="0"/>
    <x v="576"/>
    <s v="Home &amp; Kitchen"/>
    <s v="Water Purifier"/>
    <n v="4"/>
    <n v="6392.1"/>
    <n v="0"/>
    <n v="25568.400000000001"/>
    <n v="4457.96"/>
    <s v="UPI"/>
    <s v="Merchant (FBM)"/>
    <s v="Delivered"/>
    <s v="Uttar Pradesh"/>
  </r>
  <r>
    <s v="IN-AMD-102595"/>
    <x v="0"/>
    <x v="715"/>
    <s v="Beauty &amp; Personal Care"/>
    <s v="Ubtan Face Wash"/>
    <n v="4"/>
    <n v="776.11"/>
    <n v="0"/>
    <n v="3104.44"/>
    <n v="714.99"/>
    <s v="UPI"/>
    <s v="Amazon (FBA)"/>
    <s v="Delivered"/>
    <s v="Maharashtra"/>
  </r>
  <r>
    <s v="IN-AMD-102596"/>
    <x v="0"/>
    <x v="83"/>
    <s v="Electronics &amp; Mobiles"/>
    <s v="Smartwatch"/>
    <n v="3"/>
    <n v="8578.4699999999993"/>
    <n v="0"/>
    <n v="25735.41"/>
    <n v="4886.1400000000003"/>
    <s v="Cash on Delivery (COD)"/>
    <s v="Amazon (FBA)"/>
    <s v="Delivered"/>
    <s v="Tamil Nadu"/>
  </r>
  <r>
    <s v="IN-AMD-102597"/>
    <x v="0"/>
    <x v="327"/>
    <s v="Apparel &amp; Fashion"/>
    <s v="Men Denim Jeans"/>
    <n v="2"/>
    <n v="2019.94"/>
    <n v="0.15"/>
    <n v="3433.9"/>
    <n v="664.38"/>
    <s v="Cash on Delivery (COD)"/>
    <s v="Amazon (FBA)"/>
    <s v="Delivered"/>
    <s v="Maharashtra"/>
  </r>
  <r>
    <s v="IN-AMD-102598"/>
    <x v="0"/>
    <x v="836"/>
    <s v="Apparel &amp; Fashion"/>
    <s v="Cotton Kurta Set"/>
    <n v="1"/>
    <n v="890.51"/>
    <n v="0.1"/>
    <n v="801.46"/>
    <n v="141.88"/>
    <s v="Cash on Delivery (COD)"/>
    <s v="Amazon (FBA)"/>
    <s v="Shipped"/>
    <s v="Uttar Pradesh"/>
  </r>
  <r>
    <s v="IN-AMD-102599"/>
    <x v="0"/>
    <x v="252"/>
    <s v="Apparel &amp; Fashion"/>
    <s v="Cotton Kurta Set"/>
    <n v="1"/>
    <n v="1818.22"/>
    <n v="0.1"/>
    <n v="1636.4"/>
    <n v="0"/>
    <s v="Credit/Debit Card"/>
    <s v="Amazon (FBA)"/>
    <s v="Cancelled"/>
    <s v="Delhi"/>
  </r>
  <r>
    <s v="IN-AMD-102600"/>
    <x v="0"/>
    <x v="566"/>
    <s v="Electronics &amp; Mobiles"/>
    <s v="Laptop Backpack"/>
    <n v="2"/>
    <n v="23425.47"/>
    <n v="0.1"/>
    <n v="42165.85"/>
    <n v="12180.72"/>
    <s v="Credit/Debit Card"/>
    <s v="Amazon (FBA)"/>
    <s v="Delivered"/>
    <s v="Delhi"/>
  </r>
  <r>
    <s v="IN-AMD-102601"/>
    <x v="0"/>
    <x v="878"/>
    <s v="Electronics &amp; Mobiles"/>
    <s v="Smartwatch"/>
    <n v="1"/>
    <n v="17644.47"/>
    <n v="0.05"/>
    <n v="16762.25"/>
    <n v="2393.54"/>
    <s v="UPI"/>
    <s v="Amazon (FBA)"/>
    <s v="Delivered"/>
    <s v="West Bengal"/>
  </r>
  <r>
    <s v="IN-AMD-102602"/>
    <x v="0"/>
    <x v="216"/>
    <s v="Electronics &amp; Mobiles"/>
    <s v="Laptop Backpack"/>
    <n v="3"/>
    <n v="14022.71"/>
    <n v="0.2"/>
    <n v="33654.5"/>
    <n v="10222.14"/>
    <s v="Net Banking"/>
    <s v="Amazon (FBA)"/>
    <s v="Delivered"/>
    <s v="Uttar Pradesh"/>
  </r>
  <r>
    <s v="IN-AMD-102603"/>
    <x v="0"/>
    <x v="588"/>
    <s v="Electronics &amp; Mobiles"/>
    <s v="5G Smartphone"/>
    <n v="2"/>
    <n v="11067.95"/>
    <n v="0.15"/>
    <n v="18815.52"/>
    <n v="3417.78"/>
    <s v="Net Banking"/>
    <s v="Seller Flex"/>
    <s v="Delivered"/>
    <s v="Kerala"/>
  </r>
  <r>
    <s v="IN-AMD-102604"/>
    <x v="0"/>
    <x v="380"/>
    <s v="Electronics &amp; Mobiles"/>
    <s v="Wireless Earbuds"/>
    <n v="2"/>
    <n v="33207.129999999997"/>
    <n v="0"/>
    <n v="66414.259999999995"/>
    <n v="9987.68"/>
    <s v="UPI"/>
    <s v="Seller Flex"/>
    <s v="Delivered"/>
    <s v="Karnataka"/>
  </r>
  <r>
    <s v="IN-AMD-102605"/>
    <x v="0"/>
    <x v="788"/>
    <s v="Electronics &amp; Mobiles"/>
    <s v="Power Bank 20000mAh"/>
    <n v="1"/>
    <n v="18176.8"/>
    <n v="0.05"/>
    <n v="17267.96"/>
    <n v="3886.63"/>
    <s v="Amazon Pay Later"/>
    <s v="Amazon (FBA)"/>
    <s v="Delivered"/>
    <s v="Delhi"/>
  </r>
  <r>
    <s v="IN-AMD-102606"/>
    <x v="0"/>
    <x v="672"/>
    <s v="Home &amp; Kitchen"/>
    <s v="Water Purifier"/>
    <n v="1"/>
    <n v="1862.29"/>
    <n v="0"/>
    <n v="1862.29"/>
    <n v="486.36"/>
    <s v="Net Banking"/>
    <s v="Merchant (FBM)"/>
    <s v="Shipped"/>
    <s v="Karnataka"/>
  </r>
  <r>
    <s v="IN-AMD-102607"/>
    <x v="0"/>
    <x v="64"/>
    <s v="Apparel &amp; Fashion"/>
    <s v="Cotton Kurta Set"/>
    <n v="3"/>
    <n v="1617.37"/>
    <n v="0.15"/>
    <n v="4124.29"/>
    <n v="1179.3900000000001"/>
    <s v="Credit/Debit Card"/>
    <s v="Amazon (FBA)"/>
    <s v="Delivered"/>
    <s v="Karnataka"/>
  </r>
  <r>
    <s v="IN-AMD-102608"/>
    <x v="0"/>
    <x v="322"/>
    <s v="Pantry &amp; Groceries"/>
    <s v="Assorted Dry Fruits 500g"/>
    <n v="4"/>
    <n v="727.25"/>
    <n v="0.05"/>
    <n v="2763.55"/>
    <n v="713.27"/>
    <s v="UPI"/>
    <s v="Amazon (FBA)"/>
    <s v="Delivered"/>
    <s v="Uttar Pradesh"/>
  </r>
  <r>
    <s v="IN-AMD-102609"/>
    <x v="0"/>
    <x v="139"/>
    <s v="Electronics &amp; Mobiles"/>
    <s v="Power Bank 20000mAh"/>
    <n v="2"/>
    <n v="33558.57"/>
    <n v="0.1"/>
    <n v="60405.43"/>
    <n v="20278.599999999999"/>
    <s v="UPI"/>
    <s v="Amazon (FBA)"/>
    <s v="Delivered"/>
    <s v="Uttar Pradesh"/>
  </r>
  <r>
    <s v="IN-AMD-102610"/>
    <x v="0"/>
    <x v="767"/>
    <s v="Apparel &amp; Fashion"/>
    <s v="Cotton Kurta Set"/>
    <n v="4"/>
    <n v="2037.43"/>
    <n v="0"/>
    <n v="8149.72"/>
    <n v="1016.21"/>
    <s v="Cash on Delivery (COD)"/>
    <s v="Amazon (FBA)"/>
    <s v="Delivered"/>
    <s v="Tamil Nadu"/>
  </r>
  <r>
    <s v="IN-AMD-102611"/>
    <x v="0"/>
    <x v="241"/>
    <s v="Apparel &amp; Fashion"/>
    <s v="Saree with Unstitched Blouse"/>
    <n v="1"/>
    <n v="1333.68"/>
    <n v="0"/>
    <n v="1333.68"/>
    <n v="439.62"/>
    <s v="UPI"/>
    <s v="Amazon (FBA)"/>
    <s v="Shipped"/>
    <s v="Maharashtra"/>
  </r>
  <r>
    <s v="IN-AMD-102612"/>
    <x v="0"/>
    <x v="177"/>
    <s v="Electronics &amp; Mobiles"/>
    <s v="5G Smartphone"/>
    <n v="2"/>
    <n v="12271.18"/>
    <n v="0"/>
    <n v="24542.36"/>
    <n v="0"/>
    <s v="Credit/Debit Card"/>
    <s v="Amazon (FBA)"/>
    <s v="Cancelled"/>
    <s v="Tamil Nadu"/>
  </r>
  <r>
    <s v="IN-AMD-102613"/>
    <x v="0"/>
    <x v="402"/>
    <s v="Beauty &amp; Personal Care"/>
    <s v="Ayurvedic Hair Oil"/>
    <n v="4"/>
    <n v="1324.27"/>
    <n v="0.25"/>
    <n v="3972.81"/>
    <n v="1332.1"/>
    <s v="UPI"/>
    <s v="Amazon (FBA)"/>
    <s v="Delivered"/>
    <s v="Tamil Nadu"/>
  </r>
  <r>
    <s v="IN-AMD-102614"/>
    <x v="0"/>
    <x v="589"/>
    <s v="Electronics &amp; Mobiles"/>
    <s v="Power Bank 20000mAh"/>
    <n v="3"/>
    <n v="30062.77"/>
    <n v="0"/>
    <n v="90188.31"/>
    <n v="15994.6"/>
    <s v="UPI"/>
    <s v="Amazon (FBA)"/>
    <s v="Shipped"/>
    <s v="Tamil Nadu"/>
  </r>
  <r>
    <s v="IN-AMD-102615"/>
    <x v="0"/>
    <x v="518"/>
    <s v="Pantry &amp; Groceries"/>
    <s v="Organic Turmeric Powder"/>
    <n v="3"/>
    <n v="704"/>
    <n v="0.15"/>
    <n v="1795.2"/>
    <n v="293.94"/>
    <s v="UPI"/>
    <s v="Amazon (FBA)"/>
    <s v="Delivered"/>
    <s v="Delhi"/>
  </r>
  <r>
    <s v="IN-AMD-102616"/>
    <x v="0"/>
    <x v="37"/>
    <s v="Beauty &amp; Personal Care"/>
    <s v="Electric Trimmer"/>
    <n v="3"/>
    <n v="1403.78"/>
    <n v="0.15"/>
    <n v="3579.64"/>
    <n v="1250.21"/>
    <s v="Amazon Pay Later"/>
    <s v="Seller Flex"/>
    <s v="Delivered"/>
    <s v="Maharashtra"/>
  </r>
  <r>
    <s v="IN-AMD-102617"/>
    <x v="0"/>
    <x v="140"/>
    <s v="Apparel &amp; Fashion"/>
    <s v="Sports Shoes"/>
    <n v="2"/>
    <n v="2306.1799999999998"/>
    <n v="0"/>
    <n v="4612.3599999999997"/>
    <n v="0"/>
    <s v="UPI"/>
    <s v="Amazon (FBA)"/>
    <s v="Cancelled"/>
    <s v="Delhi"/>
  </r>
  <r>
    <s v="IN-AMD-102618"/>
    <x v="0"/>
    <x v="894"/>
    <s v="Apparel &amp; Fashion"/>
    <s v="Saree with Unstitched Blouse"/>
    <n v="2"/>
    <n v="2248.0500000000002"/>
    <n v="0.05"/>
    <n v="4271.3"/>
    <n v="0"/>
    <s v="Cash on Delivery (COD)"/>
    <s v="Seller Flex"/>
    <s v="Cancelled"/>
    <s v="Karnataka"/>
  </r>
  <r>
    <s v="IN-AMD-102619"/>
    <x v="0"/>
    <x v="316"/>
    <s v="Home &amp; Kitchen"/>
    <s v="Induction Cooktop"/>
    <n v="2"/>
    <n v="6641.32"/>
    <n v="0.15"/>
    <n v="11290.24"/>
    <n v="3412.16"/>
    <s v="Credit/Debit Card"/>
    <s v="Amazon (FBA)"/>
    <s v="Delivered"/>
    <s v="Karnataka"/>
  </r>
  <r>
    <s v="IN-AMD-102620"/>
    <x v="0"/>
    <x v="573"/>
    <s v="Apparel &amp; Fashion"/>
    <s v="Printed T-Shirt"/>
    <n v="2"/>
    <n v="1453.11"/>
    <n v="0.1"/>
    <n v="2615.6"/>
    <n v="636.88"/>
    <s v="Cash on Delivery (COD)"/>
    <s v="Merchant (FBM)"/>
    <s v="Delivered"/>
    <s v="Uttar Pradesh"/>
  </r>
  <r>
    <s v="IN-AMD-102621"/>
    <x v="0"/>
    <x v="708"/>
    <s v="Home &amp; Kitchen"/>
    <s v="Mixer Grinder 750W"/>
    <n v="2"/>
    <n v="2692.57"/>
    <n v="0.05"/>
    <n v="5115.88"/>
    <n v="1343.5"/>
    <s v="Credit/Debit Card"/>
    <s v="Merchant (FBM)"/>
    <s v="Delivered"/>
    <s v="Uttar Pradesh"/>
  </r>
  <r>
    <s v="IN-AMD-102622"/>
    <x v="0"/>
    <x v="616"/>
    <s v="Electronics &amp; Mobiles"/>
    <s v="Laptop Backpack"/>
    <n v="4"/>
    <n v="10250.799999999999"/>
    <n v="0.2"/>
    <n v="32802.559999999998"/>
    <n v="4349.4799999999996"/>
    <s v="Amazon Pay Later"/>
    <s v="Seller Flex"/>
    <s v="Shipped"/>
    <s v="Rajasthan"/>
  </r>
  <r>
    <s v="IN-AMD-102623"/>
    <x v="0"/>
    <x v="773"/>
    <s v="Electronics &amp; Mobiles"/>
    <s v="Smartwatch"/>
    <n v="4"/>
    <n v="20485.5"/>
    <n v="0.05"/>
    <n v="77844.899999999994"/>
    <n v="21256.52"/>
    <s v="Credit/Debit Card"/>
    <s v="Seller Flex"/>
    <s v="Delivered"/>
    <s v="Uttar Pradesh"/>
  </r>
  <r>
    <s v="IN-AMD-102624"/>
    <x v="0"/>
    <x v="32"/>
    <s v="Apparel &amp; Fashion"/>
    <s v="Cotton Kurta Set"/>
    <n v="3"/>
    <n v="2093.9899999999998"/>
    <n v="0"/>
    <n v="6281.97"/>
    <n v="0"/>
    <s v="Credit/Debit Card"/>
    <s v="Seller Flex"/>
    <s v="Returned"/>
    <s v="Karnataka"/>
  </r>
  <r>
    <s v="IN-AMD-102625"/>
    <x v="0"/>
    <x v="234"/>
    <s v="Apparel &amp; Fashion"/>
    <s v="Printed T-Shirt"/>
    <n v="4"/>
    <n v="2745.01"/>
    <n v="0"/>
    <n v="10980.04"/>
    <n v="1664.4"/>
    <s v="Net Banking"/>
    <s v="Amazon (FBA)"/>
    <s v="Delivered"/>
    <s v="Tamil Nadu"/>
  </r>
  <r>
    <s v="IN-AMD-102626"/>
    <x v="0"/>
    <x v="493"/>
    <s v="Beauty &amp; Personal Care"/>
    <s v="Ayurvedic Hair Oil"/>
    <n v="4"/>
    <n v="1161.6500000000001"/>
    <n v="0.15"/>
    <n v="3949.61"/>
    <n v="1150.3599999999999"/>
    <s v="UPI"/>
    <s v="Seller Flex"/>
    <s v="Delivered"/>
    <s v="Uttar Pradesh"/>
  </r>
  <r>
    <s v="IN-AMD-102627"/>
    <x v="0"/>
    <x v="549"/>
    <s v="Electronics &amp; Mobiles"/>
    <s v="Laptop Backpack"/>
    <n v="3"/>
    <n v="17457.07"/>
    <n v="0"/>
    <n v="52371.21"/>
    <n v="7124.15"/>
    <s v="UPI"/>
    <s v="Amazon (FBA)"/>
    <s v="Delivered"/>
    <s v="Delhi"/>
  </r>
  <r>
    <s v="IN-AMD-102628"/>
    <x v="0"/>
    <x v="626"/>
    <s v="Beauty &amp; Personal Care"/>
    <s v="Ubtan Face Wash"/>
    <n v="3"/>
    <n v="641.58000000000004"/>
    <n v="0.15"/>
    <n v="1636.03"/>
    <n v="231.56"/>
    <s v="Credit/Debit Card"/>
    <s v="Seller Flex"/>
    <s v="Delivered"/>
    <s v="Uttar Pradesh"/>
  </r>
  <r>
    <s v="IN-AMD-102629"/>
    <x v="0"/>
    <x v="625"/>
    <s v="Electronics &amp; Mobiles"/>
    <s v="Laptop Backpack"/>
    <n v="1"/>
    <n v="31192.03"/>
    <n v="0.05"/>
    <n v="29632.43"/>
    <n v="7827.25"/>
    <s v="UPI"/>
    <s v="Merchant (FBM)"/>
    <s v="Delivered"/>
    <s v="West Bengal"/>
  </r>
  <r>
    <s v="IN-AMD-102630"/>
    <x v="0"/>
    <x v="805"/>
    <s v="Apparel &amp; Fashion"/>
    <s v="Men Denim Jeans"/>
    <n v="3"/>
    <n v="534.54"/>
    <n v="0.05"/>
    <n v="1523.44"/>
    <n v="513.94000000000005"/>
    <s v="Cash on Delivery (COD)"/>
    <s v="Seller Flex"/>
    <s v="Delivered"/>
    <s v="Uttar Pradesh"/>
  </r>
  <r>
    <s v="IN-AMD-102631"/>
    <x v="0"/>
    <x v="850"/>
    <s v="Apparel &amp; Fashion"/>
    <s v="Cotton Kurta Set"/>
    <n v="4"/>
    <n v="1483.48"/>
    <n v="0.15"/>
    <n v="5043.83"/>
    <n v="1118.06"/>
    <s v="Credit/Debit Card"/>
    <s v="Merchant (FBM)"/>
    <s v="Delivered"/>
    <s v="Maharashtra"/>
  </r>
  <r>
    <s v="IN-AMD-102632"/>
    <x v="0"/>
    <x v="597"/>
    <s v="Apparel &amp; Fashion"/>
    <s v="Saree with Unstitched Blouse"/>
    <n v="2"/>
    <n v="2075.41"/>
    <n v="0.15"/>
    <n v="3528.2"/>
    <n v="554.30999999999995"/>
    <s v="Cash on Delivery (COD)"/>
    <s v="Amazon (FBA)"/>
    <s v="Delivered"/>
    <s v="Karnataka"/>
  </r>
  <r>
    <s v="IN-AMD-102633"/>
    <x v="0"/>
    <x v="793"/>
    <s v="Electronics &amp; Mobiles"/>
    <s v="Smartwatch"/>
    <n v="3"/>
    <n v="18716.7"/>
    <n v="0.05"/>
    <n v="53342.6"/>
    <n v="15548.25"/>
    <s v="Amazon Pay Later"/>
    <s v="Merchant (FBM)"/>
    <s v="Delivered"/>
    <s v="Rajasthan"/>
  </r>
  <r>
    <s v="IN-AMD-102634"/>
    <x v="0"/>
    <x v="768"/>
    <s v="Apparel &amp; Fashion"/>
    <s v="Sports Shoes"/>
    <n v="1"/>
    <n v="2716.58"/>
    <n v="0.1"/>
    <n v="2444.92"/>
    <n v="624.99"/>
    <s v="Amazon Pay Later"/>
    <s v="Amazon (FBA)"/>
    <s v="Shipped"/>
    <s v="Delhi"/>
  </r>
  <r>
    <s v="IN-AMD-102635"/>
    <x v="0"/>
    <x v="96"/>
    <s v="Beauty &amp; Personal Care"/>
    <s v="Electric Trimmer"/>
    <n v="4"/>
    <n v="813.89"/>
    <n v="0.1"/>
    <n v="2930"/>
    <n v="1007.55"/>
    <s v="UPI"/>
    <s v="Amazon (FBA)"/>
    <s v="Delivered"/>
    <s v="West Bengal"/>
  </r>
  <r>
    <s v="IN-AMD-102636"/>
    <x v="0"/>
    <x v="821"/>
    <s v="Apparel &amp; Fashion"/>
    <s v="Men Denim Jeans"/>
    <n v="1"/>
    <n v="658.86"/>
    <n v="0.1"/>
    <n v="592.97"/>
    <n v="90.21"/>
    <s v="UPI"/>
    <s v="Amazon (FBA)"/>
    <s v="Delivered"/>
    <s v="Maharashtra"/>
  </r>
  <r>
    <s v="IN-AMD-102637"/>
    <x v="0"/>
    <x v="481"/>
    <s v="Apparel &amp; Fashion"/>
    <s v="Printed T-Shirt"/>
    <n v="1"/>
    <n v="1963.28"/>
    <n v="0.1"/>
    <n v="1766.95"/>
    <n v="524.24"/>
    <s v="Credit/Debit Card"/>
    <s v="Amazon (FBA)"/>
    <s v="Delivered"/>
    <s v="Rajasthan"/>
  </r>
  <r>
    <s v="IN-AMD-102638"/>
    <x v="0"/>
    <x v="480"/>
    <s v="Beauty &amp; Personal Care"/>
    <s v="Ubtan Face Wash"/>
    <n v="4"/>
    <n v="1133.69"/>
    <n v="0.15"/>
    <n v="3854.55"/>
    <n v="694.13"/>
    <s v="Cash on Delivery (COD)"/>
    <s v="Seller Flex"/>
    <s v="Delivered"/>
    <s v="Karnataka"/>
  </r>
  <r>
    <s v="IN-AMD-102639"/>
    <x v="0"/>
    <x v="781"/>
    <s v="Home &amp; Kitchen"/>
    <s v="Cotton Bedsheet Double"/>
    <n v="1"/>
    <n v="2678.66"/>
    <n v="0.15"/>
    <n v="2276.86"/>
    <n v="750.81"/>
    <s v="UPI"/>
    <s v="Amazon (FBA)"/>
    <s v="Delivered"/>
    <s v="Rajasthan"/>
  </r>
  <r>
    <s v="IN-AMD-102640"/>
    <x v="0"/>
    <x v="735"/>
    <s v="Apparel &amp; Fashion"/>
    <s v="Men Denim Jeans"/>
    <n v="4"/>
    <n v="837.88"/>
    <n v="0.15"/>
    <n v="2848.79"/>
    <n v="858.48"/>
    <s v="UPI"/>
    <s v="Amazon (FBA)"/>
    <s v="Delivered"/>
    <s v="Maharashtra"/>
  </r>
  <r>
    <s v="IN-AMD-102641"/>
    <x v="0"/>
    <x v="889"/>
    <s v="Electronics &amp; Mobiles"/>
    <s v="Laptop Backpack"/>
    <n v="1"/>
    <n v="1271.1300000000001"/>
    <n v="0"/>
    <n v="1271.1300000000001"/>
    <n v="285.98"/>
    <s v="UPI"/>
    <s v="Seller Flex"/>
    <s v="Delivered"/>
    <s v="Tamil Nadu"/>
  </r>
  <r>
    <s v="IN-AMD-102642"/>
    <x v="0"/>
    <x v="561"/>
    <s v="Beauty &amp; Personal Care"/>
    <s v="Ayurvedic Hair Oil"/>
    <n v="2"/>
    <n v="1039.72"/>
    <n v="0"/>
    <n v="2079.44"/>
    <n v="270.95999999999998"/>
    <s v="Net Banking"/>
    <s v="Amazon (FBA)"/>
    <s v="Delivered"/>
    <s v="Maharashtra"/>
  </r>
  <r>
    <s v="IN-AMD-102643"/>
    <x v="0"/>
    <x v="665"/>
    <s v="Home &amp; Kitchen"/>
    <s v="Induction Cooktop"/>
    <n v="3"/>
    <n v="4147.38"/>
    <n v="0"/>
    <n v="12442.14"/>
    <n v="3450.58"/>
    <s v="UPI"/>
    <s v="Amazon (FBA)"/>
    <s v="Delivered"/>
    <s v="Uttar Pradesh"/>
  </r>
  <r>
    <s v="IN-AMD-102644"/>
    <x v="0"/>
    <x v="527"/>
    <s v="Electronics &amp; Mobiles"/>
    <s v="Power Bank 20000mAh"/>
    <n v="2"/>
    <n v="11614.57"/>
    <n v="0.15"/>
    <n v="19744.77"/>
    <n v="4466.78"/>
    <s v="UPI"/>
    <s v="Amazon (FBA)"/>
    <s v="Delivered"/>
    <s v="Gujarat"/>
  </r>
  <r>
    <s v="IN-AMD-102645"/>
    <x v="0"/>
    <x v="895"/>
    <s v="Electronics &amp; Mobiles"/>
    <s v="Wireless Earbuds"/>
    <n v="2"/>
    <n v="12521.51"/>
    <n v="0"/>
    <n v="25043.02"/>
    <n v="0"/>
    <s v="Credit/Debit Card"/>
    <s v="Amazon (FBA)"/>
    <s v="Returned"/>
    <s v="Karnataka"/>
  </r>
  <r>
    <s v="IN-AMD-102646"/>
    <x v="0"/>
    <x v="76"/>
    <s v="Beauty &amp; Personal Care"/>
    <s v="Ubtan Face Wash"/>
    <n v="1"/>
    <n v="1448.56"/>
    <n v="0"/>
    <n v="1448.56"/>
    <n v="420.57"/>
    <s v="UPI"/>
    <s v="Amazon (FBA)"/>
    <s v="Delivered"/>
    <s v="Delhi"/>
  </r>
  <r>
    <s v="IN-AMD-102647"/>
    <x v="0"/>
    <x v="743"/>
    <s v="Electronics &amp; Mobiles"/>
    <s v="Smartwatch"/>
    <n v="3"/>
    <n v="20481.099999999999"/>
    <n v="0.2"/>
    <n v="49154.64"/>
    <n v="14358.11"/>
    <s v="UPI"/>
    <s v="Seller Flex"/>
    <s v="Delivered"/>
    <s v="Maharashtra"/>
  </r>
  <r>
    <s v="IN-AMD-102648"/>
    <x v="0"/>
    <x v="388"/>
    <s v="Pantry &amp; Groceries"/>
    <s v="Organic Turmeric Powder"/>
    <n v="3"/>
    <n v="542.67999999999995"/>
    <n v="0"/>
    <n v="1628.04"/>
    <n v="259.56"/>
    <s v="UPI"/>
    <s v="Amazon (FBA)"/>
    <s v="Shipped"/>
    <s v="Tamil Nadu"/>
  </r>
  <r>
    <s v="IN-AMD-102649"/>
    <x v="0"/>
    <x v="428"/>
    <s v="Electronics &amp; Mobiles"/>
    <s v="Power Bank 20000mAh"/>
    <n v="3"/>
    <n v="23930.03"/>
    <n v="0"/>
    <n v="71790.09"/>
    <n v="15820.79"/>
    <s v="UPI"/>
    <s v="Amazon (FBA)"/>
    <s v="Delivered"/>
    <s v="Uttar Pradesh"/>
  </r>
  <r>
    <s v="IN-AMD-102650"/>
    <x v="0"/>
    <x v="757"/>
    <s v="Beauty &amp; Personal Care"/>
    <s v="Ayurvedic Hair Oil"/>
    <n v="1"/>
    <n v="430.12"/>
    <n v="0.2"/>
    <n v="344.1"/>
    <n v="78.489999999999995"/>
    <s v="Amazon Pay Later"/>
    <s v="Amazon (FBA)"/>
    <s v="Delivered"/>
    <s v="Uttar Pradesh"/>
  </r>
  <r>
    <s v="IN-AMD-102651"/>
    <x v="0"/>
    <x v="807"/>
    <s v="Apparel &amp; Fashion"/>
    <s v="Men Denim Jeans"/>
    <n v="2"/>
    <n v="1158.5"/>
    <n v="0.05"/>
    <n v="2201.15"/>
    <n v="661.48"/>
    <s v="UPI"/>
    <s v="Amazon (FBA)"/>
    <s v="Delivered"/>
    <s v="Kerala"/>
  </r>
  <r>
    <s v="IN-AMD-102652"/>
    <x v="0"/>
    <x v="571"/>
    <s v="Apparel &amp; Fashion"/>
    <s v="Cotton Kurta Set"/>
    <n v="4"/>
    <n v="1403.92"/>
    <n v="0.2"/>
    <n v="4492.54"/>
    <n v="958.25"/>
    <s v="UPI"/>
    <s v="Amazon (FBA)"/>
    <s v="Delivered"/>
    <s v="Maharashtra"/>
  </r>
  <r>
    <s v="IN-AMD-102653"/>
    <x v="0"/>
    <x v="336"/>
    <s v="Beauty &amp; Personal Care"/>
    <s v="Electric Trimmer"/>
    <n v="4"/>
    <n v="743.13"/>
    <n v="0.05"/>
    <n v="2823.89"/>
    <n v="900.92"/>
    <s v="Amazon Pay Later"/>
    <s v="Amazon (FBA)"/>
    <s v="Delivered"/>
    <s v="Tamil Nadu"/>
  </r>
  <r>
    <s v="IN-AMD-102654"/>
    <x v="0"/>
    <x v="659"/>
    <s v="Apparel &amp; Fashion"/>
    <s v="Printed T-Shirt"/>
    <n v="4"/>
    <n v="382.77"/>
    <n v="0.05"/>
    <n v="1454.53"/>
    <n v="266.57"/>
    <s v="UPI"/>
    <s v="Seller Flex"/>
    <s v="Shipped"/>
    <s v="Karnataka"/>
  </r>
  <r>
    <s v="IN-AMD-102655"/>
    <x v="0"/>
    <x v="4"/>
    <s v="Apparel &amp; Fashion"/>
    <s v="Men Denim Jeans"/>
    <n v="3"/>
    <n v="449.93"/>
    <n v="0"/>
    <n v="1349.79"/>
    <n v="468.12"/>
    <s v="UPI"/>
    <s v="Amazon (FBA)"/>
    <s v="Delivered"/>
    <s v="Karnataka"/>
  </r>
  <r>
    <s v="IN-AMD-102656"/>
    <x v="0"/>
    <x v="896"/>
    <s v="Electronics &amp; Mobiles"/>
    <s v="Power Bank 20000mAh"/>
    <n v="4"/>
    <n v="27010.39"/>
    <n v="0.2"/>
    <n v="86433.25"/>
    <n v="12128.46"/>
    <s v="Credit/Debit Card"/>
    <s v="Merchant (FBM)"/>
    <s v="Delivered"/>
    <s v="Delhi"/>
  </r>
  <r>
    <s v="IN-AMD-102657"/>
    <x v="0"/>
    <x v="48"/>
    <s v="Electronics &amp; Mobiles"/>
    <s v="Power Bank 20000mAh"/>
    <n v="2"/>
    <n v="17660.8"/>
    <n v="0.15"/>
    <n v="30023.360000000001"/>
    <n v="7035.19"/>
    <s v="Cash on Delivery (COD)"/>
    <s v="Amazon (FBA)"/>
    <s v="Delivered"/>
    <s v="Kerala"/>
  </r>
  <r>
    <s v="IN-AMD-102658"/>
    <x v="0"/>
    <x v="449"/>
    <s v="Electronics &amp; Mobiles"/>
    <s v="5G Smartphone"/>
    <n v="4"/>
    <n v="33818.629999999997"/>
    <n v="0"/>
    <n v="135274.51999999999"/>
    <n v="34553.39"/>
    <s v="Cash on Delivery (COD)"/>
    <s v="Amazon (FBA)"/>
    <s v="Shipped"/>
    <s v="Karnataka"/>
  </r>
  <r>
    <s v="IN-AMD-102659"/>
    <x v="0"/>
    <x v="543"/>
    <s v="Home &amp; Kitchen"/>
    <s v="Mixer Grinder 750W"/>
    <n v="3"/>
    <n v="2910.51"/>
    <n v="0.15"/>
    <n v="7421.8"/>
    <n v="1645.98"/>
    <s v="UPI"/>
    <s v="Amazon (FBA)"/>
    <s v="Delivered"/>
    <s v="Maharashtra"/>
  </r>
  <r>
    <s v="IN-AMD-102660"/>
    <x v="0"/>
    <x v="401"/>
    <s v="Electronics &amp; Mobiles"/>
    <s v="Wireless Earbuds"/>
    <n v="3"/>
    <n v="12035.91"/>
    <n v="0"/>
    <n v="36107.730000000003"/>
    <n v="0"/>
    <s v="UPI"/>
    <s v="Amazon (FBA)"/>
    <s v="Returned"/>
    <s v="Delhi"/>
  </r>
  <r>
    <s v="IN-AMD-102661"/>
    <x v="0"/>
    <x v="227"/>
    <s v="Electronics &amp; Mobiles"/>
    <s v="Laptop Backpack"/>
    <n v="4"/>
    <n v="4064.98"/>
    <n v="0.1"/>
    <n v="14633.93"/>
    <n v="4376.54"/>
    <s v="Net Banking"/>
    <s v="Amazon (FBA)"/>
    <s v="Delivered"/>
    <s v="Karnataka"/>
  </r>
  <r>
    <s v="IN-AMD-102662"/>
    <x v="0"/>
    <x v="796"/>
    <s v="Apparel &amp; Fashion"/>
    <s v="Cotton Kurta Set"/>
    <n v="3"/>
    <n v="2331.83"/>
    <n v="0"/>
    <n v="6995.49"/>
    <n v="1113.44"/>
    <s v="UPI"/>
    <s v="Amazon (FBA)"/>
    <s v="Delivered"/>
    <s v="Karnataka"/>
  </r>
  <r>
    <s v="IN-AMD-102663"/>
    <x v="0"/>
    <x v="93"/>
    <s v="Home &amp; Kitchen"/>
    <s v="Stainless Steel Dinner Set"/>
    <n v="4"/>
    <n v="4206.1499999999996"/>
    <n v="0.2"/>
    <n v="13459.68"/>
    <n v="4549.17"/>
    <s v="Cash on Delivery (COD)"/>
    <s v="Seller Flex"/>
    <s v="Delivered"/>
    <s v="Delhi"/>
  </r>
  <r>
    <s v="IN-AMD-102664"/>
    <x v="0"/>
    <x v="565"/>
    <s v="Home &amp; Kitchen"/>
    <s v="Cotton Bedsheet Double"/>
    <n v="3"/>
    <n v="6364.2"/>
    <n v="0.1"/>
    <n v="17183.34"/>
    <n v="3613.1"/>
    <s v="UPI"/>
    <s v="Amazon (FBA)"/>
    <s v="Delivered"/>
    <s v="West Bengal"/>
  </r>
  <r>
    <s v="IN-AMD-102665"/>
    <x v="0"/>
    <x v="765"/>
    <s v="Electronics &amp; Mobiles"/>
    <s v="Power Bank 20000mAh"/>
    <n v="1"/>
    <n v="21476.19"/>
    <n v="0.2"/>
    <n v="17180.95"/>
    <n v="4521.1099999999997"/>
    <s v="UPI"/>
    <s v="Amazon (FBA)"/>
    <s v="Delivered"/>
    <s v="West Bengal"/>
  </r>
  <r>
    <s v="IN-AMD-102666"/>
    <x v="0"/>
    <x v="72"/>
    <s v="Electronics &amp; Mobiles"/>
    <s v="Wireless Earbuds"/>
    <n v="1"/>
    <n v="14255.59"/>
    <n v="0.1"/>
    <n v="12830.03"/>
    <n v="0"/>
    <s v="Amazon Pay Later"/>
    <s v="Merchant (FBM)"/>
    <s v="Returned"/>
    <s v="Tamil Nadu"/>
  </r>
  <r>
    <s v="IN-AMD-102667"/>
    <x v="0"/>
    <x v="666"/>
    <s v="Pantry &amp; Groceries"/>
    <s v="Basmati Rice 5kg"/>
    <n v="2"/>
    <n v="972.19"/>
    <n v="0.1"/>
    <n v="1749.94"/>
    <n v="451.26"/>
    <s v="Credit/Debit Card"/>
    <s v="Amazon (FBA)"/>
    <s v="Delivered"/>
    <s v="West Bengal"/>
  </r>
  <r>
    <s v="IN-AMD-102668"/>
    <x v="0"/>
    <x v="707"/>
    <s v="Electronics &amp; Mobiles"/>
    <s v="Smartwatch"/>
    <n v="1"/>
    <n v="26865.200000000001"/>
    <n v="0.1"/>
    <n v="24178.68"/>
    <n v="6932.87"/>
    <s v="UPI"/>
    <s v="Amazon (FBA)"/>
    <s v="Delivered"/>
    <s v="Maharashtra"/>
  </r>
  <r>
    <s v="IN-AMD-102669"/>
    <x v="0"/>
    <x v="197"/>
    <s v="Beauty &amp; Personal Care"/>
    <s v="Matte Lipstick"/>
    <n v="4"/>
    <n v="917.2"/>
    <n v="0.15"/>
    <n v="3118.48"/>
    <n v="737.98"/>
    <s v="Credit/Debit Card"/>
    <s v="Amazon (FBA)"/>
    <s v="Delivered"/>
    <s v="Karnataka"/>
  </r>
  <r>
    <s v="IN-AMD-102670"/>
    <x v="0"/>
    <x v="598"/>
    <s v="Beauty &amp; Personal Care"/>
    <s v="Ubtan Face Wash"/>
    <n v="3"/>
    <n v="1114.83"/>
    <n v="0"/>
    <n v="3344.49"/>
    <n v="487.14"/>
    <s v="UPI"/>
    <s v="Merchant (FBM)"/>
    <s v="Delivered"/>
    <s v="Maharashtra"/>
  </r>
  <r>
    <s v="IN-AMD-102671"/>
    <x v="0"/>
    <x v="317"/>
    <s v="Beauty &amp; Personal Care"/>
    <s v="Sunscreen Gel SPF 50"/>
    <n v="2"/>
    <n v="600.21"/>
    <n v="0.1"/>
    <n v="1080.3800000000001"/>
    <n v="212.44"/>
    <s v="Net Banking"/>
    <s v="Amazon (FBA)"/>
    <s v="Delivered"/>
    <s v="Kerala"/>
  </r>
  <r>
    <s v="IN-AMD-102672"/>
    <x v="0"/>
    <x v="321"/>
    <s v="Electronics &amp; Mobiles"/>
    <s v="Wireless Earbuds"/>
    <n v="4"/>
    <n v="30781.52"/>
    <n v="0.15"/>
    <n v="104657.17"/>
    <n v="31932.5"/>
    <s v="UPI"/>
    <s v="Seller Flex"/>
    <s v="Shipped"/>
    <s v="Telangana"/>
  </r>
  <r>
    <s v="IN-AMD-102673"/>
    <x v="0"/>
    <x v="766"/>
    <s v="Beauty &amp; Personal Care"/>
    <s v="Electric Trimmer"/>
    <n v="4"/>
    <n v="1188.4100000000001"/>
    <n v="0.05"/>
    <n v="4515.96"/>
    <n v="1133.67"/>
    <s v="UPI"/>
    <s v="Amazon (FBA)"/>
    <s v="Delivered"/>
    <s v="Telangana"/>
  </r>
  <r>
    <s v="IN-AMD-102674"/>
    <x v="0"/>
    <x v="715"/>
    <s v="Beauty &amp; Personal Care"/>
    <s v="Matte Lipstick"/>
    <n v="2"/>
    <n v="1273.54"/>
    <n v="0"/>
    <n v="2547.08"/>
    <n v="750"/>
    <s v="Credit/Debit Card"/>
    <s v="Amazon (FBA)"/>
    <s v="Delivered"/>
    <s v="Telangana"/>
  </r>
  <r>
    <s v="IN-AMD-102675"/>
    <x v="0"/>
    <x v="235"/>
    <s v="Home &amp; Kitchen"/>
    <s v="Cotton Bedsheet Double"/>
    <n v="2"/>
    <n v="7353.2"/>
    <n v="0"/>
    <n v="14706.4"/>
    <n v="4768.93"/>
    <s v="Cash on Delivery (COD)"/>
    <s v="Amazon (FBA)"/>
    <s v="Delivered"/>
    <s v="Maharashtra"/>
  </r>
  <r>
    <s v="IN-AMD-102676"/>
    <x v="0"/>
    <x v="756"/>
    <s v="Apparel &amp; Fashion"/>
    <s v="Saree with Unstitched Blouse"/>
    <n v="4"/>
    <n v="2671.46"/>
    <n v="0.15"/>
    <n v="9082.9599999999991"/>
    <n v="2006.35"/>
    <s v="Credit/Debit Card"/>
    <s v="Amazon (FBA)"/>
    <s v="Delivered"/>
    <s v="Karnataka"/>
  </r>
  <r>
    <s v="IN-AMD-102677"/>
    <x v="0"/>
    <x v="41"/>
    <s v="Electronics &amp; Mobiles"/>
    <s v="Laptop Backpack"/>
    <n v="3"/>
    <n v="29316.74"/>
    <n v="0"/>
    <n v="87950.22"/>
    <n v="17693.68"/>
    <s v="UPI"/>
    <s v="Amazon (FBA)"/>
    <s v="Delivered"/>
    <s v="Gujarat"/>
  </r>
  <r>
    <s v="IN-AMD-102678"/>
    <x v="0"/>
    <x v="836"/>
    <s v="Electronics &amp; Mobiles"/>
    <s v="5G Smartphone"/>
    <n v="4"/>
    <n v="14097.19"/>
    <n v="0"/>
    <n v="56388.76"/>
    <n v="8212.15"/>
    <s v="Credit/Debit Card"/>
    <s v="Merchant (FBM)"/>
    <s v="Delivered"/>
    <s v="Tamil Nadu"/>
  </r>
  <r>
    <s v="IN-AMD-102679"/>
    <x v="0"/>
    <x v="384"/>
    <s v="Apparel &amp; Fashion"/>
    <s v="Men Denim Jeans"/>
    <n v="3"/>
    <n v="2219.23"/>
    <n v="0"/>
    <n v="6657.69"/>
    <n v="1213.47"/>
    <s v="UPI"/>
    <s v="Merchant (FBM)"/>
    <s v="Delivered"/>
    <s v="Telangana"/>
  </r>
  <r>
    <s v="IN-AMD-102680"/>
    <x v="0"/>
    <x v="604"/>
    <s v="Home &amp; Kitchen"/>
    <s v="Induction Cooktop"/>
    <n v="2"/>
    <n v="1971.87"/>
    <n v="0"/>
    <n v="3943.74"/>
    <n v="855.67"/>
    <s v="UPI"/>
    <s v="Amazon (FBA)"/>
    <s v="Delivered"/>
    <s v="Karnataka"/>
  </r>
  <r>
    <s v="IN-AMD-102681"/>
    <x v="0"/>
    <x v="637"/>
    <s v="Apparel &amp; Fashion"/>
    <s v="Saree with Unstitched Blouse"/>
    <n v="4"/>
    <n v="1579.65"/>
    <n v="0"/>
    <n v="6318.6"/>
    <n v="950.35"/>
    <s v="Net Banking"/>
    <s v="Amazon (FBA)"/>
    <s v="Delivered"/>
    <s v="Maharashtra"/>
  </r>
  <r>
    <s v="IN-AMD-102682"/>
    <x v="0"/>
    <x v="562"/>
    <s v="Apparel &amp; Fashion"/>
    <s v="Sports Shoes"/>
    <n v="1"/>
    <n v="2835.11"/>
    <n v="0.2"/>
    <n v="2268.09"/>
    <n v="0"/>
    <s v="UPI"/>
    <s v="Amazon (FBA)"/>
    <s v="Returned"/>
    <s v="West Bengal"/>
  </r>
  <r>
    <s v="IN-AMD-102683"/>
    <x v="0"/>
    <x v="599"/>
    <s v="Apparel &amp; Fashion"/>
    <s v="Sports Shoes"/>
    <n v="4"/>
    <n v="1076.3399999999999"/>
    <n v="0.05"/>
    <n v="4090.09"/>
    <n v="909.66"/>
    <s v="UPI"/>
    <s v="Merchant (FBM)"/>
    <s v="Shipped"/>
    <s v="Karnataka"/>
  </r>
  <r>
    <s v="IN-AMD-102684"/>
    <x v="0"/>
    <x v="78"/>
    <s v="Home &amp; Kitchen"/>
    <s v="Induction Cooktop"/>
    <n v="3"/>
    <n v="3449.93"/>
    <n v="0.1"/>
    <n v="9314.81"/>
    <n v="1915.58"/>
    <s v="Cash on Delivery (COD)"/>
    <s v="Amazon (FBA)"/>
    <s v="Shipped"/>
    <s v="Karnataka"/>
  </r>
  <r>
    <s v="IN-AMD-102685"/>
    <x v="0"/>
    <x v="255"/>
    <s v="Pantry &amp; Groceries"/>
    <s v="Organic Turmeric Powder"/>
    <n v="4"/>
    <n v="1049.78"/>
    <n v="0.2"/>
    <n v="3359.3"/>
    <n v="1057.19"/>
    <s v="Credit/Debit Card"/>
    <s v="Amazon (FBA)"/>
    <s v="Delivered"/>
    <s v="Delhi"/>
  </r>
  <r>
    <s v="IN-AMD-102686"/>
    <x v="0"/>
    <x v="55"/>
    <s v="Electronics &amp; Mobiles"/>
    <s v="Smartwatch"/>
    <n v="3"/>
    <n v="31372.7"/>
    <n v="0.25"/>
    <n v="70588.58"/>
    <n v="8927.1299999999992"/>
    <s v="UPI"/>
    <s v="Seller Flex"/>
    <s v="Delivered"/>
    <s v="Tamil Nadu"/>
  </r>
  <r>
    <s v="IN-AMD-102687"/>
    <x v="0"/>
    <x v="897"/>
    <s v="Apparel &amp; Fashion"/>
    <s v="Men Denim Jeans"/>
    <n v="1"/>
    <n v="1356.16"/>
    <n v="0.1"/>
    <n v="1220.54"/>
    <n v="360.71"/>
    <s v="Cash on Delivery (COD)"/>
    <s v="Amazon (FBA)"/>
    <s v="Delivered"/>
    <s v="Uttar Pradesh"/>
  </r>
  <r>
    <s v="IN-AMD-102688"/>
    <x v="0"/>
    <x v="40"/>
    <s v="Electronics &amp; Mobiles"/>
    <s v="Smartwatch"/>
    <n v="2"/>
    <n v="23452.32"/>
    <n v="0.25"/>
    <n v="35178.480000000003"/>
    <n v="5908.06"/>
    <s v="UPI"/>
    <s v="Amazon (FBA)"/>
    <s v="Delivered"/>
    <s v="Kerala"/>
  </r>
  <r>
    <s v="IN-AMD-102689"/>
    <x v="0"/>
    <x v="252"/>
    <s v="Home &amp; Kitchen"/>
    <s v="Mixer Grinder 750W"/>
    <n v="1"/>
    <n v="3840.06"/>
    <n v="0.05"/>
    <n v="3648.06"/>
    <n v="1175.74"/>
    <s v="Net Banking"/>
    <s v="Seller Flex"/>
    <s v="Delivered"/>
    <s v="Telangana"/>
  </r>
  <r>
    <s v="IN-AMD-102690"/>
    <x v="0"/>
    <x v="31"/>
    <s v="Home &amp; Kitchen"/>
    <s v="Induction Cooktop"/>
    <n v="3"/>
    <n v="2541.7199999999998"/>
    <n v="0.15"/>
    <n v="6481.39"/>
    <n v="1200.3399999999999"/>
    <s v="UPI"/>
    <s v="Amazon (FBA)"/>
    <s v="Delivered"/>
    <s v="Tamil Nadu"/>
  </r>
  <r>
    <s v="IN-AMD-102691"/>
    <x v="0"/>
    <x v="174"/>
    <s v="Pantry &amp; Groceries"/>
    <s v="Ghee 1L"/>
    <n v="2"/>
    <n v="579.36"/>
    <n v="0.2"/>
    <n v="926.98"/>
    <n v="228.63"/>
    <s v="UPI"/>
    <s v="Amazon (FBA)"/>
    <s v="Delivered"/>
    <s v="Maharashtra"/>
  </r>
  <r>
    <s v="IN-AMD-102692"/>
    <x v="0"/>
    <x v="79"/>
    <s v="Electronics &amp; Mobiles"/>
    <s v="Smartwatch"/>
    <n v="2"/>
    <n v="2837.18"/>
    <n v="0"/>
    <n v="5674.36"/>
    <n v="1012.1"/>
    <s v="UPI"/>
    <s v="Amazon (FBA)"/>
    <s v="Delivered"/>
    <s v="Maharashtra"/>
  </r>
  <r>
    <s v="IN-AMD-102693"/>
    <x v="0"/>
    <x v="476"/>
    <s v="Pantry &amp; Groceries"/>
    <s v="Basmati Rice 5kg"/>
    <n v="4"/>
    <n v="940.06"/>
    <n v="0.05"/>
    <n v="3572.23"/>
    <n v="767.13"/>
    <s v="Cash on Delivery (COD)"/>
    <s v="Amazon (FBA)"/>
    <s v="Delivered"/>
    <s v="Maharashtra"/>
  </r>
  <r>
    <s v="IN-AMD-102694"/>
    <x v="0"/>
    <x v="138"/>
    <s v="Electronics &amp; Mobiles"/>
    <s v="Power Bank 20000mAh"/>
    <n v="1"/>
    <n v="13903.89"/>
    <n v="0.15"/>
    <n v="11818.31"/>
    <n v="2065.6799999999998"/>
    <s v="Net Banking"/>
    <s v="Amazon (FBA)"/>
    <s v="Delivered"/>
    <s v="Rajasthan"/>
  </r>
  <r>
    <s v="IN-AMD-102695"/>
    <x v="0"/>
    <x v="895"/>
    <s v="Home &amp; Kitchen"/>
    <s v="Cotton Bedsheet Double"/>
    <n v="3"/>
    <n v="7090.65"/>
    <n v="0.05"/>
    <n v="20208.349999999999"/>
    <n v="4159.1099999999997"/>
    <s v="UPI"/>
    <s v="Amazon (FBA)"/>
    <s v="Delivered"/>
    <s v="West Bengal"/>
  </r>
  <r>
    <s v="IN-AMD-102696"/>
    <x v="0"/>
    <x v="523"/>
    <s v="Electronics &amp; Mobiles"/>
    <s v="Wireless Earbuds"/>
    <n v="3"/>
    <n v="34715.24"/>
    <n v="0"/>
    <n v="104145.72"/>
    <n v="33213.870000000003"/>
    <s v="Net Banking"/>
    <s v="Amazon (FBA)"/>
    <s v="Delivered"/>
    <s v="Maharashtra"/>
  </r>
  <r>
    <s v="IN-AMD-102697"/>
    <x v="0"/>
    <x v="65"/>
    <s v="Beauty &amp; Personal Care"/>
    <s v="Matte Lipstick"/>
    <n v="2"/>
    <n v="992.62"/>
    <n v="0.15"/>
    <n v="1687.45"/>
    <n v="0"/>
    <s v="Net Banking"/>
    <s v="Seller Flex"/>
    <s v="Returned"/>
    <s v="Karnataka"/>
  </r>
  <r>
    <s v="IN-AMD-102698"/>
    <x v="0"/>
    <x v="667"/>
    <s v="Apparel &amp; Fashion"/>
    <s v="Printed T-Shirt"/>
    <n v="4"/>
    <n v="1472.45"/>
    <n v="0"/>
    <n v="5889.8"/>
    <n v="0"/>
    <s v="Cash on Delivery (COD)"/>
    <s v="Seller Flex"/>
    <s v="Cancelled"/>
    <s v="Karnataka"/>
  </r>
  <r>
    <s v="IN-AMD-102699"/>
    <x v="0"/>
    <x v="598"/>
    <s v="Home &amp; Kitchen"/>
    <s v="Stainless Steel Dinner Set"/>
    <n v="3"/>
    <n v="4400.3999999999996"/>
    <n v="0.05"/>
    <n v="12541.14"/>
    <n v="3969.56"/>
    <s v="Cash on Delivery (COD)"/>
    <s v="Seller Flex"/>
    <s v="Delivered"/>
    <s v="Karnataka"/>
  </r>
  <r>
    <s v="IN-AMD-102700"/>
    <x v="0"/>
    <x v="370"/>
    <s v="Beauty &amp; Personal Care"/>
    <s v="Ayurvedic Hair Oil"/>
    <n v="4"/>
    <n v="1363.35"/>
    <n v="0.2"/>
    <n v="4362.72"/>
    <n v="575.09"/>
    <s v="UPI"/>
    <s v="Amazon (FBA)"/>
    <s v="Delivered"/>
    <s v="Maharashtra"/>
  </r>
  <r>
    <s v="IN-AMD-102701"/>
    <x v="0"/>
    <x v="557"/>
    <s v="Electronics &amp; Mobiles"/>
    <s v="Smartwatch"/>
    <n v="2"/>
    <n v="26520.89"/>
    <n v="0"/>
    <n v="53041.78"/>
    <n v="14967.82"/>
    <s v="UPI"/>
    <s v="Amazon (FBA)"/>
    <s v="Delivered"/>
    <s v="Delhi"/>
  </r>
  <r>
    <s v="IN-AMD-102702"/>
    <x v="0"/>
    <x v="113"/>
    <s v="Electronics &amp; Mobiles"/>
    <s v="Smartwatch"/>
    <n v="2"/>
    <n v="23274.400000000001"/>
    <n v="0.2"/>
    <n v="37239.040000000001"/>
    <n v="9834.25"/>
    <s v="UPI"/>
    <s v="Amazon (FBA)"/>
    <s v="Delivered"/>
    <s v="Gujarat"/>
  </r>
  <r>
    <s v="IN-AMD-102703"/>
    <x v="0"/>
    <x v="621"/>
    <s v="Beauty &amp; Personal Care"/>
    <s v="Ubtan Face Wash"/>
    <n v="2"/>
    <n v="288.41000000000003"/>
    <n v="0.05"/>
    <n v="547.98"/>
    <n v="112.96"/>
    <s v="Credit/Debit Card"/>
    <s v="Amazon (FBA)"/>
    <s v="Delivered"/>
    <s v="Maharashtra"/>
  </r>
  <r>
    <s v="IN-AMD-102704"/>
    <x v="0"/>
    <x v="637"/>
    <s v="Apparel &amp; Fashion"/>
    <s v="Sports Shoes"/>
    <n v="4"/>
    <n v="2205.69"/>
    <n v="0.2"/>
    <n v="7058.21"/>
    <n v="1516.74"/>
    <s v="Credit/Debit Card"/>
    <s v="Amazon (FBA)"/>
    <s v="Delivered"/>
    <s v="Maharashtra"/>
  </r>
  <r>
    <s v="IN-AMD-102705"/>
    <x v="0"/>
    <x v="898"/>
    <s v="Electronics &amp; Mobiles"/>
    <s v="Smartwatch"/>
    <n v="3"/>
    <n v="24951.78"/>
    <n v="0.2"/>
    <n v="59884.27"/>
    <n v="12407.32"/>
    <s v="Net Banking"/>
    <s v="Seller Flex"/>
    <s v="Delivered"/>
    <s v="Uttar Pradesh"/>
  </r>
  <r>
    <s v="IN-AMD-102706"/>
    <x v="0"/>
    <x v="373"/>
    <s v="Apparel &amp; Fashion"/>
    <s v="Printed T-Shirt"/>
    <n v="1"/>
    <n v="1965.53"/>
    <n v="0.05"/>
    <n v="1867.25"/>
    <n v="499.37"/>
    <s v="UPI"/>
    <s v="Amazon (FBA)"/>
    <s v="Delivered"/>
    <s v="West Bengal"/>
  </r>
  <r>
    <s v="IN-AMD-102707"/>
    <x v="0"/>
    <x v="460"/>
    <s v="Home &amp; Kitchen"/>
    <s v="Water Purifier"/>
    <n v="4"/>
    <n v="2395.52"/>
    <n v="0.2"/>
    <n v="7665.66"/>
    <n v="1339.49"/>
    <s v="Credit/Debit Card"/>
    <s v="Amazon (FBA)"/>
    <s v="Delivered"/>
    <s v="Karnataka"/>
  </r>
  <r>
    <s v="IN-AMD-102708"/>
    <x v="0"/>
    <x v="247"/>
    <s v="Electronics &amp; Mobiles"/>
    <s v="Power Bank 20000mAh"/>
    <n v="2"/>
    <n v="16435.39"/>
    <n v="0.1"/>
    <n v="29583.7"/>
    <n v="10318.26"/>
    <s v="UPI"/>
    <s v="Amazon (FBA)"/>
    <s v="Delivered"/>
    <s v="Kerala"/>
  </r>
  <r>
    <s v="IN-AMD-102709"/>
    <x v="0"/>
    <x v="876"/>
    <s v="Electronics &amp; Mobiles"/>
    <s v="Power Bank 20000mAh"/>
    <n v="1"/>
    <n v="33945.519999999997"/>
    <n v="0.05"/>
    <n v="32248.240000000002"/>
    <n v="3891.33"/>
    <s v="Amazon Pay Later"/>
    <s v="Amazon (FBA)"/>
    <s v="Delivered"/>
    <s v="Telangana"/>
  </r>
  <r>
    <s v="IN-AMD-102710"/>
    <x v="0"/>
    <x v="468"/>
    <s v="Electronics &amp; Mobiles"/>
    <s v="Wireless Earbuds"/>
    <n v="1"/>
    <n v="1904.35"/>
    <n v="0.1"/>
    <n v="1713.92"/>
    <n v="389.32"/>
    <s v="Net Banking"/>
    <s v="Seller Flex"/>
    <s v="Delivered"/>
    <s v="Tamil Nadu"/>
  </r>
  <r>
    <s v="IN-AMD-102711"/>
    <x v="0"/>
    <x v="583"/>
    <s v="Apparel &amp; Fashion"/>
    <s v="Men Denim Jeans"/>
    <n v="1"/>
    <n v="1579.19"/>
    <n v="0"/>
    <n v="1579.19"/>
    <n v="272.8"/>
    <s v="UPI"/>
    <s v="Amazon (FBA)"/>
    <s v="Delivered"/>
    <s v="West Bengal"/>
  </r>
  <r>
    <s v="IN-AMD-102712"/>
    <x v="0"/>
    <x v="626"/>
    <s v="Beauty &amp; Personal Care"/>
    <s v="Ayurvedic Hair Oil"/>
    <n v="1"/>
    <n v="349.63"/>
    <n v="0.15"/>
    <n v="297.19"/>
    <n v="59.89"/>
    <s v="Credit/Debit Card"/>
    <s v="Amazon (FBA)"/>
    <s v="Delivered"/>
    <s v="Karnataka"/>
  </r>
  <r>
    <s v="IN-AMD-102713"/>
    <x v="0"/>
    <x v="74"/>
    <s v="Pantry &amp; Groceries"/>
    <s v="Assorted Dry Fruits 500g"/>
    <n v="1"/>
    <n v="996.9"/>
    <n v="0"/>
    <n v="996.9"/>
    <n v="317.52999999999997"/>
    <s v="UPI"/>
    <s v="Seller Flex"/>
    <s v="Delivered"/>
    <s v="Karnataka"/>
  </r>
  <r>
    <s v="IN-AMD-102714"/>
    <x v="0"/>
    <x v="250"/>
    <s v="Home &amp; Kitchen"/>
    <s v="Stainless Steel Dinner Set"/>
    <n v="2"/>
    <n v="1794.5"/>
    <n v="0"/>
    <n v="3589"/>
    <n v="725.56"/>
    <s v="UPI"/>
    <s v="Amazon (FBA)"/>
    <s v="Delivered"/>
    <s v="Karnataka"/>
  </r>
  <r>
    <s v="IN-AMD-102715"/>
    <x v="0"/>
    <x v="308"/>
    <s v="Electronics &amp; Mobiles"/>
    <s v="5G Smartphone"/>
    <n v="3"/>
    <n v="10589.56"/>
    <n v="0.15"/>
    <n v="27003.38"/>
    <n v="4569.88"/>
    <s v="Credit/Debit Card"/>
    <s v="Seller Flex"/>
    <s v="Delivered"/>
    <s v="Karnataka"/>
  </r>
  <r>
    <s v="IN-AMD-102716"/>
    <x v="0"/>
    <x v="280"/>
    <s v="Pantry &amp; Groceries"/>
    <s v="Organic Turmeric Powder"/>
    <n v="1"/>
    <n v="681.95"/>
    <n v="0.05"/>
    <n v="647.85"/>
    <n v="132.41"/>
    <s v="UPI"/>
    <s v="Amazon (FBA)"/>
    <s v="Delivered"/>
    <s v="Gujarat"/>
  </r>
  <r>
    <s v="IN-AMD-102717"/>
    <x v="0"/>
    <x v="514"/>
    <s v="Apparel &amp; Fashion"/>
    <s v="Cotton Kurta Set"/>
    <n v="3"/>
    <n v="909.6"/>
    <n v="0.1"/>
    <n v="2455.92"/>
    <n v="0"/>
    <s v="UPI"/>
    <s v="Amazon (FBA)"/>
    <s v="Returned"/>
    <s v="Delhi"/>
  </r>
  <r>
    <s v="IN-AMD-102718"/>
    <x v="0"/>
    <x v="240"/>
    <s v="Electronics &amp; Mobiles"/>
    <s v="Laptop Backpack"/>
    <n v="3"/>
    <n v="10307.030000000001"/>
    <n v="0.05"/>
    <n v="29375.040000000001"/>
    <n v="6956.57"/>
    <s v="UPI"/>
    <s v="Amazon (FBA)"/>
    <s v="Delivered"/>
    <s v="Gujarat"/>
  </r>
  <r>
    <s v="IN-AMD-102719"/>
    <x v="0"/>
    <x v="121"/>
    <s v="Pantry &amp; Groceries"/>
    <s v="Assorted Dry Fruits 500g"/>
    <n v="4"/>
    <n v="315.67"/>
    <n v="0.1"/>
    <n v="1136.4100000000001"/>
    <n v="371.58"/>
    <s v="UPI"/>
    <s v="Amazon (FBA)"/>
    <s v="Delivered"/>
    <s v="Gujarat"/>
  </r>
  <r>
    <s v="IN-AMD-102720"/>
    <x v="0"/>
    <x v="633"/>
    <s v="Beauty &amp; Personal Care"/>
    <s v="Electric Trimmer"/>
    <n v="2"/>
    <n v="1211.2"/>
    <n v="0"/>
    <n v="2422.4"/>
    <n v="678.63"/>
    <s v="Cash on Delivery (COD)"/>
    <s v="Amazon (FBA)"/>
    <s v="Delivered"/>
    <s v="Maharashtra"/>
  </r>
  <r>
    <s v="IN-AMD-102721"/>
    <x v="0"/>
    <x v="464"/>
    <s v="Home &amp; Kitchen"/>
    <s v="Mixer Grinder 750W"/>
    <n v="1"/>
    <n v="2061.4"/>
    <n v="0.2"/>
    <n v="1649.12"/>
    <n v="520.35"/>
    <s v="UPI"/>
    <s v="Amazon (FBA)"/>
    <s v="Delivered"/>
    <s v="Maharashtra"/>
  </r>
  <r>
    <s v="IN-AMD-102722"/>
    <x v="0"/>
    <x v="279"/>
    <s v="Home &amp; Kitchen"/>
    <s v="Stainless Steel Dinner Set"/>
    <n v="3"/>
    <n v="5776.05"/>
    <n v="0.1"/>
    <n v="15595.34"/>
    <n v="2951.73"/>
    <s v="Net Banking"/>
    <s v="Amazon (FBA)"/>
    <s v="Shipped"/>
    <s v="Rajasthan"/>
  </r>
  <r>
    <s v="IN-AMD-102723"/>
    <x v="0"/>
    <x v="792"/>
    <s v="Electronics &amp; Mobiles"/>
    <s v="Wireless Earbuds"/>
    <n v="4"/>
    <n v="3831.4"/>
    <n v="0"/>
    <n v="15325.6"/>
    <n v="1943.38"/>
    <s v="Net Banking"/>
    <s v="Amazon (FBA)"/>
    <s v="Delivered"/>
    <s v="Karnataka"/>
  </r>
  <r>
    <s v="IN-AMD-102724"/>
    <x v="0"/>
    <x v="172"/>
    <s v="Electronics &amp; Mobiles"/>
    <s v="5G Smartphone"/>
    <n v="3"/>
    <n v="3530.77"/>
    <n v="0"/>
    <n v="10592.31"/>
    <n v="2152.66"/>
    <s v="UPI"/>
    <s v="Amazon (FBA)"/>
    <s v="Delivered"/>
    <s v="Delhi"/>
  </r>
  <r>
    <s v="IN-AMD-102725"/>
    <x v="0"/>
    <x v="327"/>
    <s v="Home &amp; Kitchen"/>
    <s v="Mixer Grinder 750W"/>
    <n v="1"/>
    <n v="3844.31"/>
    <n v="0.1"/>
    <n v="3459.88"/>
    <n v="977.83"/>
    <s v="Credit/Debit Card"/>
    <s v="Amazon (FBA)"/>
    <s v="Delivered"/>
    <s v="Maharashtra"/>
  </r>
  <r>
    <s v="IN-AMD-102726"/>
    <x v="0"/>
    <x v="582"/>
    <s v="Electronics &amp; Mobiles"/>
    <s v="Smartwatch"/>
    <n v="2"/>
    <n v="2029.42"/>
    <n v="0.05"/>
    <n v="3855.9"/>
    <n v="707.42"/>
    <s v="Cash on Delivery (COD)"/>
    <s v="Amazon (FBA)"/>
    <s v="Delivered"/>
    <s v="Kerala"/>
  </r>
  <r>
    <s v="IN-AMD-102727"/>
    <x v="0"/>
    <x v="452"/>
    <s v="Apparel &amp; Fashion"/>
    <s v="Saree with Unstitched Blouse"/>
    <n v="2"/>
    <n v="2915.02"/>
    <n v="0.2"/>
    <n v="4664.03"/>
    <n v="856.34"/>
    <s v="Credit/Debit Card"/>
    <s v="Seller Flex"/>
    <s v="Delivered"/>
    <s v="Maharashtra"/>
  </r>
  <r>
    <s v="IN-AMD-102728"/>
    <x v="0"/>
    <x v="125"/>
    <s v="Beauty &amp; Personal Care"/>
    <s v="Matte Lipstick"/>
    <n v="1"/>
    <n v="1476.06"/>
    <n v="0"/>
    <n v="1476.06"/>
    <n v="208.68"/>
    <s v="UPI"/>
    <s v="Amazon (FBA)"/>
    <s v="Delivered"/>
    <s v="West Bengal"/>
  </r>
  <r>
    <s v="IN-AMD-102729"/>
    <x v="0"/>
    <x v="76"/>
    <s v="Beauty &amp; Personal Care"/>
    <s v="Matte Lipstick"/>
    <n v="3"/>
    <n v="520.77"/>
    <n v="0.2"/>
    <n v="1249.8499999999999"/>
    <n v="209.8"/>
    <s v="UPI"/>
    <s v="Amazon (FBA)"/>
    <s v="Delivered"/>
    <s v="Gujarat"/>
  </r>
  <r>
    <s v="IN-AMD-102730"/>
    <x v="0"/>
    <x v="728"/>
    <s v="Apparel &amp; Fashion"/>
    <s v="Saree with Unstitched Blouse"/>
    <n v="4"/>
    <n v="1059.5"/>
    <n v="0.15"/>
    <n v="3602.3"/>
    <n v="0"/>
    <s v="UPI"/>
    <s v="Amazon (FBA)"/>
    <s v="Returned"/>
    <s v="Kerala"/>
  </r>
  <r>
    <s v="IN-AMD-102731"/>
    <x v="0"/>
    <x v="887"/>
    <s v="Beauty &amp; Personal Care"/>
    <s v="Sunscreen Gel SPF 50"/>
    <n v="2"/>
    <n v="1044.42"/>
    <n v="0.05"/>
    <n v="1984.4"/>
    <n v="469.86"/>
    <s v="UPI"/>
    <s v="Merchant (FBM)"/>
    <s v="Delivered"/>
    <s v="Delhi"/>
  </r>
  <r>
    <s v="IN-AMD-102732"/>
    <x v="0"/>
    <x v="580"/>
    <s v="Beauty &amp; Personal Care"/>
    <s v="Ubtan Face Wash"/>
    <n v="2"/>
    <n v="800.9"/>
    <n v="0.2"/>
    <n v="1281.44"/>
    <n v="173.56"/>
    <s v="Net Banking"/>
    <s v="Seller Flex"/>
    <s v="Delivered"/>
    <s v="Tamil Nadu"/>
  </r>
  <r>
    <s v="IN-AMD-102733"/>
    <x v="0"/>
    <x v="541"/>
    <s v="Home &amp; Kitchen"/>
    <s v="Mixer Grinder 750W"/>
    <n v="3"/>
    <n v="1058.28"/>
    <n v="0.2"/>
    <n v="2539.87"/>
    <n v="887.37"/>
    <s v="UPI"/>
    <s v="Amazon (FBA)"/>
    <s v="Delivered"/>
    <s v="Tamil Nadu"/>
  </r>
  <r>
    <s v="IN-AMD-102734"/>
    <x v="0"/>
    <x v="876"/>
    <s v="Electronics &amp; Mobiles"/>
    <s v="Power Bank 20000mAh"/>
    <n v="3"/>
    <n v="23008.34"/>
    <n v="0.15"/>
    <n v="58671.27"/>
    <n v="14697.2"/>
    <s v="UPI"/>
    <s v="Amazon (FBA)"/>
    <s v="Delivered"/>
    <s v="Tamil Nadu"/>
  </r>
  <r>
    <s v="IN-AMD-102735"/>
    <x v="0"/>
    <x v="191"/>
    <s v="Electronics &amp; Mobiles"/>
    <s v="5G Smartphone"/>
    <n v="3"/>
    <n v="23831.51"/>
    <n v="0"/>
    <n v="71494.53"/>
    <n v="11136.99"/>
    <s v="Credit/Debit Card"/>
    <s v="Seller Flex"/>
    <s v="Delivered"/>
    <s v="Karnataka"/>
  </r>
  <r>
    <s v="IN-AMD-102736"/>
    <x v="0"/>
    <x v="775"/>
    <s v="Apparel &amp; Fashion"/>
    <s v="Men Denim Jeans"/>
    <n v="4"/>
    <n v="2866.91"/>
    <n v="0"/>
    <n v="11467.64"/>
    <n v="0"/>
    <s v="Credit/Debit Card"/>
    <s v="Amazon (FBA)"/>
    <s v="Cancelled"/>
    <s v="Tamil Nadu"/>
  </r>
  <r>
    <s v="IN-AMD-102737"/>
    <x v="0"/>
    <x v="430"/>
    <s v="Electronics &amp; Mobiles"/>
    <s v="Power Bank 20000mAh"/>
    <n v="3"/>
    <n v="30716.51"/>
    <n v="0.1"/>
    <n v="82934.58"/>
    <n v="20589.98"/>
    <s v="Cash on Delivery (COD)"/>
    <s v="Amazon (FBA)"/>
    <s v="Delivered"/>
    <s v="Karnataka"/>
  </r>
  <r>
    <s v="IN-AMD-102738"/>
    <x v="0"/>
    <x v="899"/>
    <s v="Electronics &amp; Mobiles"/>
    <s v="5G Smartphone"/>
    <n v="4"/>
    <n v="24892.6"/>
    <n v="0"/>
    <n v="99570.4"/>
    <n v="17738.61"/>
    <s v="UPI"/>
    <s v="Amazon (FBA)"/>
    <s v="Delivered"/>
    <s v="Uttar Pradesh"/>
  </r>
  <r>
    <s v="IN-AMD-102739"/>
    <x v="0"/>
    <x v="829"/>
    <s v="Electronics &amp; Mobiles"/>
    <s v="Laptop Backpack"/>
    <n v="1"/>
    <n v="24312.43"/>
    <n v="0.1"/>
    <n v="21881.19"/>
    <n v="3888.03"/>
    <s v="UPI"/>
    <s v="Seller Flex"/>
    <s v="Delivered"/>
    <s v="West Bengal"/>
  </r>
  <r>
    <s v="IN-AMD-102740"/>
    <x v="0"/>
    <x v="599"/>
    <s v="Apparel &amp; Fashion"/>
    <s v="Printed T-Shirt"/>
    <n v="4"/>
    <n v="368.68"/>
    <n v="0.1"/>
    <n v="1327.25"/>
    <n v="310.42"/>
    <s v="UPI"/>
    <s v="Amazon (FBA)"/>
    <s v="Delivered"/>
    <s v="Maharashtra"/>
  </r>
  <r>
    <s v="IN-AMD-102741"/>
    <x v="0"/>
    <x v="163"/>
    <s v="Pantry &amp; Groceries"/>
    <s v="Assorted Dry Fruits 500g"/>
    <n v="3"/>
    <n v="662.33"/>
    <n v="0.1"/>
    <n v="1788.29"/>
    <n v="405.55"/>
    <s v="UPI"/>
    <s v="Amazon (FBA)"/>
    <s v="Delivered"/>
    <s v="Gujarat"/>
  </r>
  <r>
    <s v="IN-AMD-102742"/>
    <x v="0"/>
    <x v="468"/>
    <s v="Electronics &amp; Mobiles"/>
    <s v="5G Smartphone"/>
    <n v="4"/>
    <n v="28589.64"/>
    <n v="0.1"/>
    <n v="102922.7"/>
    <n v="20868.439999999999"/>
    <s v="UPI"/>
    <s v="Amazon (FBA)"/>
    <s v="Delivered"/>
    <s v="Delhi"/>
  </r>
  <r>
    <s v="IN-AMD-102743"/>
    <x v="0"/>
    <x v="481"/>
    <s v="Home &amp; Kitchen"/>
    <s v="Mixer Grinder 750W"/>
    <n v="4"/>
    <n v="5504.95"/>
    <n v="0.05"/>
    <n v="20918.810000000001"/>
    <n v="6403.03"/>
    <s v="Credit/Debit Card"/>
    <s v="Amazon (FBA)"/>
    <s v="Shipped"/>
    <s v="Uttar Pradesh"/>
  </r>
  <r>
    <s v="IN-AMD-102744"/>
    <x v="0"/>
    <x v="25"/>
    <s v="Home &amp; Kitchen"/>
    <s v="Mixer Grinder 750W"/>
    <n v="4"/>
    <n v="4620.8900000000003"/>
    <n v="0"/>
    <n v="18483.560000000001"/>
    <n v="0"/>
    <s v="UPI"/>
    <s v="Amazon (FBA)"/>
    <s v="Returned"/>
    <s v="Karnataka"/>
  </r>
  <r>
    <s v="IN-AMD-102745"/>
    <x v="0"/>
    <x v="776"/>
    <s v="Electronics &amp; Mobiles"/>
    <s v="5G Smartphone"/>
    <n v="2"/>
    <n v="5769.17"/>
    <n v="0.1"/>
    <n v="10384.51"/>
    <n v="2317.04"/>
    <s v="Amazon Pay Later"/>
    <s v="Seller Flex"/>
    <s v="Delivered"/>
    <s v="Rajasthan"/>
  </r>
  <r>
    <s v="IN-AMD-102746"/>
    <x v="0"/>
    <x v="589"/>
    <s v="Pantry &amp; Groceries"/>
    <s v="Ghee 1L"/>
    <n v="3"/>
    <n v="445.49"/>
    <n v="0.05"/>
    <n v="1269.6500000000001"/>
    <n v="335.81"/>
    <s v="Credit/Debit Card"/>
    <s v="Amazon (FBA)"/>
    <s v="Shipped"/>
    <s v="Uttar Pradesh"/>
  </r>
  <r>
    <s v="IN-AMD-102747"/>
    <x v="0"/>
    <x v="375"/>
    <s v="Home &amp; Kitchen"/>
    <s v="Induction Cooktop"/>
    <n v="4"/>
    <n v="4025.28"/>
    <n v="0"/>
    <n v="16101.12"/>
    <n v="4579.29"/>
    <s v="UPI"/>
    <s v="Amazon (FBA)"/>
    <s v="Delivered"/>
    <s v="Rajasthan"/>
  </r>
  <r>
    <s v="IN-AMD-102748"/>
    <x v="0"/>
    <x v="126"/>
    <s v="Apparel &amp; Fashion"/>
    <s v="Printed T-Shirt"/>
    <n v="3"/>
    <n v="2301.71"/>
    <n v="0"/>
    <n v="6905.13"/>
    <n v="1418.91"/>
    <s v="UPI"/>
    <s v="Amazon (FBA)"/>
    <s v="Delivered"/>
    <s v="West Bengal"/>
  </r>
  <r>
    <s v="IN-AMD-102749"/>
    <x v="0"/>
    <x v="625"/>
    <s v="Beauty &amp; Personal Care"/>
    <s v="Electric Trimmer"/>
    <n v="1"/>
    <n v="451.36"/>
    <n v="0"/>
    <n v="451.36"/>
    <n v="108.21"/>
    <s v="UPI"/>
    <s v="Amazon (FBA)"/>
    <s v="Delivered"/>
    <s v="Gujarat"/>
  </r>
  <r>
    <s v="IN-AMD-102750"/>
    <x v="0"/>
    <x v="809"/>
    <s v="Electronics &amp; Mobiles"/>
    <s v="Wireless Earbuds"/>
    <n v="4"/>
    <n v="5987.16"/>
    <n v="0.1"/>
    <n v="21553.78"/>
    <n v="5075.96"/>
    <s v="UPI"/>
    <s v="Seller Flex"/>
    <s v="Delivered"/>
    <s v="Karnataka"/>
  </r>
  <r>
    <s v="IN-AMD-102751"/>
    <x v="0"/>
    <x v="287"/>
    <s v="Home &amp; Kitchen"/>
    <s v="Cotton Bedsheet Double"/>
    <n v="4"/>
    <n v="7334.87"/>
    <n v="0.1"/>
    <n v="26405.53"/>
    <n v="8507.07"/>
    <s v="UPI"/>
    <s v="Amazon (FBA)"/>
    <s v="Delivered"/>
    <s v="Uttar Pradesh"/>
  </r>
  <r>
    <s v="IN-AMD-102752"/>
    <x v="0"/>
    <x v="532"/>
    <s v="Electronics &amp; Mobiles"/>
    <s v="Smartwatch"/>
    <n v="1"/>
    <n v="25706.82"/>
    <n v="0"/>
    <n v="25706.82"/>
    <n v="5552.56"/>
    <s v="Amazon Pay Later"/>
    <s v="Seller Flex"/>
    <s v="Delivered"/>
    <s v="Delhi"/>
  </r>
  <r>
    <s v="IN-AMD-102753"/>
    <x v="0"/>
    <x v="143"/>
    <s v="Beauty &amp; Personal Care"/>
    <s v="Ubtan Face Wash"/>
    <n v="3"/>
    <n v="1492.92"/>
    <n v="0.1"/>
    <n v="4030.88"/>
    <n v="910.62"/>
    <s v="Cash on Delivery (COD)"/>
    <s v="Amazon (FBA)"/>
    <s v="Delivered"/>
    <s v="West Bengal"/>
  </r>
  <r>
    <s v="IN-AMD-102754"/>
    <x v="0"/>
    <x v="857"/>
    <s v="Apparel &amp; Fashion"/>
    <s v="Printed T-Shirt"/>
    <n v="1"/>
    <n v="2191.46"/>
    <n v="0.05"/>
    <n v="2081.89"/>
    <n v="525.52"/>
    <s v="UPI"/>
    <s v="Amazon (FBA)"/>
    <s v="Delivered"/>
    <s v="Rajasthan"/>
  </r>
  <r>
    <s v="IN-AMD-102755"/>
    <x v="0"/>
    <x v="750"/>
    <s v="Home &amp; Kitchen"/>
    <s v="Induction Cooktop"/>
    <n v="1"/>
    <n v="547.29"/>
    <n v="0.1"/>
    <n v="492.56"/>
    <n v="134.47"/>
    <s v="Cash on Delivery (COD)"/>
    <s v="Amazon (FBA)"/>
    <s v="Delivered"/>
    <s v="Karnataka"/>
  </r>
  <r>
    <s v="IN-AMD-102756"/>
    <x v="0"/>
    <x v="841"/>
    <s v="Electronics &amp; Mobiles"/>
    <s v="Power Bank 20000mAh"/>
    <n v="1"/>
    <n v="24463.11"/>
    <n v="0.2"/>
    <n v="19570.490000000002"/>
    <n v="2352.8000000000002"/>
    <s v="Net Banking"/>
    <s v="Amazon (FBA)"/>
    <s v="Delivered"/>
    <s v="Telangana"/>
  </r>
  <r>
    <s v="IN-AMD-102757"/>
    <x v="0"/>
    <x v="320"/>
    <s v="Home &amp; Kitchen"/>
    <s v="Cotton Bedsheet Double"/>
    <n v="1"/>
    <n v="1395.59"/>
    <n v="0.05"/>
    <n v="1325.81"/>
    <n v="357.85"/>
    <s v="Credit/Debit Card"/>
    <s v="Amazon (FBA)"/>
    <s v="Delivered"/>
    <s v="Telangana"/>
  </r>
  <r>
    <s v="IN-AMD-102758"/>
    <x v="0"/>
    <x v="562"/>
    <s v="Beauty &amp; Personal Care"/>
    <s v="Sunscreen Gel SPF 50"/>
    <n v="3"/>
    <n v="1403.25"/>
    <n v="0.05"/>
    <n v="3999.26"/>
    <n v="619.92999999999995"/>
    <s v="Credit/Debit Card"/>
    <s v="Merchant (FBM)"/>
    <s v="Delivered"/>
    <s v="Delhi"/>
  </r>
  <r>
    <s v="IN-AMD-102759"/>
    <x v="0"/>
    <x v="269"/>
    <s v="Apparel &amp; Fashion"/>
    <s v="Saree with Unstitched Blouse"/>
    <n v="4"/>
    <n v="1372.59"/>
    <n v="0.1"/>
    <n v="4941.32"/>
    <n v="1702.1"/>
    <s v="UPI"/>
    <s v="Amazon (FBA)"/>
    <s v="Delivered"/>
    <s v="Maharashtra"/>
  </r>
  <r>
    <s v="IN-AMD-102760"/>
    <x v="0"/>
    <x v="805"/>
    <s v="Home &amp; Kitchen"/>
    <s v="Water Purifier"/>
    <n v="1"/>
    <n v="3345.35"/>
    <n v="0.2"/>
    <n v="2676.28"/>
    <n v="541.47"/>
    <s v="UPI"/>
    <s v="Amazon (FBA)"/>
    <s v="Delivered"/>
    <s v="Karnataka"/>
  </r>
  <r>
    <s v="IN-AMD-102761"/>
    <x v="0"/>
    <x v="387"/>
    <s v="Apparel &amp; Fashion"/>
    <s v="Saree with Unstitched Blouse"/>
    <n v="1"/>
    <n v="626.14"/>
    <n v="0.05"/>
    <n v="594.83000000000004"/>
    <n v="0"/>
    <s v="UPI"/>
    <s v="Amazon (FBA)"/>
    <s v="Returned"/>
    <s v="Maharashtra"/>
  </r>
  <r>
    <s v="IN-AMD-102762"/>
    <x v="0"/>
    <x v="110"/>
    <s v="Beauty &amp; Personal Care"/>
    <s v="Electric Trimmer"/>
    <n v="2"/>
    <n v="1419.84"/>
    <n v="0"/>
    <n v="2839.68"/>
    <n v="385.36"/>
    <s v="Credit/Debit Card"/>
    <s v="Amazon (FBA)"/>
    <s v="Delivered"/>
    <s v="Gujarat"/>
  </r>
  <r>
    <s v="IN-AMD-102763"/>
    <x v="0"/>
    <x v="289"/>
    <s v="Apparel &amp; Fashion"/>
    <s v="Men Denim Jeans"/>
    <n v="3"/>
    <n v="2403.35"/>
    <n v="0.2"/>
    <n v="5768.04"/>
    <n v="1849.22"/>
    <s v="UPI"/>
    <s v="Amazon (FBA)"/>
    <s v="Delivered"/>
    <s v="West Bengal"/>
  </r>
  <r>
    <s v="IN-AMD-102764"/>
    <x v="0"/>
    <x v="447"/>
    <s v="Beauty &amp; Personal Care"/>
    <s v="Electric Trimmer"/>
    <n v="1"/>
    <n v="446.89"/>
    <n v="0.05"/>
    <n v="424.55"/>
    <n v="75.12"/>
    <s v="Credit/Debit Card"/>
    <s v="Amazon (FBA)"/>
    <s v="Delivered"/>
    <s v="Telangana"/>
  </r>
  <r>
    <s v="IN-AMD-102765"/>
    <x v="0"/>
    <x v="561"/>
    <s v="Beauty &amp; Personal Care"/>
    <s v="Sunscreen Gel SPF 50"/>
    <n v="2"/>
    <n v="1298.27"/>
    <n v="0.05"/>
    <n v="2466.71"/>
    <n v="0"/>
    <s v="UPI"/>
    <s v="Amazon (FBA)"/>
    <s v="Returned"/>
    <s v="Telangana"/>
  </r>
  <r>
    <s v="IN-AMD-102766"/>
    <x v="0"/>
    <x v="482"/>
    <s v="Apparel &amp; Fashion"/>
    <s v="Cotton Kurta Set"/>
    <n v="1"/>
    <n v="388.58"/>
    <n v="0.1"/>
    <n v="349.72"/>
    <n v="91.9"/>
    <s v="Credit/Debit Card"/>
    <s v="Amazon (FBA)"/>
    <s v="Delivered"/>
    <s v="Delhi"/>
  </r>
  <r>
    <s v="IN-AMD-102767"/>
    <x v="0"/>
    <x v="47"/>
    <s v="Electronics &amp; Mobiles"/>
    <s v="Smartwatch"/>
    <n v="3"/>
    <n v="7490.06"/>
    <n v="0"/>
    <n v="22470.18"/>
    <n v="2735.7"/>
    <s v="UPI"/>
    <s v="Amazon (FBA)"/>
    <s v="Shipped"/>
    <s v="Kerala"/>
  </r>
  <r>
    <s v="IN-AMD-102768"/>
    <x v="0"/>
    <x v="236"/>
    <s v="Apparel &amp; Fashion"/>
    <s v="Sports Shoes"/>
    <n v="2"/>
    <n v="1681.96"/>
    <n v="0.15"/>
    <n v="2859.33"/>
    <n v="994.71"/>
    <s v="Amazon Pay Later"/>
    <s v="Seller Flex"/>
    <s v="Delivered"/>
    <s v="West Bengal"/>
  </r>
  <r>
    <s v="IN-AMD-102769"/>
    <x v="0"/>
    <x v="366"/>
    <s v="Beauty &amp; Personal Care"/>
    <s v="Sunscreen Gel SPF 50"/>
    <n v="2"/>
    <n v="1128.58"/>
    <n v="0.1"/>
    <n v="2031.44"/>
    <n v="480.86"/>
    <s v="Credit/Debit Card"/>
    <s v="Amazon (FBA)"/>
    <s v="Delivered"/>
    <s v="Kerala"/>
  </r>
  <r>
    <s v="IN-AMD-102770"/>
    <x v="0"/>
    <x v="438"/>
    <s v="Electronics &amp; Mobiles"/>
    <s v="Wireless Earbuds"/>
    <n v="3"/>
    <n v="30946.32"/>
    <n v="0.25"/>
    <n v="69629.22"/>
    <n v="21719.66"/>
    <s v="Cash on Delivery (COD)"/>
    <s v="Amazon (FBA)"/>
    <s v="Delivered"/>
    <s v="Tamil Nadu"/>
  </r>
  <r>
    <s v="IN-AMD-102771"/>
    <x v="0"/>
    <x v="685"/>
    <s v="Apparel &amp; Fashion"/>
    <s v="Printed T-Shirt"/>
    <n v="2"/>
    <n v="2587.29"/>
    <n v="0"/>
    <n v="5174.58"/>
    <n v="1700.55"/>
    <s v="UPI"/>
    <s v="Seller Flex"/>
    <s v="Delivered"/>
    <s v="Karnataka"/>
  </r>
  <r>
    <s v="IN-AMD-102772"/>
    <x v="0"/>
    <x v="175"/>
    <s v="Beauty &amp; Personal Care"/>
    <s v="Matte Lipstick"/>
    <n v="2"/>
    <n v="927.76"/>
    <n v="0.1"/>
    <n v="1669.97"/>
    <n v="200.56"/>
    <s v="UPI"/>
    <s v="Amazon (FBA)"/>
    <s v="Delivered"/>
    <s v="Uttar Pradesh"/>
  </r>
  <r>
    <s v="IN-AMD-102773"/>
    <x v="0"/>
    <x v="838"/>
    <s v="Apparel &amp; Fashion"/>
    <s v="Printed T-Shirt"/>
    <n v="1"/>
    <n v="2974.72"/>
    <n v="0.1"/>
    <n v="2677.25"/>
    <n v="584.94000000000005"/>
    <s v="Credit/Debit Card"/>
    <s v="Amazon (FBA)"/>
    <s v="Delivered"/>
    <s v="Telangana"/>
  </r>
  <r>
    <s v="IN-AMD-102774"/>
    <x v="0"/>
    <x v="31"/>
    <s v="Home &amp; Kitchen"/>
    <s v="Water Purifier"/>
    <n v="2"/>
    <n v="6257.13"/>
    <n v="0.2"/>
    <n v="10011.41"/>
    <n v="3250.11"/>
    <s v="UPI"/>
    <s v="Amazon (FBA)"/>
    <s v="Delivered"/>
    <s v="Telangana"/>
  </r>
  <r>
    <s v="IN-AMD-102775"/>
    <x v="0"/>
    <x v="318"/>
    <s v="Electronics &amp; Mobiles"/>
    <s v="Smartwatch"/>
    <n v="4"/>
    <n v="18257.400000000001"/>
    <n v="0"/>
    <n v="73029.600000000006"/>
    <n v="20395.900000000001"/>
    <s v="Net Banking"/>
    <s v="Seller Flex"/>
    <s v="Delivered"/>
    <s v="Delhi"/>
  </r>
  <r>
    <s v="IN-AMD-102776"/>
    <x v="0"/>
    <x v="718"/>
    <s v="Electronics &amp; Mobiles"/>
    <s v="5G Smartphone"/>
    <n v="3"/>
    <n v="32691"/>
    <n v="0.15"/>
    <n v="83362.05"/>
    <n v="24176.9"/>
    <s v="Credit/Debit Card"/>
    <s v="Seller Flex"/>
    <s v="Delivered"/>
    <s v="Tamil Nadu"/>
  </r>
  <r>
    <s v="IN-AMD-102777"/>
    <x v="0"/>
    <x v="324"/>
    <s v="Beauty &amp; Personal Care"/>
    <s v="Matte Lipstick"/>
    <n v="1"/>
    <n v="1103.8599999999999"/>
    <n v="0.1"/>
    <n v="993.47"/>
    <n v="245.23"/>
    <s v="UPI"/>
    <s v="Seller Flex"/>
    <s v="Delivered"/>
    <s v="Maharashtra"/>
  </r>
  <r>
    <s v="IN-AMD-102778"/>
    <x v="0"/>
    <x v="830"/>
    <s v="Electronics &amp; Mobiles"/>
    <s v="Wireless Earbuds"/>
    <n v="2"/>
    <n v="2234.59"/>
    <n v="0.1"/>
    <n v="4022.26"/>
    <n v="1385.74"/>
    <s v="Credit/Debit Card"/>
    <s v="Amazon (FBA)"/>
    <s v="Delivered"/>
    <s v="Uttar Pradesh"/>
  </r>
  <r>
    <s v="IN-AMD-102779"/>
    <x v="0"/>
    <x v="838"/>
    <s v="Electronics &amp; Mobiles"/>
    <s v="Wireless Earbuds"/>
    <n v="4"/>
    <n v="26886.2"/>
    <n v="0.2"/>
    <n v="86035.839999999997"/>
    <n v="12366.96"/>
    <s v="Cash on Delivery (COD)"/>
    <s v="Amazon (FBA)"/>
    <s v="Delivered"/>
    <s v="Delhi"/>
  </r>
  <r>
    <s v="IN-AMD-102780"/>
    <x v="0"/>
    <x v="897"/>
    <s v="Beauty &amp; Personal Care"/>
    <s v="Ubtan Face Wash"/>
    <n v="1"/>
    <n v="935.07"/>
    <n v="0.1"/>
    <n v="841.56"/>
    <n v="269.42"/>
    <s v="Cash on Delivery (COD)"/>
    <s v="Amazon (FBA)"/>
    <s v="Delivered"/>
    <s v="Karnataka"/>
  </r>
  <r>
    <s v="IN-AMD-102781"/>
    <x v="0"/>
    <x v="861"/>
    <s v="Apparel &amp; Fashion"/>
    <s v="Cotton Kurta Set"/>
    <n v="3"/>
    <n v="1774.92"/>
    <n v="0.15"/>
    <n v="4526.05"/>
    <n v="1248.6500000000001"/>
    <s v="UPI"/>
    <s v="Amazon (FBA)"/>
    <s v="Delivered"/>
    <s v="Tamil Nadu"/>
  </r>
  <r>
    <s v="IN-AMD-102782"/>
    <x v="0"/>
    <x v="733"/>
    <s v="Pantry &amp; Groceries"/>
    <s v="Filter Coffee Powder"/>
    <n v="2"/>
    <n v="637.41"/>
    <n v="0.1"/>
    <n v="1147.3399999999999"/>
    <n v="282.22000000000003"/>
    <s v="UPI"/>
    <s v="Amazon (FBA)"/>
    <s v="Shipped"/>
    <s v="Delhi"/>
  </r>
  <r>
    <s v="IN-AMD-102783"/>
    <x v="0"/>
    <x v="273"/>
    <s v="Pantry &amp; Groceries"/>
    <s v="Organic Turmeric Powder"/>
    <n v="3"/>
    <n v="299.20999999999998"/>
    <n v="0"/>
    <n v="897.63"/>
    <n v="245.83"/>
    <s v="Cash on Delivery (COD)"/>
    <s v="Amazon (FBA)"/>
    <s v="Shipped"/>
    <s v="Uttar Pradesh"/>
  </r>
  <r>
    <s v="IN-AMD-102784"/>
    <x v="0"/>
    <x v="577"/>
    <s v="Electronics &amp; Mobiles"/>
    <s v="Power Bank 20000mAh"/>
    <n v="3"/>
    <n v="9271.5400000000009"/>
    <n v="0"/>
    <n v="27814.62"/>
    <n v="8353.93"/>
    <s v="Net Banking"/>
    <s v="Amazon (FBA)"/>
    <s v="Delivered"/>
    <s v="West Bengal"/>
  </r>
  <r>
    <s v="IN-AMD-102785"/>
    <x v="0"/>
    <x v="734"/>
    <s v="Electronics &amp; Mobiles"/>
    <s v="5G Smartphone"/>
    <n v="2"/>
    <n v="31691.79"/>
    <n v="0.05"/>
    <n v="60214.400000000001"/>
    <n v="0"/>
    <s v="Cash on Delivery (COD)"/>
    <s v="Amazon (FBA)"/>
    <s v="Returned"/>
    <s v="Delhi"/>
  </r>
  <r>
    <s v="IN-AMD-102786"/>
    <x v="0"/>
    <x v="254"/>
    <s v="Home &amp; Kitchen"/>
    <s v="Induction Cooktop"/>
    <n v="2"/>
    <n v="5664.79"/>
    <n v="0.1"/>
    <n v="10196.620000000001"/>
    <n v="1741.12"/>
    <s v="Credit/Debit Card"/>
    <s v="Amazon (FBA)"/>
    <s v="Delivered"/>
    <s v="West Bengal"/>
  </r>
  <r>
    <s v="IN-AMD-102787"/>
    <x v="0"/>
    <x v="788"/>
    <s v="Apparel &amp; Fashion"/>
    <s v="Cotton Kurta Set"/>
    <n v="1"/>
    <n v="2800.77"/>
    <n v="0"/>
    <n v="2800.77"/>
    <n v="493.89"/>
    <s v="Cash on Delivery (COD)"/>
    <s v="Amazon (FBA)"/>
    <s v="Delivered"/>
    <s v="Maharashtra"/>
  </r>
  <r>
    <s v="IN-AMD-102788"/>
    <x v="0"/>
    <x v="817"/>
    <s v="Electronics &amp; Mobiles"/>
    <s v="Power Bank 20000mAh"/>
    <n v="3"/>
    <n v="3828.56"/>
    <n v="0.15"/>
    <n v="9762.83"/>
    <n v="1949.87"/>
    <s v="Credit/Debit Card"/>
    <s v="Amazon (FBA)"/>
    <s v="Delivered"/>
    <s v="Uttar Pradesh"/>
  </r>
  <r>
    <s v="IN-AMD-102789"/>
    <x v="0"/>
    <x v="801"/>
    <s v="Home &amp; Kitchen"/>
    <s v="Mixer Grinder 750W"/>
    <n v="2"/>
    <n v="4093.97"/>
    <n v="0"/>
    <n v="8187.94"/>
    <n v="2048.41"/>
    <s v="Credit/Debit Card"/>
    <s v="Seller Flex"/>
    <s v="Delivered"/>
    <s v="Delhi"/>
  </r>
  <r>
    <s v="IN-AMD-102790"/>
    <x v="0"/>
    <x v="779"/>
    <s v="Electronics &amp; Mobiles"/>
    <s v="Power Bank 20000mAh"/>
    <n v="3"/>
    <n v="8839.0300000000007"/>
    <n v="0.1"/>
    <n v="23865.38"/>
    <n v="7864.38"/>
    <s v="Net Banking"/>
    <s v="Amazon (FBA)"/>
    <s v="Delivered"/>
    <s v="Delhi"/>
  </r>
  <r>
    <s v="IN-AMD-102791"/>
    <x v="0"/>
    <x v="900"/>
    <s v="Beauty &amp; Personal Care"/>
    <s v="Matte Lipstick"/>
    <n v="2"/>
    <n v="234.02"/>
    <n v="0"/>
    <n v="468.04"/>
    <n v="83.52"/>
    <s v="Credit/Debit Card"/>
    <s v="Merchant (FBM)"/>
    <s v="Delivered"/>
    <s v="Karnataka"/>
  </r>
  <r>
    <s v="IN-AMD-102792"/>
    <x v="0"/>
    <x v="507"/>
    <s v="Electronics &amp; Mobiles"/>
    <s v="Smartwatch"/>
    <n v="3"/>
    <n v="22227.279999999999"/>
    <n v="0"/>
    <n v="66681.84"/>
    <n v="16489.330000000002"/>
    <s v="UPI"/>
    <s v="Amazon (FBA)"/>
    <s v="Delivered"/>
    <s v="Karnataka"/>
  </r>
  <r>
    <s v="IN-AMD-102793"/>
    <x v="0"/>
    <x v="852"/>
    <s v="Electronics &amp; Mobiles"/>
    <s v="5G Smartphone"/>
    <n v="1"/>
    <n v="5304.98"/>
    <n v="0.05"/>
    <n v="5039.7299999999996"/>
    <n v="1736.92"/>
    <s v="Amazon Pay Later"/>
    <s v="Amazon (FBA)"/>
    <s v="Delivered"/>
    <s v="Delhi"/>
  </r>
  <r>
    <s v="IN-AMD-102794"/>
    <x v="0"/>
    <x v="813"/>
    <s v="Electronics &amp; Mobiles"/>
    <s v="Wireless Earbuds"/>
    <n v="3"/>
    <n v="15756.68"/>
    <n v="0.2"/>
    <n v="37816.03"/>
    <n v="10427.16"/>
    <s v="Net Banking"/>
    <s v="Amazon (FBA)"/>
    <s v="Delivered"/>
    <s v="West Bengal"/>
  </r>
  <r>
    <s v="IN-AMD-102795"/>
    <x v="0"/>
    <x v="594"/>
    <s v="Pantry &amp; Groceries"/>
    <s v="Filter Coffee Powder"/>
    <n v="2"/>
    <n v="514.64"/>
    <n v="0"/>
    <n v="1029.28"/>
    <n v="225.04"/>
    <s v="Cash on Delivery (COD)"/>
    <s v="Amazon (FBA)"/>
    <s v="Delivered"/>
    <s v="Tamil Nadu"/>
  </r>
  <r>
    <s v="IN-AMD-102796"/>
    <x v="0"/>
    <x v="475"/>
    <s v="Home &amp; Kitchen"/>
    <s v="Stainless Steel Dinner Set"/>
    <n v="4"/>
    <n v="1218.51"/>
    <n v="0"/>
    <n v="4874.04"/>
    <n v="668.2"/>
    <s v="UPI"/>
    <s v="Seller Flex"/>
    <s v="Delivered"/>
    <s v="Tamil Nadu"/>
  </r>
  <r>
    <s v="IN-AMD-102797"/>
    <x v="0"/>
    <x v="501"/>
    <s v="Beauty &amp; Personal Care"/>
    <s v="Electric Trimmer"/>
    <n v="1"/>
    <n v="1391.28"/>
    <n v="0.2"/>
    <n v="1113.02"/>
    <n v="216.43"/>
    <s v="Cash on Delivery (COD)"/>
    <s v="Amazon (FBA)"/>
    <s v="Delivered"/>
    <s v="Telangana"/>
  </r>
  <r>
    <s v="IN-AMD-102798"/>
    <x v="0"/>
    <x v="515"/>
    <s v="Apparel &amp; Fashion"/>
    <s v="Cotton Kurta Set"/>
    <n v="1"/>
    <n v="1514.27"/>
    <n v="0.05"/>
    <n v="1438.56"/>
    <n v="279"/>
    <s v="UPI"/>
    <s v="Amazon (FBA)"/>
    <s v="Delivered"/>
    <s v="Karnataka"/>
  </r>
  <r>
    <s v="IN-AMD-102799"/>
    <x v="0"/>
    <x v="332"/>
    <s v="Apparel &amp; Fashion"/>
    <s v="Men Denim Jeans"/>
    <n v="4"/>
    <n v="2807.67"/>
    <n v="0.1"/>
    <n v="10107.61"/>
    <n v="2779.39"/>
    <s v="UPI"/>
    <s v="Amazon (FBA)"/>
    <s v="Delivered"/>
    <s v="Delhi"/>
  </r>
  <r>
    <s v="IN-AMD-102800"/>
    <x v="0"/>
    <x v="12"/>
    <s v="Electronics &amp; Mobiles"/>
    <s v="Wireless Earbuds"/>
    <n v="2"/>
    <n v="32027.62"/>
    <n v="0.2"/>
    <n v="51244.19"/>
    <n v="8166.13"/>
    <s v="UPI"/>
    <s v="Amazon (FBA)"/>
    <s v="Delivered"/>
    <s v="Gujarat"/>
  </r>
  <r>
    <s v="IN-AMD-102801"/>
    <x v="0"/>
    <x v="277"/>
    <s v="Apparel &amp; Fashion"/>
    <s v="Men Denim Jeans"/>
    <n v="1"/>
    <n v="2422.52"/>
    <n v="0.15"/>
    <n v="2059.14"/>
    <n v="480.72"/>
    <s v="UPI"/>
    <s v="Merchant (FBM)"/>
    <s v="Delivered"/>
    <s v="Maharashtra"/>
  </r>
  <r>
    <s v="IN-AMD-102802"/>
    <x v="0"/>
    <x v="23"/>
    <s v="Home &amp; Kitchen"/>
    <s v="Induction Cooktop"/>
    <n v="4"/>
    <n v="2803.15"/>
    <n v="0.15"/>
    <n v="9530.7099999999991"/>
    <n v="2019.56"/>
    <s v="Credit/Debit Card"/>
    <s v="Amazon (FBA)"/>
    <s v="Delivered"/>
    <s v="Tamil Nadu"/>
  </r>
  <r>
    <s v="IN-AMD-102803"/>
    <x v="0"/>
    <x v="88"/>
    <s v="Home &amp; Kitchen"/>
    <s v="Mixer Grinder 750W"/>
    <n v="4"/>
    <n v="3774.61"/>
    <n v="0.05"/>
    <n v="14343.52"/>
    <n v="0"/>
    <s v="UPI"/>
    <s v="Amazon (FBA)"/>
    <s v="Cancelled"/>
    <s v="Tamil Nadu"/>
  </r>
  <r>
    <s v="IN-AMD-102804"/>
    <x v="0"/>
    <x v="73"/>
    <s v="Electronics &amp; Mobiles"/>
    <s v="Power Bank 20000mAh"/>
    <n v="3"/>
    <n v="29559.58"/>
    <n v="0.1"/>
    <n v="79810.87"/>
    <n v="25886.51"/>
    <s v="UPI"/>
    <s v="Seller Flex"/>
    <s v="Delivered"/>
    <s v="Tamil Nadu"/>
  </r>
  <r>
    <s v="IN-AMD-102805"/>
    <x v="0"/>
    <x v="62"/>
    <s v="Pantry &amp; Groceries"/>
    <s v="Assorted Dry Fruits 500g"/>
    <n v="3"/>
    <n v="444.06"/>
    <n v="0.25"/>
    <n v="999.14"/>
    <n v="0"/>
    <s v="Credit/Debit Card"/>
    <s v="Amazon (FBA)"/>
    <s v="Cancelled"/>
    <s v="Telangana"/>
  </r>
  <r>
    <s v="IN-AMD-102806"/>
    <x v="0"/>
    <x v="105"/>
    <s v="Electronics &amp; Mobiles"/>
    <s v="5G Smartphone"/>
    <n v="2"/>
    <n v="31663.16"/>
    <n v="0.2"/>
    <n v="50661.06"/>
    <n v="13927.23"/>
    <s v="UPI"/>
    <s v="Seller Flex"/>
    <s v="Shipped"/>
    <s v="Delhi"/>
  </r>
  <r>
    <s v="IN-AMD-102807"/>
    <x v="0"/>
    <x v="183"/>
    <s v="Pantry &amp; Groceries"/>
    <s v="Organic Turmeric Powder"/>
    <n v="4"/>
    <n v="175.59"/>
    <n v="0.1"/>
    <n v="632.12"/>
    <n v="133.32"/>
    <s v="UPI"/>
    <s v="Amazon (FBA)"/>
    <s v="Delivered"/>
    <s v="Gujarat"/>
  </r>
  <r>
    <s v="IN-AMD-102808"/>
    <x v="0"/>
    <x v="122"/>
    <s v="Electronics &amp; Mobiles"/>
    <s v="Laptop Backpack"/>
    <n v="3"/>
    <n v="31982.37"/>
    <n v="0"/>
    <n v="95947.11"/>
    <n v="29999.96"/>
    <s v="UPI"/>
    <s v="Amazon (FBA)"/>
    <s v="Delivered"/>
    <s v="Delhi"/>
  </r>
  <r>
    <s v="IN-AMD-102809"/>
    <x v="0"/>
    <x v="442"/>
    <s v="Apparel &amp; Fashion"/>
    <s v="Printed T-Shirt"/>
    <n v="2"/>
    <n v="2826.84"/>
    <n v="0.25"/>
    <n v="4240.26"/>
    <n v="1412.11"/>
    <s v="Cash on Delivery (COD)"/>
    <s v="Amazon (FBA)"/>
    <s v="Delivered"/>
    <s v="Delhi"/>
  </r>
  <r>
    <s v="IN-AMD-102810"/>
    <x v="0"/>
    <x v="271"/>
    <s v="Apparel &amp; Fashion"/>
    <s v="Printed T-Shirt"/>
    <n v="1"/>
    <n v="2038.68"/>
    <n v="0"/>
    <n v="2038.68"/>
    <n v="256.25"/>
    <s v="UPI"/>
    <s v="Amazon (FBA)"/>
    <s v="Delivered"/>
    <s v="Rajasthan"/>
  </r>
  <r>
    <s v="IN-AMD-102811"/>
    <x v="0"/>
    <x v="390"/>
    <s v="Apparel &amp; Fashion"/>
    <s v="Sports Shoes"/>
    <n v="3"/>
    <n v="2842.4"/>
    <n v="0.05"/>
    <n v="8100.84"/>
    <n v="1810.23"/>
    <s v="Net Banking"/>
    <s v="Amazon (FBA)"/>
    <s v="Delivered"/>
    <s v="Karnataka"/>
  </r>
  <r>
    <s v="IN-AMD-102812"/>
    <x v="0"/>
    <x v="901"/>
    <s v="Home &amp; Kitchen"/>
    <s v="Water Purifier"/>
    <n v="2"/>
    <n v="6151.39"/>
    <n v="0"/>
    <n v="12302.78"/>
    <n v="3376.12"/>
    <s v="UPI"/>
    <s v="Seller Flex"/>
    <s v="Delivered"/>
    <s v="Karnataka"/>
  </r>
  <r>
    <s v="IN-AMD-102813"/>
    <x v="0"/>
    <x v="511"/>
    <s v="Apparel &amp; Fashion"/>
    <s v="Men Denim Jeans"/>
    <n v="3"/>
    <n v="519.24"/>
    <n v="0"/>
    <n v="1557.72"/>
    <n v="486.77"/>
    <s v="Credit/Debit Card"/>
    <s v="Amazon (FBA)"/>
    <s v="Delivered"/>
    <s v="Tamil Nadu"/>
  </r>
  <r>
    <s v="IN-AMD-102814"/>
    <x v="0"/>
    <x v="380"/>
    <s v="Apparel &amp; Fashion"/>
    <s v="Men Denim Jeans"/>
    <n v="1"/>
    <n v="429.34"/>
    <n v="0.15"/>
    <n v="364.94"/>
    <n v="109.94"/>
    <s v="UPI"/>
    <s v="Amazon (FBA)"/>
    <s v="Delivered"/>
    <s v="Rajasthan"/>
  </r>
  <r>
    <s v="IN-AMD-102815"/>
    <x v="0"/>
    <x v="480"/>
    <s v="Home &amp; Kitchen"/>
    <s v="Water Purifier"/>
    <n v="1"/>
    <n v="6713.57"/>
    <n v="0"/>
    <n v="6713.57"/>
    <n v="2319.7199999999998"/>
    <s v="Credit/Debit Card"/>
    <s v="Amazon (FBA)"/>
    <s v="Delivered"/>
    <s v="West Bengal"/>
  </r>
  <r>
    <s v="IN-AMD-102816"/>
    <x v="0"/>
    <x v="202"/>
    <s v="Home &amp; Kitchen"/>
    <s v="Stainless Steel Dinner Set"/>
    <n v="3"/>
    <n v="3731.22"/>
    <n v="0"/>
    <n v="11193.66"/>
    <n v="3295.36"/>
    <s v="UPI"/>
    <s v="Seller Flex"/>
    <s v="Delivered"/>
    <s v="Delhi"/>
  </r>
  <r>
    <s v="IN-AMD-102817"/>
    <x v="0"/>
    <x v="471"/>
    <s v="Beauty &amp; Personal Care"/>
    <s v="Electric Trimmer"/>
    <n v="1"/>
    <n v="1290.96"/>
    <n v="0"/>
    <n v="1290.96"/>
    <n v="192.06"/>
    <s v="Cash on Delivery (COD)"/>
    <s v="Amazon (FBA)"/>
    <s v="Delivered"/>
    <s v="Tamil Nadu"/>
  </r>
  <r>
    <s v="IN-AMD-102818"/>
    <x v="0"/>
    <x v="401"/>
    <s v="Electronics &amp; Mobiles"/>
    <s v="Smartwatch"/>
    <n v="2"/>
    <n v="8701.39"/>
    <n v="0.05"/>
    <n v="16532.64"/>
    <n v="2589.9499999999998"/>
    <s v="UPI"/>
    <s v="Seller Flex"/>
    <s v="Shipped"/>
    <s v="Rajasthan"/>
  </r>
  <r>
    <s v="IN-AMD-102819"/>
    <x v="0"/>
    <x v="238"/>
    <s v="Home &amp; Kitchen"/>
    <s v="Induction Cooktop"/>
    <n v="3"/>
    <n v="6850.47"/>
    <n v="0.1"/>
    <n v="18496.27"/>
    <n v="6270.25"/>
    <s v="UPI"/>
    <s v="Seller Flex"/>
    <s v="Delivered"/>
    <s v="Telangana"/>
  </r>
  <r>
    <s v="IN-AMD-102820"/>
    <x v="0"/>
    <x v="227"/>
    <s v="Home &amp; Kitchen"/>
    <s v="Induction Cooktop"/>
    <n v="3"/>
    <n v="3836.38"/>
    <n v="0.1"/>
    <n v="10358.23"/>
    <n v="1300.75"/>
    <s v="UPI"/>
    <s v="Amazon (FBA)"/>
    <s v="Delivered"/>
    <s v="Maharashtra"/>
  </r>
  <r>
    <s v="IN-AMD-102821"/>
    <x v="0"/>
    <x v="717"/>
    <s v="Apparel &amp; Fashion"/>
    <s v="Men Denim Jeans"/>
    <n v="1"/>
    <n v="448.64"/>
    <n v="0.15"/>
    <n v="381.34"/>
    <n v="78.83"/>
    <s v="UPI"/>
    <s v="Amazon (FBA)"/>
    <s v="Delivered"/>
    <s v="Uttar Pradesh"/>
  </r>
  <r>
    <s v="IN-AMD-102822"/>
    <x v="0"/>
    <x v="794"/>
    <s v="Apparel &amp; Fashion"/>
    <s v="Sports Shoes"/>
    <n v="2"/>
    <n v="2286.7199999999998"/>
    <n v="0.15"/>
    <n v="3887.42"/>
    <n v="852.21"/>
    <s v="UPI"/>
    <s v="Merchant (FBM)"/>
    <s v="Delivered"/>
    <s v="Kerala"/>
  </r>
  <r>
    <s v="IN-AMD-102823"/>
    <x v="0"/>
    <x v="817"/>
    <s v="Apparel &amp; Fashion"/>
    <s v="Men Denim Jeans"/>
    <n v="3"/>
    <n v="1173.8900000000001"/>
    <n v="0"/>
    <n v="3521.67"/>
    <n v="632.70000000000005"/>
    <s v="UPI"/>
    <s v="Amazon (FBA)"/>
    <s v="Delivered"/>
    <s v="Karnataka"/>
  </r>
  <r>
    <s v="IN-AMD-102824"/>
    <x v="0"/>
    <x v="847"/>
    <s v="Electronics &amp; Mobiles"/>
    <s v="Wireless Earbuds"/>
    <n v="3"/>
    <n v="2967.76"/>
    <n v="0.1"/>
    <n v="8012.95"/>
    <n v="2306.9499999999998"/>
    <s v="UPI"/>
    <s v="Amazon (FBA)"/>
    <s v="Delivered"/>
    <s v="West Bengal"/>
  </r>
  <r>
    <s v="IN-AMD-102825"/>
    <x v="0"/>
    <x v="376"/>
    <s v="Electronics &amp; Mobiles"/>
    <s v="Power Bank 20000mAh"/>
    <n v="1"/>
    <n v="18842.330000000002"/>
    <n v="0.1"/>
    <n v="16958.099999999999"/>
    <n v="5283.35"/>
    <s v="Credit/Debit Card"/>
    <s v="Seller Flex"/>
    <s v="Delivered"/>
    <s v="Delhi"/>
  </r>
  <r>
    <s v="IN-AMD-102826"/>
    <x v="0"/>
    <x v="304"/>
    <s v="Electronics &amp; Mobiles"/>
    <s v="Wireless Earbuds"/>
    <n v="1"/>
    <n v="19730.52"/>
    <n v="0"/>
    <n v="19730.52"/>
    <n v="6707.74"/>
    <s v="Credit/Debit Card"/>
    <s v="Amazon (FBA)"/>
    <s v="Delivered"/>
    <s v="Maharashtra"/>
  </r>
  <r>
    <s v="IN-AMD-102827"/>
    <x v="0"/>
    <x v="751"/>
    <s v="Home &amp; Kitchen"/>
    <s v="Cotton Bedsheet Double"/>
    <n v="2"/>
    <n v="6743.3"/>
    <n v="0.05"/>
    <n v="12812.27"/>
    <n v="4387.2700000000004"/>
    <s v="UPI"/>
    <s v="Amazon (FBA)"/>
    <s v="Delivered"/>
    <s v="West Bengal"/>
  </r>
  <r>
    <s v="IN-AMD-102828"/>
    <x v="0"/>
    <x v="473"/>
    <s v="Home &amp; Kitchen"/>
    <s v="Mixer Grinder 750W"/>
    <n v="2"/>
    <n v="1296.6099999999999"/>
    <n v="0"/>
    <n v="2593.2199999999998"/>
    <n v="544.84"/>
    <s v="Net Banking"/>
    <s v="Amazon (FBA)"/>
    <s v="Delivered"/>
    <s v="Uttar Pradesh"/>
  </r>
  <r>
    <s v="IN-AMD-102829"/>
    <x v="0"/>
    <x v="366"/>
    <s v="Pantry &amp; Groceries"/>
    <s v="Basmati Rice 5kg"/>
    <n v="1"/>
    <n v="229.72"/>
    <n v="0"/>
    <n v="229.72"/>
    <n v="77.53"/>
    <s v="UPI"/>
    <s v="Seller Flex"/>
    <s v="Delivered"/>
    <s v="Maharashtra"/>
  </r>
  <r>
    <s v="IN-AMD-102830"/>
    <x v="0"/>
    <x v="902"/>
    <s v="Home &amp; Kitchen"/>
    <s v="Stainless Steel Dinner Set"/>
    <n v="2"/>
    <n v="5071.54"/>
    <n v="0.05"/>
    <n v="9635.93"/>
    <n v="2232.02"/>
    <s v="Credit/Debit Card"/>
    <s v="Amazon (FBA)"/>
    <s v="Delivered"/>
    <s v="West Bengal"/>
  </r>
  <r>
    <s v="IN-AMD-102831"/>
    <x v="0"/>
    <x v="66"/>
    <s v="Electronics &amp; Mobiles"/>
    <s v="Wireless Earbuds"/>
    <n v="4"/>
    <n v="6120.43"/>
    <n v="0"/>
    <n v="24481.72"/>
    <n v="7629.51"/>
    <s v="UPI"/>
    <s v="Amazon (FBA)"/>
    <s v="Delivered"/>
    <s v="Tamil Nadu"/>
  </r>
  <r>
    <s v="IN-AMD-102832"/>
    <x v="0"/>
    <x v="671"/>
    <s v="Beauty &amp; Personal Care"/>
    <s v="Sunscreen Gel SPF 50"/>
    <n v="4"/>
    <n v="571.42999999999995"/>
    <n v="0"/>
    <n v="2285.7199999999998"/>
    <n v="688.44"/>
    <s v="UPI"/>
    <s v="Merchant (FBM)"/>
    <s v="Delivered"/>
    <s v="Uttar Pradesh"/>
  </r>
  <r>
    <s v="IN-AMD-102833"/>
    <x v="0"/>
    <x v="612"/>
    <s v="Beauty &amp; Personal Care"/>
    <s v="Electric Trimmer"/>
    <n v="1"/>
    <n v="203.33"/>
    <n v="0"/>
    <n v="203.33"/>
    <n v="34.9"/>
    <s v="Net Banking"/>
    <s v="Amazon (FBA)"/>
    <s v="Delivered"/>
    <s v="Tamil Nadu"/>
  </r>
  <r>
    <s v="IN-AMD-102834"/>
    <x v="0"/>
    <x v="658"/>
    <s v="Apparel &amp; Fashion"/>
    <s v="Men Denim Jeans"/>
    <n v="3"/>
    <n v="1281.74"/>
    <n v="0"/>
    <n v="3845.22"/>
    <n v="966.15"/>
    <s v="Amazon Pay Later"/>
    <s v="Amazon (FBA)"/>
    <s v="Delivered"/>
    <s v="Delhi"/>
  </r>
  <r>
    <s v="IN-AMD-102835"/>
    <x v="0"/>
    <x v="783"/>
    <s v="Home &amp; Kitchen"/>
    <s v="Induction Cooktop"/>
    <n v="1"/>
    <n v="7373.29"/>
    <n v="0"/>
    <n v="7373.29"/>
    <n v="2531.85"/>
    <s v="Amazon Pay Later"/>
    <s v="Seller Flex"/>
    <s v="Delivered"/>
    <s v="Maharashtra"/>
  </r>
  <r>
    <s v="IN-AMD-102836"/>
    <x v="0"/>
    <x v="98"/>
    <s v="Pantry &amp; Groceries"/>
    <s v="Assorted Dry Fruits 500g"/>
    <n v="1"/>
    <n v="849.11"/>
    <n v="0.1"/>
    <n v="764.2"/>
    <n v="184.27"/>
    <s v="Cash on Delivery (COD)"/>
    <s v="Amazon (FBA)"/>
    <s v="Delivered"/>
    <s v="Telangana"/>
  </r>
  <r>
    <s v="IN-AMD-102837"/>
    <x v="0"/>
    <x v="596"/>
    <s v="Apparel &amp; Fashion"/>
    <s v="Cotton Kurta Set"/>
    <n v="1"/>
    <n v="2964.78"/>
    <n v="0"/>
    <n v="2964.78"/>
    <n v="0"/>
    <s v="UPI"/>
    <s v="Amazon (FBA)"/>
    <s v="Cancelled"/>
    <s v="Telangana"/>
  </r>
  <r>
    <s v="IN-AMD-102838"/>
    <x v="0"/>
    <x v="852"/>
    <s v="Pantry &amp; Groceries"/>
    <s v="Filter Coffee Powder"/>
    <n v="3"/>
    <n v="700.25"/>
    <n v="0.2"/>
    <n v="1680.6"/>
    <n v="444.02"/>
    <s v="UPI"/>
    <s v="Seller Flex"/>
    <s v="Delivered"/>
    <s v="Gujarat"/>
  </r>
  <r>
    <s v="IN-AMD-102839"/>
    <x v="0"/>
    <x v="888"/>
    <s v="Electronics &amp; Mobiles"/>
    <s v="Power Bank 20000mAh"/>
    <n v="4"/>
    <n v="15601.96"/>
    <n v="0.2"/>
    <n v="49926.27"/>
    <n v="16657.57"/>
    <s v="UPI"/>
    <s v="Amazon (FBA)"/>
    <s v="Shipped"/>
    <s v="Uttar Pradesh"/>
  </r>
  <r>
    <s v="IN-AMD-102840"/>
    <x v="0"/>
    <x v="803"/>
    <s v="Electronics &amp; Mobiles"/>
    <s v="5G Smartphone"/>
    <n v="2"/>
    <n v="20778.759999999998"/>
    <n v="0.1"/>
    <n v="37401.769999999997"/>
    <n v="7824.78"/>
    <s v="UPI"/>
    <s v="Merchant (FBM)"/>
    <s v="Delivered"/>
    <s v="Maharashtra"/>
  </r>
  <r>
    <s v="IN-AMD-102841"/>
    <x v="0"/>
    <x v="903"/>
    <s v="Apparel &amp; Fashion"/>
    <s v="Cotton Kurta Set"/>
    <n v="4"/>
    <n v="997.47"/>
    <n v="0"/>
    <n v="3989.88"/>
    <n v="513.64"/>
    <s v="Cash on Delivery (COD)"/>
    <s v="Amazon (FBA)"/>
    <s v="Delivered"/>
    <s v="Delhi"/>
  </r>
  <r>
    <s v="IN-AMD-102842"/>
    <x v="0"/>
    <x v="443"/>
    <s v="Home &amp; Kitchen"/>
    <s v="Induction Cooktop"/>
    <n v="2"/>
    <n v="3298.31"/>
    <n v="0.2"/>
    <n v="5277.3"/>
    <n v="852.27"/>
    <s v="Credit/Debit Card"/>
    <s v="Amazon (FBA)"/>
    <s v="Shipped"/>
    <s v="Maharashtra"/>
  </r>
  <r>
    <s v="IN-AMD-102843"/>
    <x v="0"/>
    <x v="396"/>
    <s v="Beauty &amp; Personal Care"/>
    <s v="Matte Lipstick"/>
    <n v="2"/>
    <n v="988"/>
    <n v="0.05"/>
    <n v="1877.2"/>
    <n v="639.88"/>
    <s v="Credit/Debit Card"/>
    <s v="Merchant (FBM)"/>
    <s v="Delivered"/>
    <s v="Uttar Pradesh"/>
  </r>
  <r>
    <s v="IN-AMD-102844"/>
    <x v="0"/>
    <x v="476"/>
    <s v="Pantry &amp; Groceries"/>
    <s v="Basmati Rice 5kg"/>
    <n v="1"/>
    <n v="632.04"/>
    <n v="0"/>
    <n v="632.04"/>
    <n v="113.8"/>
    <s v="Credit/Debit Card"/>
    <s v="Amazon (FBA)"/>
    <s v="Delivered"/>
    <s v="Karnataka"/>
  </r>
  <r>
    <s v="IN-AMD-102845"/>
    <x v="0"/>
    <x v="527"/>
    <s v="Apparel &amp; Fashion"/>
    <s v="Cotton Kurta Set"/>
    <n v="1"/>
    <n v="369.8"/>
    <n v="0.15"/>
    <n v="314.33"/>
    <n v="91.49"/>
    <s v="UPI"/>
    <s v="Amazon (FBA)"/>
    <s v="Delivered"/>
    <s v="Kerala"/>
  </r>
  <r>
    <s v="IN-AMD-102846"/>
    <x v="0"/>
    <x v="289"/>
    <s v="Electronics &amp; Mobiles"/>
    <s v="Smartwatch"/>
    <n v="2"/>
    <n v="21143.14"/>
    <n v="0.05"/>
    <n v="40171.97"/>
    <n v="8364.7900000000009"/>
    <s v="UPI"/>
    <s v="Seller Flex"/>
    <s v="Delivered"/>
    <s v="Maharashtra"/>
  </r>
  <r>
    <s v="IN-AMD-102847"/>
    <x v="0"/>
    <x v="836"/>
    <s v="Beauty &amp; Personal Care"/>
    <s v="Ubtan Face Wash"/>
    <n v="3"/>
    <n v="908.31"/>
    <n v="0.1"/>
    <n v="2452.44"/>
    <n v="315.49"/>
    <s v="Credit/Debit Card"/>
    <s v="Amazon (FBA)"/>
    <s v="Delivered"/>
    <s v="West Bengal"/>
  </r>
  <r>
    <s v="IN-AMD-102848"/>
    <x v="0"/>
    <x v="699"/>
    <s v="Home &amp; Kitchen"/>
    <s v="Induction Cooktop"/>
    <n v="3"/>
    <n v="2876.14"/>
    <n v="0.15"/>
    <n v="7334.16"/>
    <n v="1438.12"/>
    <s v="Net Banking"/>
    <s v="Amazon (FBA)"/>
    <s v="Delivered"/>
    <s v="Uttar Pradesh"/>
  </r>
  <r>
    <s v="IN-AMD-102849"/>
    <x v="0"/>
    <x v="586"/>
    <s v="Electronics &amp; Mobiles"/>
    <s v="Laptop Backpack"/>
    <n v="3"/>
    <n v="6232.93"/>
    <n v="0"/>
    <n v="18698.79"/>
    <n v="4019.31"/>
    <s v="UPI"/>
    <s v="Amazon (FBA)"/>
    <s v="Shipped"/>
    <s v="Karnataka"/>
  </r>
  <r>
    <s v="IN-AMD-102850"/>
    <x v="0"/>
    <x v="45"/>
    <s v="Apparel &amp; Fashion"/>
    <s v="Sports Shoes"/>
    <n v="3"/>
    <n v="759.63"/>
    <n v="0"/>
    <n v="2278.89"/>
    <n v="394.89"/>
    <s v="UPI"/>
    <s v="Amazon (FBA)"/>
    <s v="Delivered"/>
    <s v="West Bengal"/>
  </r>
  <r>
    <s v="IN-AMD-102851"/>
    <x v="0"/>
    <x v="474"/>
    <s v="Home &amp; Kitchen"/>
    <s v="Water Purifier"/>
    <n v="1"/>
    <n v="4845.5200000000004"/>
    <n v="0.25"/>
    <n v="3634.14"/>
    <n v="1246.3399999999999"/>
    <s v="Amazon Pay Later"/>
    <s v="Amazon (FBA)"/>
    <s v="Delivered"/>
    <s v="Rajasthan"/>
  </r>
  <r>
    <s v="IN-AMD-102852"/>
    <x v="0"/>
    <x v="786"/>
    <s v="Beauty &amp; Personal Care"/>
    <s v="Sunscreen Gel SPF 50"/>
    <n v="4"/>
    <n v="722.04"/>
    <n v="0.15"/>
    <n v="2454.94"/>
    <n v="854.03"/>
    <s v="Amazon Pay Later"/>
    <s v="Amazon (FBA)"/>
    <s v="Delivered"/>
    <s v="Maharashtra"/>
  </r>
  <r>
    <s v="IN-AMD-102853"/>
    <x v="0"/>
    <x v="904"/>
    <s v="Apparel &amp; Fashion"/>
    <s v="Printed T-Shirt"/>
    <n v="4"/>
    <n v="2665.53"/>
    <n v="0"/>
    <n v="10662.12"/>
    <n v="1957.52"/>
    <s v="Cash on Delivery (COD)"/>
    <s v="Amazon (FBA)"/>
    <s v="Delivered"/>
    <s v="West Bengal"/>
  </r>
  <r>
    <s v="IN-AMD-102854"/>
    <x v="0"/>
    <x v="262"/>
    <s v="Apparel &amp; Fashion"/>
    <s v="Men Denim Jeans"/>
    <n v="2"/>
    <n v="1911.85"/>
    <n v="0.1"/>
    <n v="3441.33"/>
    <n v="1172.33"/>
    <s v="UPI"/>
    <s v="Amazon (FBA)"/>
    <s v="Delivered"/>
    <s v="West Bengal"/>
  </r>
  <r>
    <s v="IN-AMD-102855"/>
    <x v="0"/>
    <x v="750"/>
    <s v="Pantry &amp; Groceries"/>
    <s v="Assorted Dry Fruits 500g"/>
    <n v="3"/>
    <n v="484.25"/>
    <n v="0"/>
    <n v="1452.75"/>
    <n v="481.73"/>
    <s v="Credit/Debit Card"/>
    <s v="Amazon (FBA)"/>
    <s v="Delivered"/>
    <s v="Telangana"/>
  </r>
  <r>
    <s v="IN-AMD-102856"/>
    <x v="0"/>
    <x v="815"/>
    <s v="Home &amp; Kitchen"/>
    <s v="Induction Cooktop"/>
    <n v="1"/>
    <n v="7259.68"/>
    <n v="0.2"/>
    <n v="5807.74"/>
    <n v="1964.46"/>
    <s v="UPI"/>
    <s v="Seller Flex"/>
    <s v="Delivered"/>
    <s v="Karnataka"/>
  </r>
  <r>
    <s v="IN-AMD-102857"/>
    <x v="0"/>
    <x v="795"/>
    <s v="Apparel &amp; Fashion"/>
    <s v="Printed T-Shirt"/>
    <n v="1"/>
    <n v="2728.63"/>
    <n v="0.05"/>
    <n v="2592.1999999999998"/>
    <n v="750.18"/>
    <s v="Cash on Delivery (COD)"/>
    <s v="Amazon (FBA)"/>
    <s v="Shipped"/>
    <s v="West Bengal"/>
  </r>
  <r>
    <s v="IN-AMD-102858"/>
    <x v="0"/>
    <x v="518"/>
    <s v="Electronics &amp; Mobiles"/>
    <s v="Laptop Backpack"/>
    <n v="1"/>
    <n v="20475.75"/>
    <n v="0.15"/>
    <n v="17404.39"/>
    <n v="0"/>
    <s v="UPI"/>
    <s v="Amazon (FBA)"/>
    <s v="Cancelled"/>
    <s v="Maharashtra"/>
  </r>
  <r>
    <s v="IN-AMD-102859"/>
    <x v="0"/>
    <x v="468"/>
    <s v="Home &amp; Kitchen"/>
    <s v="Induction Cooktop"/>
    <n v="2"/>
    <n v="5176.47"/>
    <n v="0.25"/>
    <n v="7764.7"/>
    <n v="1666.76"/>
    <s v="UPI"/>
    <s v="Seller Flex"/>
    <s v="Delivered"/>
    <s v="Maharashtra"/>
  </r>
  <r>
    <s v="IN-AMD-102860"/>
    <x v="0"/>
    <x v="7"/>
    <s v="Electronics &amp; Mobiles"/>
    <s v="5G Smartphone"/>
    <n v="1"/>
    <n v="19524.830000000002"/>
    <n v="0.25"/>
    <n v="14643.62"/>
    <n v="1853.17"/>
    <s v="UPI"/>
    <s v="Seller Flex"/>
    <s v="Delivered"/>
    <s v="Karnataka"/>
  </r>
  <r>
    <s v="IN-AMD-102861"/>
    <x v="0"/>
    <x v="149"/>
    <s v="Electronics &amp; Mobiles"/>
    <s v="Smartwatch"/>
    <n v="2"/>
    <n v="6989.28"/>
    <n v="0"/>
    <n v="13978.56"/>
    <n v="0"/>
    <s v="Cash on Delivery (COD)"/>
    <s v="Seller Flex"/>
    <s v="Cancelled"/>
    <s v="Karnataka"/>
  </r>
  <r>
    <s v="IN-AMD-102862"/>
    <x v="0"/>
    <x v="905"/>
    <s v="Apparel &amp; Fashion"/>
    <s v="Printed T-Shirt"/>
    <n v="2"/>
    <n v="2485.98"/>
    <n v="0.2"/>
    <n v="3977.57"/>
    <n v="1153.68"/>
    <s v="Credit/Debit Card"/>
    <s v="Seller Flex"/>
    <s v="Delivered"/>
    <s v="Tamil Nadu"/>
  </r>
  <r>
    <s v="IN-AMD-102863"/>
    <x v="0"/>
    <x v="464"/>
    <s v="Electronics &amp; Mobiles"/>
    <s v="Laptop Backpack"/>
    <n v="2"/>
    <n v="33877.360000000001"/>
    <n v="0"/>
    <n v="67754.720000000001"/>
    <n v="9897.82"/>
    <s v="Cash on Delivery (COD)"/>
    <s v="Seller Flex"/>
    <s v="Delivered"/>
    <s v="Tamil Nadu"/>
  </r>
  <r>
    <s v="IN-AMD-102864"/>
    <x v="0"/>
    <x v="568"/>
    <s v="Home &amp; Kitchen"/>
    <s v="Mixer Grinder 750W"/>
    <n v="2"/>
    <n v="811.08"/>
    <n v="0.05"/>
    <n v="1541.05"/>
    <n v="189.57"/>
    <s v="UPI"/>
    <s v="Seller Flex"/>
    <s v="Delivered"/>
    <s v="Karnataka"/>
  </r>
  <r>
    <s v="IN-AMD-102865"/>
    <x v="0"/>
    <x v="423"/>
    <s v="Electronics &amp; Mobiles"/>
    <s v="Wireless Earbuds"/>
    <n v="1"/>
    <n v="15674.19"/>
    <n v="0"/>
    <n v="15674.19"/>
    <n v="4733.3599999999997"/>
    <s v="UPI"/>
    <s v="Amazon (FBA)"/>
    <s v="Delivered"/>
    <s v="Telangana"/>
  </r>
  <r>
    <s v="IN-AMD-102866"/>
    <x v="0"/>
    <x v="260"/>
    <s v="Home &amp; Kitchen"/>
    <s v="Water Purifier"/>
    <n v="1"/>
    <n v="3768.26"/>
    <n v="0.1"/>
    <n v="3391.43"/>
    <n v="712.67"/>
    <s v="Net Banking"/>
    <s v="Amazon (FBA)"/>
    <s v="Delivered"/>
    <s v="Maharashtra"/>
  </r>
  <r>
    <s v="IN-AMD-102867"/>
    <x v="0"/>
    <x v="839"/>
    <s v="Electronics &amp; Mobiles"/>
    <s v="Wireless Earbuds"/>
    <n v="4"/>
    <n v="10557.26"/>
    <n v="0.1"/>
    <n v="38006.14"/>
    <n v="8018.16"/>
    <s v="UPI"/>
    <s v="Amazon (FBA)"/>
    <s v="Shipped"/>
    <s v="Karnataka"/>
  </r>
  <r>
    <s v="IN-AMD-102868"/>
    <x v="0"/>
    <x v="358"/>
    <s v="Electronics &amp; Mobiles"/>
    <s v="Laptop Backpack"/>
    <n v="1"/>
    <n v="27960.95"/>
    <n v="0.15"/>
    <n v="23766.81"/>
    <n v="4337.57"/>
    <s v="Net Banking"/>
    <s v="Amazon (FBA)"/>
    <s v="Delivered"/>
    <s v="Delhi"/>
  </r>
  <r>
    <s v="IN-AMD-102869"/>
    <x v="0"/>
    <x v="551"/>
    <s v="Electronics &amp; Mobiles"/>
    <s v="Power Bank 20000mAh"/>
    <n v="3"/>
    <n v="21926.31"/>
    <n v="0.2"/>
    <n v="52623.14"/>
    <n v="0"/>
    <s v="UPI"/>
    <s v="Amazon (FBA)"/>
    <s v="Cancelled"/>
    <s v="Delhi"/>
  </r>
  <r>
    <s v="IN-AMD-102870"/>
    <x v="0"/>
    <x v="698"/>
    <s v="Pantry &amp; Groceries"/>
    <s v="Filter Coffee Powder"/>
    <n v="3"/>
    <n v="503.06"/>
    <n v="0.05"/>
    <n v="1433.72"/>
    <n v="441.56"/>
    <s v="UPI"/>
    <s v="Seller Flex"/>
    <s v="Delivered"/>
    <s v="Delhi"/>
  </r>
  <r>
    <s v="IN-AMD-102871"/>
    <x v="0"/>
    <x v="395"/>
    <s v="Beauty &amp; Personal Care"/>
    <s v="Ayurvedic Hair Oil"/>
    <n v="2"/>
    <n v="1094.1500000000001"/>
    <n v="0.05"/>
    <n v="2078.89"/>
    <n v="491.21"/>
    <s v="Credit/Debit Card"/>
    <s v="Amazon (FBA)"/>
    <s v="Delivered"/>
    <s v="Maharashtra"/>
  </r>
  <r>
    <s v="IN-AMD-102872"/>
    <x v="0"/>
    <x v="45"/>
    <s v="Electronics &amp; Mobiles"/>
    <s v="Laptop Backpack"/>
    <n v="2"/>
    <n v="7198.42"/>
    <n v="0.1"/>
    <n v="12957.16"/>
    <n v="3306.25"/>
    <s v="Amazon Pay Later"/>
    <s v="Seller Flex"/>
    <s v="Delivered"/>
    <s v="Kerala"/>
  </r>
  <r>
    <s v="IN-AMD-102873"/>
    <x v="0"/>
    <x v="734"/>
    <s v="Beauty &amp; Personal Care"/>
    <s v="Ayurvedic Hair Oil"/>
    <n v="2"/>
    <n v="1137.21"/>
    <n v="0.1"/>
    <n v="2046.98"/>
    <n v="361.34"/>
    <s v="Net Banking"/>
    <s v="Amazon (FBA)"/>
    <s v="Delivered"/>
    <s v="Telangana"/>
  </r>
  <r>
    <s v="IN-AMD-102874"/>
    <x v="0"/>
    <x v="652"/>
    <s v="Home &amp; Kitchen"/>
    <s v="Stainless Steel Dinner Set"/>
    <n v="4"/>
    <n v="4082.23"/>
    <n v="0.05"/>
    <n v="15512.47"/>
    <n v="2375.9899999999998"/>
    <s v="Credit/Debit Card"/>
    <s v="Amazon (FBA)"/>
    <s v="Delivered"/>
    <s v="Maharashtra"/>
  </r>
  <r>
    <s v="IN-AMD-102875"/>
    <x v="0"/>
    <x v="741"/>
    <s v="Pantry &amp; Groceries"/>
    <s v="Assorted Dry Fruits 500g"/>
    <n v="2"/>
    <n v="468.25"/>
    <n v="0.2"/>
    <n v="749.2"/>
    <n v="147.15"/>
    <s v="Credit/Debit Card"/>
    <s v="Amazon (FBA)"/>
    <s v="Delivered"/>
    <s v="Delhi"/>
  </r>
  <r>
    <s v="IN-AMD-102876"/>
    <x v="0"/>
    <x v="326"/>
    <s v="Apparel &amp; Fashion"/>
    <s v="Cotton Kurta Set"/>
    <n v="4"/>
    <n v="1512.99"/>
    <n v="0"/>
    <n v="6051.96"/>
    <n v="1807.18"/>
    <s v="Credit/Debit Card"/>
    <s v="Amazon (FBA)"/>
    <s v="Delivered"/>
    <s v="Delhi"/>
  </r>
  <r>
    <s v="IN-AMD-102877"/>
    <x v="0"/>
    <x v="417"/>
    <s v="Home &amp; Kitchen"/>
    <s v="Induction Cooktop"/>
    <n v="2"/>
    <n v="7015.37"/>
    <n v="0.15"/>
    <n v="11926.13"/>
    <n v="3880.05"/>
    <s v="Cash on Delivery (COD)"/>
    <s v="Seller Flex"/>
    <s v="Delivered"/>
    <s v="Karnataka"/>
  </r>
  <r>
    <s v="IN-AMD-102878"/>
    <x v="0"/>
    <x v="430"/>
    <s v="Electronics &amp; Mobiles"/>
    <s v="Wireless Earbuds"/>
    <n v="3"/>
    <n v="28240.51"/>
    <n v="0"/>
    <n v="84721.53"/>
    <n v="18291.37"/>
    <s v="Credit/Debit Card"/>
    <s v="Merchant (FBM)"/>
    <s v="Delivered"/>
    <s v="Kerala"/>
  </r>
  <r>
    <s v="IN-AMD-102879"/>
    <x v="0"/>
    <x v="715"/>
    <s v="Apparel &amp; Fashion"/>
    <s v="Printed T-Shirt"/>
    <n v="2"/>
    <n v="1670.85"/>
    <n v="0.05"/>
    <n v="3174.62"/>
    <n v="1036.06"/>
    <s v="UPI"/>
    <s v="Amazon (FBA)"/>
    <s v="Delivered"/>
    <s v="Telangana"/>
  </r>
  <r>
    <s v="IN-AMD-102880"/>
    <x v="0"/>
    <x v="846"/>
    <s v="Pantry &amp; Groceries"/>
    <s v="Filter Coffee Powder"/>
    <n v="1"/>
    <n v="570.29"/>
    <n v="0.2"/>
    <n v="456.23"/>
    <n v="85.64"/>
    <s v="Cash on Delivery (COD)"/>
    <s v="Amazon (FBA)"/>
    <s v="Delivered"/>
    <s v="Gujarat"/>
  </r>
  <r>
    <s v="IN-AMD-102881"/>
    <x v="0"/>
    <x v="841"/>
    <s v="Apparel &amp; Fashion"/>
    <s v="Sports Shoes"/>
    <n v="2"/>
    <n v="478.32"/>
    <n v="0.05"/>
    <n v="908.81"/>
    <n v="0"/>
    <s v="Net Banking"/>
    <s v="Amazon (FBA)"/>
    <s v="Cancelled"/>
    <s v="Telangana"/>
  </r>
  <r>
    <s v="IN-AMD-102882"/>
    <x v="0"/>
    <x v="15"/>
    <s v="Electronics &amp; Mobiles"/>
    <s v="Power Bank 20000mAh"/>
    <n v="1"/>
    <n v="32557.17"/>
    <n v="0.2"/>
    <n v="26045.74"/>
    <n v="5030.43"/>
    <s v="Net Banking"/>
    <s v="Amazon (FBA)"/>
    <s v="Delivered"/>
    <s v="Delhi"/>
  </r>
  <r>
    <s v="IN-AMD-102883"/>
    <x v="0"/>
    <x v="179"/>
    <s v="Electronics &amp; Mobiles"/>
    <s v="Power Bank 20000mAh"/>
    <n v="1"/>
    <n v="34405.26"/>
    <n v="0.05"/>
    <n v="32685"/>
    <n v="5738.96"/>
    <s v="UPI"/>
    <s v="Seller Flex"/>
    <s v="Delivered"/>
    <s v="Tamil Nadu"/>
  </r>
  <r>
    <s v="IN-AMD-102884"/>
    <x v="0"/>
    <x v="801"/>
    <s v="Home &amp; Kitchen"/>
    <s v="Induction Cooktop"/>
    <n v="1"/>
    <n v="2494.37"/>
    <n v="0.15"/>
    <n v="2120.21"/>
    <n v="450.02"/>
    <s v="UPI"/>
    <s v="Merchant (FBM)"/>
    <s v="Delivered"/>
    <s v="Maharashtra"/>
  </r>
  <r>
    <s v="IN-AMD-102885"/>
    <x v="0"/>
    <x v="868"/>
    <s v="Home &amp; Kitchen"/>
    <s v="Stainless Steel Dinner Set"/>
    <n v="1"/>
    <n v="1859.05"/>
    <n v="0.15"/>
    <n v="1580.19"/>
    <n v="0"/>
    <s v="UPI"/>
    <s v="Amazon (FBA)"/>
    <s v="Cancelled"/>
    <s v="Delhi"/>
  </r>
  <r>
    <s v="IN-AMD-102886"/>
    <x v="0"/>
    <x v="728"/>
    <s v="Apparel &amp; Fashion"/>
    <s v="Cotton Kurta Set"/>
    <n v="4"/>
    <n v="1195.5899999999999"/>
    <n v="0"/>
    <n v="4782.3599999999997"/>
    <n v="810.85"/>
    <s v="Credit/Debit Card"/>
    <s v="Amazon (FBA)"/>
    <s v="Delivered"/>
    <s v="West Bengal"/>
  </r>
  <r>
    <s v="IN-AMD-102887"/>
    <x v="0"/>
    <x v="429"/>
    <s v="Pantry &amp; Groceries"/>
    <s v="Organic Turmeric Powder"/>
    <n v="4"/>
    <n v="693.03"/>
    <n v="0.2"/>
    <n v="2217.6999999999998"/>
    <n v="535.83000000000004"/>
    <s v="UPI"/>
    <s v="Amazon (FBA)"/>
    <s v="Delivered"/>
    <s v="Telangana"/>
  </r>
  <r>
    <s v="IN-AMD-102888"/>
    <x v="0"/>
    <x v="765"/>
    <s v="Electronics &amp; Mobiles"/>
    <s v="Power Bank 20000mAh"/>
    <n v="2"/>
    <n v="30267.73"/>
    <n v="0"/>
    <n v="60535.46"/>
    <n v="16369.81"/>
    <s v="UPI"/>
    <s v="Seller Flex"/>
    <s v="Delivered"/>
    <s v="West Bengal"/>
  </r>
  <r>
    <s v="IN-AMD-102889"/>
    <x v="0"/>
    <x v="717"/>
    <s v="Apparel &amp; Fashion"/>
    <s v="Saree with Unstitched Blouse"/>
    <n v="2"/>
    <n v="1027.01"/>
    <n v="0.1"/>
    <n v="1848.62"/>
    <n v="535.71"/>
    <s v="UPI"/>
    <s v="Merchant (FBM)"/>
    <s v="Delivered"/>
    <s v="Karnataka"/>
  </r>
  <r>
    <s v="IN-AMD-102890"/>
    <x v="0"/>
    <x v="126"/>
    <s v="Pantry &amp; Groceries"/>
    <s v="Assorted Dry Fruits 500g"/>
    <n v="4"/>
    <n v="782.85"/>
    <n v="0.2"/>
    <n v="2505.12"/>
    <n v="756.28"/>
    <s v="UPI"/>
    <s v="Seller Flex"/>
    <s v="Delivered"/>
    <s v="Maharashtra"/>
  </r>
  <r>
    <s v="IN-AMD-102891"/>
    <x v="0"/>
    <x v="258"/>
    <s v="Apparel &amp; Fashion"/>
    <s v="Cotton Kurta Set"/>
    <n v="2"/>
    <n v="714.47"/>
    <n v="0"/>
    <n v="1428.94"/>
    <n v="338.31"/>
    <s v="UPI"/>
    <s v="Amazon (FBA)"/>
    <s v="Delivered"/>
    <s v="Delhi"/>
  </r>
  <r>
    <s v="IN-AMD-102892"/>
    <x v="0"/>
    <x v="86"/>
    <s v="Electronics &amp; Mobiles"/>
    <s v="5G Smartphone"/>
    <n v="2"/>
    <n v="27003.62"/>
    <n v="0.1"/>
    <n v="48606.52"/>
    <n v="9897.3700000000008"/>
    <s v="UPI"/>
    <s v="Amazon (FBA)"/>
    <s v="Delivered"/>
    <s v="Tamil Nadu"/>
  </r>
  <r>
    <s v="IN-AMD-102893"/>
    <x v="0"/>
    <x v="305"/>
    <s v="Apparel &amp; Fashion"/>
    <s v="Cotton Kurta Set"/>
    <n v="4"/>
    <n v="2591.7600000000002"/>
    <n v="0"/>
    <n v="10367.040000000001"/>
    <n v="1870.74"/>
    <s v="UPI"/>
    <s v="Seller Flex"/>
    <s v="Delivered"/>
    <s v="Uttar Pradesh"/>
  </r>
  <r>
    <s v="IN-AMD-102894"/>
    <x v="0"/>
    <x v="329"/>
    <s v="Beauty &amp; Personal Care"/>
    <s v="Matte Lipstick"/>
    <n v="4"/>
    <n v="614.89"/>
    <n v="0"/>
    <n v="2459.56"/>
    <n v="533.66999999999996"/>
    <s v="UPI"/>
    <s v="Merchant (FBM)"/>
    <s v="Delivered"/>
    <s v="Maharashtra"/>
  </r>
  <r>
    <s v="IN-AMD-102895"/>
    <x v="0"/>
    <x v="531"/>
    <s v="Electronics &amp; Mobiles"/>
    <s v="Smartwatch"/>
    <n v="2"/>
    <n v="18213.02"/>
    <n v="0"/>
    <n v="36426.04"/>
    <n v="6901.37"/>
    <s v="UPI"/>
    <s v="Merchant (FBM)"/>
    <s v="Delivered"/>
    <s v="Maharashtra"/>
  </r>
  <r>
    <s v="IN-AMD-102896"/>
    <x v="0"/>
    <x v="83"/>
    <s v="Pantry &amp; Groceries"/>
    <s v="Filter Coffee Powder"/>
    <n v="4"/>
    <n v="985.83"/>
    <n v="0.2"/>
    <n v="3154.66"/>
    <n v="776.95"/>
    <s v="UPI"/>
    <s v="Amazon (FBA)"/>
    <s v="Delivered"/>
    <s v="Telangana"/>
  </r>
  <r>
    <s v="IN-AMD-102897"/>
    <x v="0"/>
    <x v="656"/>
    <s v="Beauty &amp; Personal Care"/>
    <s v="Ayurvedic Hair Oil"/>
    <n v="3"/>
    <n v="1391.83"/>
    <n v="0.05"/>
    <n v="3966.72"/>
    <n v="487.03"/>
    <s v="Credit/Debit Card"/>
    <s v="Amazon (FBA)"/>
    <s v="Delivered"/>
    <s v="Uttar Pradesh"/>
  </r>
  <r>
    <s v="IN-AMD-102898"/>
    <x v="0"/>
    <x v="861"/>
    <s v="Electronics &amp; Mobiles"/>
    <s v="Power Bank 20000mAh"/>
    <n v="1"/>
    <n v="26965.13"/>
    <n v="0"/>
    <n v="26965.13"/>
    <n v="6173.44"/>
    <s v="UPI"/>
    <s v="Amazon (FBA)"/>
    <s v="Delivered"/>
    <s v="Karnataka"/>
  </r>
  <r>
    <s v="IN-AMD-102899"/>
    <x v="0"/>
    <x v="779"/>
    <s v="Home &amp; Kitchen"/>
    <s v="Mixer Grinder 750W"/>
    <n v="1"/>
    <n v="4941.3100000000004"/>
    <n v="0.2"/>
    <n v="3953.05"/>
    <n v="1147"/>
    <s v="Net Banking"/>
    <s v="Amazon (FBA)"/>
    <s v="Delivered"/>
    <s v="West Bengal"/>
  </r>
  <r>
    <s v="IN-AMD-102900"/>
    <x v="0"/>
    <x v="479"/>
    <s v="Apparel &amp; Fashion"/>
    <s v="Men Denim Jeans"/>
    <n v="3"/>
    <n v="2225.65"/>
    <n v="0.05"/>
    <n v="6343.1"/>
    <n v="1168.8399999999999"/>
    <s v="Cash on Delivery (COD)"/>
    <s v="Amazon (FBA)"/>
    <s v="Delivered"/>
    <s v="Delhi"/>
  </r>
  <r>
    <s v="IN-AMD-102901"/>
    <x v="0"/>
    <x v="857"/>
    <s v="Apparel &amp; Fashion"/>
    <s v="Men Denim Jeans"/>
    <n v="3"/>
    <n v="2710.64"/>
    <n v="0.15"/>
    <n v="6912.13"/>
    <n v="2214.86"/>
    <s v="Cash on Delivery (COD)"/>
    <s v="Amazon (FBA)"/>
    <s v="Delivered"/>
    <s v="Tamil Nadu"/>
  </r>
  <r>
    <s v="IN-AMD-102902"/>
    <x v="0"/>
    <x v="408"/>
    <s v="Beauty &amp; Personal Care"/>
    <s v="Ayurvedic Hair Oil"/>
    <n v="2"/>
    <n v="1136.79"/>
    <n v="0.1"/>
    <n v="2046.22"/>
    <n v="331.01"/>
    <s v="UPI"/>
    <s v="Seller Flex"/>
    <s v="Delivered"/>
    <s v="Maharashtra"/>
  </r>
  <r>
    <s v="IN-AMD-102903"/>
    <x v="0"/>
    <x v="13"/>
    <s v="Pantry &amp; Groceries"/>
    <s v="Basmati Rice 5kg"/>
    <n v="2"/>
    <n v="1009.97"/>
    <n v="0.1"/>
    <n v="1817.95"/>
    <n v="548.54"/>
    <s v="UPI"/>
    <s v="Seller Flex"/>
    <s v="Delivered"/>
    <s v="Rajasthan"/>
  </r>
  <r>
    <s v="IN-AMD-102904"/>
    <x v="0"/>
    <x v="284"/>
    <s v="Electronics &amp; Mobiles"/>
    <s v="Wireless Earbuds"/>
    <n v="1"/>
    <n v="2110.4299999999998"/>
    <n v="0"/>
    <n v="2110.4299999999998"/>
    <n v="613.09"/>
    <s v="UPI"/>
    <s v="Amazon (FBA)"/>
    <s v="Delivered"/>
    <s v="Telangana"/>
  </r>
  <r>
    <s v="IN-AMD-102905"/>
    <x v="0"/>
    <x v="906"/>
    <s v="Apparel &amp; Fashion"/>
    <s v="Saree with Unstitched Blouse"/>
    <n v="2"/>
    <n v="515.75"/>
    <n v="0.1"/>
    <n v="928.35"/>
    <n v="195.62"/>
    <s v="Credit/Debit Card"/>
    <s v="Amazon (FBA)"/>
    <s v="Delivered"/>
    <s v="Karnataka"/>
  </r>
  <r>
    <s v="IN-AMD-102906"/>
    <x v="0"/>
    <x v="816"/>
    <s v="Apparel &amp; Fashion"/>
    <s v="Men Denim Jeans"/>
    <n v="1"/>
    <n v="1234.8900000000001"/>
    <n v="0.2"/>
    <n v="987.91"/>
    <n v="118.94"/>
    <s v="Net Banking"/>
    <s v="Merchant (FBM)"/>
    <s v="Delivered"/>
    <s v="Kerala"/>
  </r>
  <r>
    <s v="IN-AMD-102907"/>
    <x v="0"/>
    <x v="862"/>
    <s v="Apparel &amp; Fashion"/>
    <s v="Cotton Kurta Set"/>
    <n v="2"/>
    <n v="2690.55"/>
    <n v="0"/>
    <n v="5381.1"/>
    <n v="764.35"/>
    <s v="UPI"/>
    <s v="Amazon (FBA)"/>
    <s v="Delivered"/>
    <s v="Delhi"/>
  </r>
  <r>
    <s v="IN-AMD-102908"/>
    <x v="0"/>
    <x v="373"/>
    <s v="Apparel &amp; Fashion"/>
    <s v="Printed T-Shirt"/>
    <n v="2"/>
    <n v="1759.95"/>
    <n v="0.05"/>
    <n v="3343.9"/>
    <n v="824.97"/>
    <s v="Net Banking"/>
    <s v="Amazon (FBA)"/>
    <s v="Delivered"/>
    <s v="Delhi"/>
  </r>
  <r>
    <s v="IN-AMD-102909"/>
    <x v="0"/>
    <x v="592"/>
    <s v="Electronics &amp; Mobiles"/>
    <s v="Laptop Backpack"/>
    <n v="1"/>
    <n v="8101.81"/>
    <n v="0.25"/>
    <n v="6076.36"/>
    <n v="2026.57"/>
    <s v="Credit/Debit Card"/>
    <s v="Amazon (FBA)"/>
    <s v="Shipped"/>
    <s v="Maharashtra"/>
  </r>
  <r>
    <s v="IN-AMD-102910"/>
    <x v="0"/>
    <x v="733"/>
    <s v="Home &amp; Kitchen"/>
    <s v="Water Purifier"/>
    <n v="3"/>
    <n v="3820.34"/>
    <n v="0"/>
    <n v="11461.02"/>
    <n v="2546.04"/>
    <s v="Credit/Debit Card"/>
    <s v="Amazon (FBA)"/>
    <s v="Delivered"/>
    <s v="Delhi"/>
  </r>
  <r>
    <s v="IN-AMD-102911"/>
    <x v="0"/>
    <x v="907"/>
    <s v="Apparel &amp; Fashion"/>
    <s v="Sports Shoes"/>
    <n v="3"/>
    <n v="1013.5"/>
    <n v="0"/>
    <n v="3040.5"/>
    <n v="897.69"/>
    <s v="Credit/Debit Card"/>
    <s v="Amazon (FBA)"/>
    <s v="Delivered"/>
    <s v="Rajasthan"/>
  </r>
  <r>
    <s v="IN-AMD-102912"/>
    <x v="0"/>
    <x v="394"/>
    <s v="Electronics &amp; Mobiles"/>
    <s v="Smartwatch"/>
    <n v="2"/>
    <n v="27352.66"/>
    <n v="0"/>
    <n v="54705.32"/>
    <n v="8543.43"/>
    <s v="UPI"/>
    <s v="Amazon (FBA)"/>
    <s v="Delivered"/>
    <s v="Delhi"/>
  </r>
  <r>
    <s v="IN-AMD-102913"/>
    <x v="0"/>
    <x v="669"/>
    <s v="Beauty &amp; Personal Care"/>
    <s v="Ubtan Face Wash"/>
    <n v="3"/>
    <n v="932.3"/>
    <n v="0"/>
    <n v="2796.9"/>
    <n v="849.86"/>
    <s v="Credit/Debit Card"/>
    <s v="Amazon (FBA)"/>
    <s v="Delivered"/>
    <s v="Telangana"/>
  </r>
  <r>
    <s v="IN-AMD-102914"/>
    <x v="0"/>
    <x v="178"/>
    <s v="Beauty &amp; Personal Care"/>
    <s v="Electric Trimmer"/>
    <n v="2"/>
    <n v="1145.7"/>
    <n v="0.05"/>
    <n v="2176.83"/>
    <n v="393.1"/>
    <s v="UPI"/>
    <s v="Amazon (FBA)"/>
    <s v="Delivered"/>
    <s v="Rajasthan"/>
  </r>
  <r>
    <s v="IN-AMD-102915"/>
    <x v="0"/>
    <x v="891"/>
    <s v="Apparel &amp; Fashion"/>
    <s v="Cotton Kurta Set"/>
    <n v="4"/>
    <n v="1767.22"/>
    <n v="0"/>
    <n v="7068.88"/>
    <n v="1050.0899999999999"/>
    <s v="Cash on Delivery (COD)"/>
    <s v="Amazon (FBA)"/>
    <s v="Delivered"/>
    <s v="Uttar Pradesh"/>
  </r>
  <r>
    <s v="IN-AMD-102916"/>
    <x v="0"/>
    <x v="510"/>
    <s v="Electronics &amp; Mobiles"/>
    <s v="5G Smartphone"/>
    <n v="4"/>
    <n v="24088.09"/>
    <n v="0"/>
    <n v="96352.36"/>
    <n v="21989.01"/>
    <s v="UPI"/>
    <s v="Amazon (FBA)"/>
    <s v="Delivered"/>
    <s v="Karnataka"/>
  </r>
  <r>
    <s v="IN-AMD-102917"/>
    <x v="0"/>
    <x v="282"/>
    <s v="Home &amp; Kitchen"/>
    <s v="Cotton Bedsheet Double"/>
    <n v="4"/>
    <n v="2297.62"/>
    <n v="0.15"/>
    <n v="7811.91"/>
    <n v="1844.51"/>
    <s v="Credit/Debit Card"/>
    <s v="Amazon (FBA)"/>
    <s v="Delivered"/>
    <s v="Delhi"/>
  </r>
  <r>
    <s v="IN-AMD-102918"/>
    <x v="0"/>
    <x v="234"/>
    <s v="Electronics &amp; Mobiles"/>
    <s v="Laptop Backpack"/>
    <n v="3"/>
    <n v="22403.48"/>
    <n v="0.15"/>
    <n v="57128.87"/>
    <n v="14620.99"/>
    <s v="Credit/Debit Card"/>
    <s v="Merchant (FBM)"/>
    <s v="Delivered"/>
    <s v="Karnataka"/>
  </r>
  <r>
    <s v="IN-AMD-102919"/>
    <x v="0"/>
    <x v="186"/>
    <s v="Electronics &amp; Mobiles"/>
    <s v="Wireless Earbuds"/>
    <n v="3"/>
    <n v="30864.5"/>
    <n v="0.05"/>
    <n v="87963.82"/>
    <n v="20090.16"/>
    <s v="Credit/Debit Card"/>
    <s v="Amazon (FBA)"/>
    <s v="Delivered"/>
    <s v="Kerala"/>
  </r>
  <r>
    <s v="IN-AMD-102920"/>
    <x v="0"/>
    <x v="767"/>
    <s v="Home &amp; Kitchen"/>
    <s v="Induction Cooktop"/>
    <n v="1"/>
    <n v="4728.68"/>
    <n v="0.05"/>
    <n v="4492.25"/>
    <n v="975.04"/>
    <s v="UPI"/>
    <s v="Amazon (FBA)"/>
    <s v="Delivered"/>
    <s v="Gujarat"/>
  </r>
  <r>
    <s v="IN-AMD-102921"/>
    <x v="0"/>
    <x v="785"/>
    <s v="Electronics &amp; Mobiles"/>
    <s v="Laptop Backpack"/>
    <n v="3"/>
    <n v="26030.23"/>
    <n v="0.25"/>
    <n v="58568.02"/>
    <n v="15617.61"/>
    <s v="UPI"/>
    <s v="Amazon (FBA)"/>
    <s v="Delivered"/>
    <s v="Uttar Pradesh"/>
  </r>
  <r>
    <s v="IN-AMD-102922"/>
    <x v="0"/>
    <x v="571"/>
    <s v="Electronics &amp; Mobiles"/>
    <s v="5G Smartphone"/>
    <n v="2"/>
    <n v="1668.71"/>
    <n v="0.25"/>
    <n v="2503.06"/>
    <n v="718.36"/>
    <s v="UPI"/>
    <s v="Amazon (FBA)"/>
    <s v="Delivered"/>
    <s v="Maharashtra"/>
  </r>
  <r>
    <s v="IN-AMD-102923"/>
    <x v="0"/>
    <x v="787"/>
    <s v="Electronics &amp; Mobiles"/>
    <s v="Power Bank 20000mAh"/>
    <n v="1"/>
    <n v="32476.14"/>
    <n v="0.25"/>
    <n v="24357.1"/>
    <n v="5218.03"/>
    <s v="UPI"/>
    <s v="Amazon (FBA)"/>
    <s v="Delivered"/>
    <s v="West Bengal"/>
  </r>
  <r>
    <s v="IN-AMD-102924"/>
    <x v="0"/>
    <x v="88"/>
    <s v="Electronics &amp; Mobiles"/>
    <s v="Power Bank 20000mAh"/>
    <n v="3"/>
    <n v="34415.769999999997"/>
    <n v="0.2"/>
    <n v="82597.850000000006"/>
    <n v="25548.2"/>
    <s v="Credit/Debit Card"/>
    <s v="Amazon (FBA)"/>
    <s v="Delivered"/>
    <s v="West Bengal"/>
  </r>
  <r>
    <s v="IN-AMD-102925"/>
    <x v="0"/>
    <x v="204"/>
    <s v="Electronics &amp; Mobiles"/>
    <s v="Wireless Earbuds"/>
    <n v="1"/>
    <n v="12912.96"/>
    <n v="0.1"/>
    <n v="11621.66"/>
    <n v="0"/>
    <s v="UPI"/>
    <s v="Amazon (FBA)"/>
    <s v="Returned"/>
    <s v="Telangana"/>
  </r>
  <r>
    <s v="IN-AMD-102926"/>
    <x v="0"/>
    <x v="344"/>
    <s v="Pantry &amp; Groceries"/>
    <s v="Assorted Dry Fruits 500g"/>
    <n v="3"/>
    <n v="439.75"/>
    <n v="0.05"/>
    <n v="1253.29"/>
    <n v="408.76"/>
    <s v="Cash on Delivery (COD)"/>
    <s v="Merchant (FBM)"/>
    <s v="Delivered"/>
    <s v="Maharashtra"/>
  </r>
  <r>
    <s v="IN-AMD-102927"/>
    <x v="0"/>
    <x v="490"/>
    <s v="Electronics &amp; Mobiles"/>
    <s v="Laptop Backpack"/>
    <n v="2"/>
    <n v="23323.31"/>
    <n v="0.25"/>
    <n v="34984.97"/>
    <n v="5735.43"/>
    <s v="Credit/Debit Card"/>
    <s v="Seller Flex"/>
    <s v="Shipped"/>
    <s v="Karnataka"/>
  </r>
  <r>
    <s v="IN-AMD-102928"/>
    <x v="0"/>
    <x v="383"/>
    <s v="Electronics &amp; Mobiles"/>
    <s v="Power Bank 20000mAh"/>
    <n v="4"/>
    <n v="1820.34"/>
    <n v="0.15"/>
    <n v="6189.16"/>
    <n v="1574.11"/>
    <s v="UPI"/>
    <s v="Seller Flex"/>
    <s v="Delivered"/>
    <s v="West Bengal"/>
  </r>
  <r>
    <s v="IN-AMD-102929"/>
    <x v="0"/>
    <x v="908"/>
    <s v="Electronics &amp; Mobiles"/>
    <s v="Wireless Earbuds"/>
    <n v="4"/>
    <n v="17301.03"/>
    <n v="0.15"/>
    <n v="58823.5"/>
    <n v="19494.41"/>
    <s v="UPI"/>
    <s v="Amazon (FBA)"/>
    <s v="Shipped"/>
    <s v="Delhi"/>
  </r>
  <r>
    <s v="IN-AMD-102930"/>
    <x v="0"/>
    <x v="702"/>
    <s v="Pantry &amp; Groceries"/>
    <s v="Filter Coffee Powder"/>
    <n v="2"/>
    <n v="560.41999999999996"/>
    <n v="0.15"/>
    <n v="952.71"/>
    <n v="162.13"/>
    <s v="UPI"/>
    <s v="Seller Flex"/>
    <s v="Delivered"/>
    <s v="Karnataka"/>
  </r>
  <r>
    <s v="IN-AMD-102931"/>
    <x v="0"/>
    <x v="518"/>
    <s v="Apparel &amp; Fashion"/>
    <s v="Cotton Kurta Set"/>
    <n v="1"/>
    <n v="2730.67"/>
    <n v="0.1"/>
    <n v="2457.6"/>
    <n v="851.97"/>
    <s v="UPI"/>
    <s v="Seller Flex"/>
    <s v="Delivered"/>
    <s v="Uttar Pradesh"/>
  </r>
  <r>
    <s v="IN-AMD-102932"/>
    <x v="0"/>
    <x v="741"/>
    <s v="Apparel &amp; Fashion"/>
    <s v="Cotton Kurta Set"/>
    <n v="4"/>
    <n v="2000.23"/>
    <n v="0.1"/>
    <n v="7200.83"/>
    <n v="2199.8000000000002"/>
    <s v="UPI"/>
    <s v="Amazon (FBA)"/>
    <s v="Delivered"/>
    <s v="Uttar Pradesh"/>
  </r>
  <r>
    <s v="IN-AMD-102933"/>
    <x v="0"/>
    <x v="867"/>
    <s v="Beauty &amp; Personal Care"/>
    <s v="Electric Trimmer"/>
    <n v="3"/>
    <n v="1278.07"/>
    <n v="0.05"/>
    <n v="3642.5"/>
    <n v="776.37"/>
    <s v="UPI"/>
    <s v="Amazon (FBA)"/>
    <s v="Delivered"/>
    <s v="Tamil Nadu"/>
  </r>
  <r>
    <s v="IN-AMD-102934"/>
    <x v="0"/>
    <x v="716"/>
    <s v="Apparel &amp; Fashion"/>
    <s v="Men Denim Jeans"/>
    <n v="3"/>
    <n v="1258.6500000000001"/>
    <n v="0"/>
    <n v="3775.95"/>
    <n v="878.7"/>
    <s v="UPI"/>
    <s v="Amazon (FBA)"/>
    <s v="Delivered"/>
    <s v="Delhi"/>
  </r>
  <r>
    <s v="IN-AMD-102935"/>
    <x v="0"/>
    <x v="431"/>
    <s v="Apparel &amp; Fashion"/>
    <s v="Men Denim Jeans"/>
    <n v="1"/>
    <n v="2785.98"/>
    <n v="0.05"/>
    <n v="2646.68"/>
    <n v="372.7"/>
    <s v="Cash on Delivery (COD)"/>
    <s v="Amazon (FBA)"/>
    <s v="Delivered"/>
    <s v="West Bengal"/>
  </r>
  <r>
    <s v="IN-AMD-102936"/>
    <x v="0"/>
    <x v="30"/>
    <s v="Electronics &amp; Mobiles"/>
    <s v="Wireless Earbuds"/>
    <n v="1"/>
    <n v="19955.18"/>
    <n v="0.1"/>
    <n v="17959.66"/>
    <n v="4005.52"/>
    <s v="Net Banking"/>
    <s v="Amazon (FBA)"/>
    <s v="Delivered"/>
    <s v="Tamil Nadu"/>
  </r>
  <r>
    <s v="IN-AMD-102937"/>
    <x v="0"/>
    <x v="155"/>
    <s v="Apparel &amp; Fashion"/>
    <s v="Cotton Kurta Set"/>
    <n v="2"/>
    <n v="2149.37"/>
    <n v="0.2"/>
    <n v="3438.99"/>
    <n v="1195.96"/>
    <s v="UPI"/>
    <s v="Amazon (FBA)"/>
    <s v="Delivered"/>
    <s v="Gujarat"/>
  </r>
  <r>
    <s v="IN-AMD-102938"/>
    <x v="0"/>
    <x v="236"/>
    <s v="Apparel &amp; Fashion"/>
    <s v="Sports Shoes"/>
    <n v="4"/>
    <n v="2873.28"/>
    <n v="0.05"/>
    <n v="10918.46"/>
    <n v="3804.04"/>
    <s v="UPI"/>
    <s v="Amazon (FBA)"/>
    <s v="Delivered"/>
    <s v="West Bengal"/>
  </r>
  <r>
    <s v="IN-AMD-102939"/>
    <x v="0"/>
    <x v="748"/>
    <s v="Home &amp; Kitchen"/>
    <s v="Induction Cooktop"/>
    <n v="1"/>
    <n v="3418.98"/>
    <n v="0.2"/>
    <n v="2735.18"/>
    <n v="431.62"/>
    <s v="Net Banking"/>
    <s v="Seller Flex"/>
    <s v="Delivered"/>
    <s v="Kerala"/>
  </r>
  <r>
    <s v="IN-AMD-102940"/>
    <x v="0"/>
    <x v="664"/>
    <s v="Electronics &amp; Mobiles"/>
    <s v="5G Smartphone"/>
    <n v="4"/>
    <n v="10284.42"/>
    <n v="0.05"/>
    <n v="39080.800000000003"/>
    <n v="4822.83"/>
    <s v="Credit/Debit Card"/>
    <s v="Merchant (FBM)"/>
    <s v="Shipped"/>
    <s v="Telangana"/>
  </r>
  <r>
    <s v="IN-AMD-102941"/>
    <x v="0"/>
    <x v="124"/>
    <s v="Home &amp; Kitchen"/>
    <s v="Induction Cooktop"/>
    <n v="4"/>
    <n v="4748.3599999999997"/>
    <n v="0.2"/>
    <n v="15194.75"/>
    <n v="2320.4"/>
    <s v="UPI"/>
    <s v="Amazon (FBA)"/>
    <s v="Delivered"/>
    <s v="Maharashtra"/>
  </r>
  <r>
    <s v="IN-AMD-102942"/>
    <x v="0"/>
    <x v="45"/>
    <s v="Electronics &amp; Mobiles"/>
    <s v="Power Bank 20000mAh"/>
    <n v="3"/>
    <n v="23457.81"/>
    <n v="0"/>
    <n v="70373.429999999993"/>
    <n v="17557.009999999998"/>
    <s v="UPI"/>
    <s v="Seller Flex"/>
    <s v="Delivered"/>
    <s v="Delhi"/>
  </r>
  <r>
    <s v="IN-AMD-102943"/>
    <x v="0"/>
    <x v="597"/>
    <s v="Electronics &amp; Mobiles"/>
    <s v="Smartwatch"/>
    <n v="1"/>
    <n v="1956.66"/>
    <n v="0.1"/>
    <n v="1760.99"/>
    <n v="580.32000000000005"/>
    <s v="UPI"/>
    <s v="Seller Flex"/>
    <s v="Delivered"/>
    <s v="Telangana"/>
  </r>
  <r>
    <s v="IN-AMD-102944"/>
    <x v="0"/>
    <x v="747"/>
    <s v="Apparel &amp; Fashion"/>
    <s v="Printed T-Shirt"/>
    <n v="2"/>
    <n v="624"/>
    <n v="0.05"/>
    <n v="1185.5999999999999"/>
    <n v="0"/>
    <s v="Credit/Debit Card"/>
    <s v="Amazon (FBA)"/>
    <s v="Cancelled"/>
    <s v="Maharashtra"/>
  </r>
  <r>
    <s v="IN-AMD-102945"/>
    <x v="0"/>
    <x v="207"/>
    <s v="Pantry &amp; Groceries"/>
    <s v="Filter Coffee Powder"/>
    <n v="1"/>
    <n v="381.06"/>
    <n v="0"/>
    <n v="381.06"/>
    <n v="75.900000000000006"/>
    <s v="Credit/Debit Card"/>
    <s v="Merchant (FBM)"/>
    <s v="Delivered"/>
    <s v="Uttar Pradesh"/>
  </r>
  <r>
    <s v="IN-AMD-102946"/>
    <x v="0"/>
    <x v="721"/>
    <s v="Apparel &amp; Fashion"/>
    <s v="Saree with Unstitched Blouse"/>
    <n v="4"/>
    <n v="1802.88"/>
    <n v="0"/>
    <n v="7211.52"/>
    <n v="2514.79"/>
    <s v="Net Banking"/>
    <s v="Amazon (FBA)"/>
    <s v="Delivered"/>
    <s v="Karnataka"/>
  </r>
  <r>
    <s v="IN-AMD-102947"/>
    <x v="0"/>
    <x v="42"/>
    <s v="Home &amp; Kitchen"/>
    <s v="Induction Cooktop"/>
    <n v="3"/>
    <n v="2285.59"/>
    <n v="0.1"/>
    <n v="6171.09"/>
    <n v="0"/>
    <s v="UPI"/>
    <s v="Merchant (FBM)"/>
    <s v="Returned"/>
    <s v="Karnataka"/>
  </r>
  <r>
    <s v="IN-AMD-102948"/>
    <x v="0"/>
    <x v="842"/>
    <s v="Electronics &amp; Mobiles"/>
    <s v="Smartwatch"/>
    <n v="1"/>
    <n v="34409.370000000003"/>
    <n v="0.05"/>
    <n v="32688.9"/>
    <n v="7672.2"/>
    <s v="Net Banking"/>
    <s v="Seller Flex"/>
    <s v="Delivered"/>
    <s v="Tamil Nadu"/>
  </r>
  <r>
    <s v="IN-AMD-102949"/>
    <x v="0"/>
    <x v="298"/>
    <s v="Electronics &amp; Mobiles"/>
    <s v="5G Smartphone"/>
    <n v="1"/>
    <n v="24211.26"/>
    <n v="0.2"/>
    <n v="19369.009999999998"/>
    <n v="2630.52"/>
    <s v="Cash on Delivery (COD)"/>
    <s v="Amazon (FBA)"/>
    <s v="Delivered"/>
    <s v="Maharashtra"/>
  </r>
  <r>
    <s v="IN-AMD-102950"/>
    <x v="0"/>
    <x v="106"/>
    <s v="Electronics &amp; Mobiles"/>
    <s v="5G Smartphone"/>
    <n v="1"/>
    <n v="13550.23"/>
    <n v="0.15"/>
    <n v="11517.7"/>
    <n v="2350.9299999999998"/>
    <s v="Cash on Delivery (COD)"/>
    <s v="Amazon (FBA)"/>
    <s v="Delivered"/>
    <s v="Telangana"/>
  </r>
  <r>
    <s v="IN-AMD-102951"/>
    <x v="0"/>
    <x v="341"/>
    <s v="Apparel &amp; Fashion"/>
    <s v="Printed T-Shirt"/>
    <n v="2"/>
    <n v="423.7"/>
    <n v="0.05"/>
    <n v="805.03"/>
    <n v="179.88"/>
    <s v="UPI"/>
    <s v="Amazon (FBA)"/>
    <s v="Delivered"/>
    <s v="Delhi"/>
  </r>
  <r>
    <s v="IN-AMD-102952"/>
    <x v="0"/>
    <x v="443"/>
    <s v="Electronics &amp; Mobiles"/>
    <s v="Wireless Earbuds"/>
    <n v="2"/>
    <n v="7002.78"/>
    <n v="0.1"/>
    <n v="12605"/>
    <n v="2967.53"/>
    <s v="UPI"/>
    <s v="Amazon (FBA)"/>
    <s v="Delivered"/>
    <s v="Uttar Pradesh"/>
  </r>
  <r>
    <s v="IN-AMD-102953"/>
    <x v="0"/>
    <x v="632"/>
    <s v="Electronics &amp; Mobiles"/>
    <s v="5G Smartphone"/>
    <n v="2"/>
    <n v="17476.189999999999"/>
    <n v="0"/>
    <n v="34952.379999999997"/>
    <n v="11410.74"/>
    <s v="UPI"/>
    <s v="Seller Flex"/>
    <s v="Shipped"/>
    <s v="Maharashtra"/>
  </r>
  <r>
    <s v="IN-AMD-102954"/>
    <x v="0"/>
    <x v="836"/>
    <s v="Beauty &amp; Personal Care"/>
    <s v="Sunscreen Gel SPF 50"/>
    <n v="2"/>
    <n v="886.99"/>
    <n v="0.1"/>
    <n v="1596.58"/>
    <n v="524.77"/>
    <s v="UPI"/>
    <s v="Seller Flex"/>
    <s v="Delivered"/>
    <s v="Delhi"/>
  </r>
  <r>
    <s v="IN-AMD-102955"/>
    <x v="0"/>
    <x v="319"/>
    <s v="Electronics &amp; Mobiles"/>
    <s v="Laptop Backpack"/>
    <n v="3"/>
    <n v="27055.98"/>
    <n v="0.1"/>
    <n v="73051.149999999994"/>
    <n v="0"/>
    <s v="Credit/Debit Card"/>
    <s v="Amazon (FBA)"/>
    <s v="Returned"/>
    <s v="West Bengal"/>
  </r>
  <r>
    <s v="IN-AMD-102956"/>
    <x v="0"/>
    <x v="909"/>
    <s v="Home &amp; Kitchen"/>
    <s v="Stainless Steel Dinner Set"/>
    <n v="3"/>
    <n v="5499.37"/>
    <n v="0"/>
    <n v="16498.11"/>
    <n v="2078.9699999999998"/>
    <s v="Cash on Delivery (COD)"/>
    <s v="Merchant (FBM)"/>
    <s v="Delivered"/>
    <s v="Telangana"/>
  </r>
  <r>
    <s v="IN-AMD-102957"/>
    <x v="0"/>
    <x v="18"/>
    <s v="Apparel &amp; Fashion"/>
    <s v="Men Denim Jeans"/>
    <n v="2"/>
    <n v="1419.53"/>
    <n v="0.1"/>
    <n v="2555.15"/>
    <n v="816.53"/>
    <s v="Cash on Delivery (COD)"/>
    <s v="Amazon (FBA)"/>
    <s v="Delivered"/>
    <s v="Tamil Nadu"/>
  </r>
  <r>
    <s v="IN-AMD-102958"/>
    <x v="0"/>
    <x v="556"/>
    <s v="Apparel &amp; Fashion"/>
    <s v="Sports Shoes"/>
    <n v="4"/>
    <n v="2861.1"/>
    <n v="0.05"/>
    <n v="10872.18"/>
    <n v="2724.82"/>
    <s v="Credit/Debit Card"/>
    <s v="Amazon (FBA)"/>
    <s v="Delivered"/>
    <s v="Karnataka"/>
  </r>
  <r>
    <s v="IN-AMD-102959"/>
    <x v="0"/>
    <x v="453"/>
    <s v="Home &amp; Kitchen"/>
    <s v="Mixer Grinder 750W"/>
    <n v="2"/>
    <n v="4328.33"/>
    <n v="0.05"/>
    <n v="8223.83"/>
    <n v="1313.62"/>
    <s v="UPI"/>
    <s v="Amazon (FBA)"/>
    <s v="Delivered"/>
    <s v="Uttar Pradesh"/>
  </r>
  <r>
    <s v="IN-AMD-102960"/>
    <x v="0"/>
    <x v="871"/>
    <s v="Apparel &amp; Fashion"/>
    <s v="Printed T-Shirt"/>
    <n v="2"/>
    <n v="563.62"/>
    <n v="0.15"/>
    <n v="958.15"/>
    <n v="249.97"/>
    <s v="Credit/Debit Card"/>
    <s v="Amazon (FBA)"/>
    <s v="Delivered"/>
    <s v="Uttar Pradesh"/>
  </r>
  <r>
    <s v="IN-AMD-102961"/>
    <x v="0"/>
    <x v="59"/>
    <s v="Electronics &amp; Mobiles"/>
    <s v="Wireless Earbuds"/>
    <n v="4"/>
    <n v="26932.400000000001"/>
    <n v="0.05"/>
    <n v="102343.12"/>
    <n v="25826.39"/>
    <s v="Credit/Debit Card"/>
    <s v="Amazon (FBA)"/>
    <s v="Shipped"/>
    <s v="Tamil Nadu"/>
  </r>
  <r>
    <s v="IN-AMD-102962"/>
    <x v="0"/>
    <x v="95"/>
    <s v="Home &amp; Kitchen"/>
    <s v="Mixer Grinder 750W"/>
    <n v="1"/>
    <n v="4301.8999999999996"/>
    <n v="0"/>
    <n v="4301.8999999999996"/>
    <n v="871.07"/>
    <s v="Cash on Delivery (COD)"/>
    <s v="Merchant (FBM)"/>
    <s v="Delivered"/>
    <s v="Telangana"/>
  </r>
  <r>
    <s v="IN-AMD-102963"/>
    <x v="0"/>
    <x v="37"/>
    <s v="Beauty &amp; Personal Care"/>
    <s v="Electric Trimmer"/>
    <n v="4"/>
    <n v="299.52"/>
    <n v="0"/>
    <n v="1198.08"/>
    <n v="160.36000000000001"/>
    <s v="UPI"/>
    <s v="Amazon (FBA)"/>
    <s v="Delivered"/>
    <s v="Delhi"/>
  </r>
  <r>
    <s v="IN-AMD-102964"/>
    <x v="0"/>
    <x v="600"/>
    <s v="Electronics &amp; Mobiles"/>
    <s v="Laptop Backpack"/>
    <n v="4"/>
    <n v="34184.51"/>
    <n v="0.15"/>
    <n v="116227.33"/>
    <n v="14622.38"/>
    <s v="UPI"/>
    <s v="Amazon (FBA)"/>
    <s v="Delivered"/>
    <s v="Delhi"/>
  </r>
  <r>
    <s v="IN-AMD-102965"/>
    <x v="0"/>
    <x v="511"/>
    <s v="Electronics &amp; Mobiles"/>
    <s v="Smartwatch"/>
    <n v="3"/>
    <n v="21566.67"/>
    <n v="0"/>
    <n v="64700.01"/>
    <n v="18038.21"/>
    <s v="UPI"/>
    <s v="Amazon (FBA)"/>
    <s v="Delivered"/>
    <s v="Kerala"/>
  </r>
  <r>
    <s v="IN-AMD-102966"/>
    <x v="0"/>
    <x v="493"/>
    <s v="Beauty &amp; Personal Care"/>
    <s v="Ubtan Face Wash"/>
    <n v="1"/>
    <n v="413.71"/>
    <n v="0.15"/>
    <n v="351.65"/>
    <n v="50.04"/>
    <s v="Cash on Delivery (COD)"/>
    <s v="Seller Flex"/>
    <s v="Delivered"/>
    <s v="Kerala"/>
  </r>
  <r>
    <s v="IN-AMD-102967"/>
    <x v="0"/>
    <x v="481"/>
    <s v="Apparel &amp; Fashion"/>
    <s v="Sports Shoes"/>
    <n v="4"/>
    <n v="2674.91"/>
    <n v="0.1"/>
    <n v="9629.68"/>
    <n v="3178.45"/>
    <s v="Credit/Debit Card"/>
    <s v="Merchant (FBM)"/>
    <s v="Delivered"/>
    <s v="Karnataka"/>
  </r>
  <r>
    <s v="IN-AMD-102968"/>
    <x v="0"/>
    <x v="245"/>
    <s v="Home &amp; Kitchen"/>
    <s v="Cotton Bedsheet Double"/>
    <n v="2"/>
    <n v="1749.31"/>
    <n v="0.15"/>
    <n v="2973.83"/>
    <n v="457.35"/>
    <s v="UPI"/>
    <s v="Amazon (FBA)"/>
    <s v="Delivered"/>
    <s v="Karnataka"/>
  </r>
  <r>
    <s v="IN-AMD-102969"/>
    <x v="0"/>
    <x v="65"/>
    <s v="Apparel &amp; Fashion"/>
    <s v="Sports Shoes"/>
    <n v="4"/>
    <n v="2791.26"/>
    <n v="0.05"/>
    <n v="10606.79"/>
    <n v="2615.27"/>
    <s v="Cash on Delivery (COD)"/>
    <s v="Seller Flex"/>
    <s v="Delivered"/>
    <s v="Tamil Nadu"/>
  </r>
  <r>
    <s v="IN-AMD-102970"/>
    <x v="0"/>
    <x v="440"/>
    <s v="Electronics &amp; Mobiles"/>
    <s v="Wireless Earbuds"/>
    <n v="3"/>
    <n v="28897.64"/>
    <n v="0"/>
    <n v="86692.92"/>
    <n v="25846.32"/>
    <s v="UPI"/>
    <s v="Amazon (FBA)"/>
    <s v="Delivered"/>
    <s v="Tamil Nadu"/>
  </r>
  <r>
    <s v="IN-AMD-102971"/>
    <x v="0"/>
    <x v="48"/>
    <s v="Home &amp; Kitchen"/>
    <s v="Water Purifier"/>
    <n v="4"/>
    <n v="3170.35"/>
    <n v="0.15"/>
    <n v="10779.19"/>
    <n v="3419.76"/>
    <s v="UPI"/>
    <s v="Amazon (FBA)"/>
    <s v="Delivered"/>
    <s v="Maharashtra"/>
  </r>
  <r>
    <s v="IN-AMD-102972"/>
    <x v="0"/>
    <x v="38"/>
    <s v="Apparel &amp; Fashion"/>
    <s v="Printed T-Shirt"/>
    <n v="2"/>
    <n v="1597.72"/>
    <n v="0"/>
    <n v="3195.44"/>
    <n v="1035.1400000000001"/>
    <s v="Credit/Debit Card"/>
    <s v="Amazon (FBA)"/>
    <s v="Delivered"/>
    <s v="Kerala"/>
  </r>
  <r>
    <s v="IN-AMD-102973"/>
    <x v="0"/>
    <x v="910"/>
    <s v="Electronics &amp; Mobiles"/>
    <s v="Laptop Backpack"/>
    <n v="1"/>
    <n v="28156.71"/>
    <n v="0"/>
    <n v="28156.71"/>
    <n v="6973.51"/>
    <s v="Credit/Debit Card"/>
    <s v="Amazon (FBA)"/>
    <s v="Delivered"/>
    <s v="West Bengal"/>
  </r>
  <r>
    <s v="IN-AMD-102974"/>
    <x v="0"/>
    <x v="816"/>
    <s v="Apparel &amp; Fashion"/>
    <s v="Cotton Kurta Set"/>
    <n v="3"/>
    <n v="1070.93"/>
    <n v="0"/>
    <n v="3212.79"/>
    <n v="561.91999999999996"/>
    <s v="UPI"/>
    <s v="Seller Flex"/>
    <s v="Delivered"/>
    <s v="West Bengal"/>
  </r>
  <r>
    <s v="IN-AMD-102975"/>
    <x v="0"/>
    <x v="335"/>
    <s v="Beauty &amp; Personal Care"/>
    <s v="Electric Trimmer"/>
    <n v="1"/>
    <n v="362.32"/>
    <n v="0.05"/>
    <n v="344.2"/>
    <n v="57.39"/>
    <s v="Credit/Debit Card"/>
    <s v="Seller Flex"/>
    <s v="Delivered"/>
    <s v="Telangana"/>
  </r>
  <r>
    <s v="IN-AMD-102976"/>
    <x v="0"/>
    <x v="301"/>
    <s v="Home &amp; Kitchen"/>
    <s v="Water Purifier"/>
    <n v="3"/>
    <n v="2398.2600000000002"/>
    <n v="0"/>
    <n v="7194.78"/>
    <n v="1604.8"/>
    <s v="Net Banking"/>
    <s v="Amazon (FBA)"/>
    <s v="Delivered"/>
    <s v="Maharashtra"/>
  </r>
  <r>
    <s v="IN-AMD-102977"/>
    <x v="0"/>
    <x v="674"/>
    <s v="Electronics &amp; Mobiles"/>
    <s v="Wireless Earbuds"/>
    <n v="2"/>
    <n v="23170.01"/>
    <n v="0.2"/>
    <n v="37072.019999999997"/>
    <n v="9814.0300000000007"/>
    <s v="UPI"/>
    <s v="Seller Flex"/>
    <s v="Delivered"/>
    <s v="Delhi"/>
  </r>
  <r>
    <s v="IN-AMD-102978"/>
    <x v="0"/>
    <x v="754"/>
    <s v="Apparel &amp; Fashion"/>
    <s v="Saree with Unstitched Blouse"/>
    <n v="3"/>
    <n v="995.83"/>
    <n v="0"/>
    <n v="2987.49"/>
    <n v="950.57"/>
    <s v="UPI"/>
    <s v="Amazon (FBA)"/>
    <s v="Delivered"/>
    <s v="Karnataka"/>
  </r>
  <r>
    <s v="IN-AMD-102979"/>
    <x v="0"/>
    <x v="20"/>
    <s v="Home &amp; Kitchen"/>
    <s v="Cotton Bedsheet Double"/>
    <n v="1"/>
    <n v="5088.3500000000004"/>
    <n v="0.15"/>
    <n v="4325.1000000000004"/>
    <n v="1019.83"/>
    <s v="UPI"/>
    <s v="Seller Flex"/>
    <s v="Delivered"/>
    <s v="Rajasthan"/>
  </r>
  <r>
    <s v="IN-AMD-102980"/>
    <x v="0"/>
    <x v="451"/>
    <s v="Beauty &amp; Personal Care"/>
    <s v="Ayurvedic Hair Oil"/>
    <n v="1"/>
    <n v="263.52999999999997"/>
    <n v="0.05"/>
    <n v="250.35"/>
    <n v="70.41"/>
    <s v="Credit/Debit Card"/>
    <s v="Amazon (FBA)"/>
    <s v="Delivered"/>
    <s v="Maharashtra"/>
  </r>
  <r>
    <s v="IN-AMD-102981"/>
    <x v="0"/>
    <x v="152"/>
    <s v="Home &amp; Kitchen"/>
    <s v="Mixer Grinder 750W"/>
    <n v="4"/>
    <n v="7174.74"/>
    <n v="0.15"/>
    <n v="24394.12"/>
    <n v="0"/>
    <s v="Cash on Delivery (COD)"/>
    <s v="Amazon (FBA)"/>
    <s v="Cancelled"/>
    <s v="Tamil Nadu"/>
  </r>
  <r>
    <s v="IN-AMD-102982"/>
    <x v="0"/>
    <x v="183"/>
    <s v="Electronics &amp; Mobiles"/>
    <s v="Wireless Earbuds"/>
    <n v="1"/>
    <n v="29637.73"/>
    <n v="0.15"/>
    <n v="25192.07"/>
    <n v="3708.33"/>
    <s v="Amazon Pay Later"/>
    <s v="Amazon (FBA)"/>
    <s v="Delivered"/>
    <s v="West Bengal"/>
  </r>
  <r>
    <s v="IN-AMD-102983"/>
    <x v="0"/>
    <x v="134"/>
    <s v="Home &amp; Kitchen"/>
    <s v="Cotton Bedsheet Double"/>
    <n v="4"/>
    <n v="5525.72"/>
    <n v="0"/>
    <n v="22102.880000000001"/>
    <n v="6796.39"/>
    <s v="Credit/Debit Card"/>
    <s v="Amazon (FBA)"/>
    <s v="Delivered"/>
    <s v="Delhi"/>
  </r>
  <r>
    <s v="IN-AMD-102984"/>
    <x v="0"/>
    <x v="73"/>
    <s v="Home &amp; Kitchen"/>
    <s v="Mixer Grinder 750W"/>
    <n v="1"/>
    <n v="6485.14"/>
    <n v="0.1"/>
    <n v="5836.63"/>
    <n v="1277.8699999999999"/>
    <s v="UPI"/>
    <s v="Amazon (FBA)"/>
    <s v="Delivered"/>
    <s v="Tamil Nadu"/>
  </r>
  <r>
    <s v="IN-AMD-102985"/>
    <x v="0"/>
    <x v="188"/>
    <s v="Electronics &amp; Mobiles"/>
    <s v="Smartwatch"/>
    <n v="4"/>
    <n v="7091.83"/>
    <n v="0.05"/>
    <n v="26948.95"/>
    <n v="3586.5"/>
    <s v="Net Banking"/>
    <s v="Amazon (FBA)"/>
    <s v="Delivered"/>
    <s v="Maharashtra"/>
  </r>
  <r>
    <s v="IN-AMD-102986"/>
    <x v="0"/>
    <x v="791"/>
    <s v="Apparel &amp; Fashion"/>
    <s v="Printed T-Shirt"/>
    <n v="2"/>
    <n v="1902.85"/>
    <n v="0.15"/>
    <n v="3234.84"/>
    <n v="811.8"/>
    <s v="UPI"/>
    <s v="Amazon (FBA)"/>
    <s v="Shipped"/>
    <s v="Karnataka"/>
  </r>
  <r>
    <s v="IN-AMD-102987"/>
    <x v="0"/>
    <x v="709"/>
    <s v="Apparel &amp; Fashion"/>
    <s v="Saree with Unstitched Blouse"/>
    <n v="4"/>
    <n v="742.3"/>
    <n v="0.2"/>
    <n v="2375.36"/>
    <n v="780.65"/>
    <s v="Cash on Delivery (COD)"/>
    <s v="Amazon (FBA)"/>
    <s v="Shipped"/>
    <s v="Telangana"/>
  </r>
  <r>
    <s v="IN-AMD-102988"/>
    <x v="0"/>
    <x v="756"/>
    <s v="Home &amp; Kitchen"/>
    <s v="Water Purifier"/>
    <n v="1"/>
    <n v="2588.3000000000002"/>
    <n v="0"/>
    <n v="2588.3000000000002"/>
    <n v="762.64"/>
    <s v="UPI"/>
    <s v="Amazon (FBA)"/>
    <s v="Delivered"/>
    <s v="Telangana"/>
  </r>
  <r>
    <s v="IN-AMD-102989"/>
    <x v="0"/>
    <x v="774"/>
    <s v="Electronics &amp; Mobiles"/>
    <s v="Laptop Backpack"/>
    <n v="2"/>
    <n v="23809.82"/>
    <n v="0.05"/>
    <n v="45238.66"/>
    <n v="6677.96"/>
    <s v="Net Banking"/>
    <s v="Merchant (FBM)"/>
    <s v="Shipped"/>
    <s v="Tamil Nadu"/>
  </r>
  <r>
    <s v="IN-AMD-102990"/>
    <x v="0"/>
    <x v="911"/>
    <s v="Home &amp; Kitchen"/>
    <s v="Mixer Grinder 750W"/>
    <n v="3"/>
    <n v="1671.68"/>
    <n v="0.1"/>
    <n v="4513.54"/>
    <n v="1371.86"/>
    <s v="Cash on Delivery (COD)"/>
    <s v="Seller Flex"/>
    <s v="Delivered"/>
    <s v="Kerala"/>
  </r>
  <r>
    <s v="IN-AMD-102991"/>
    <x v="0"/>
    <x v="75"/>
    <s v="Pantry &amp; Groceries"/>
    <s v="Organic Turmeric Powder"/>
    <n v="1"/>
    <n v="672.48"/>
    <n v="0.1"/>
    <n v="605.23"/>
    <n v="78.959999999999994"/>
    <s v="UPI"/>
    <s v="Amazon (FBA)"/>
    <s v="Delivered"/>
    <s v="Delhi"/>
  </r>
  <r>
    <s v="IN-AMD-102992"/>
    <x v="0"/>
    <x v="575"/>
    <s v="Beauty &amp; Personal Care"/>
    <s v="Matte Lipstick"/>
    <n v="4"/>
    <n v="1327.85"/>
    <n v="0"/>
    <n v="5311.4"/>
    <n v="1339.93"/>
    <s v="Cash on Delivery (COD)"/>
    <s v="Amazon (FBA)"/>
    <s v="Delivered"/>
    <s v="Telangana"/>
  </r>
  <r>
    <s v="IN-AMD-102993"/>
    <x v="0"/>
    <x v="290"/>
    <s v="Pantry &amp; Groceries"/>
    <s v="Basmati Rice 5kg"/>
    <n v="3"/>
    <n v="1052.43"/>
    <n v="0"/>
    <n v="3157.29"/>
    <n v="462.41"/>
    <s v="Net Banking"/>
    <s v="Seller Flex"/>
    <s v="Delivered"/>
    <s v="Telangana"/>
  </r>
  <r>
    <s v="IN-AMD-102994"/>
    <x v="0"/>
    <x v="378"/>
    <s v="Pantry &amp; Groceries"/>
    <s v="Filter Coffee Powder"/>
    <n v="4"/>
    <n v="926.18"/>
    <n v="0.2"/>
    <n v="2963.78"/>
    <n v="766.21"/>
    <s v="UPI"/>
    <s v="Seller Flex"/>
    <s v="Delivered"/>
    <s v="Delhi"/>
  </r>
  <r>
    <s v="IN-AMD-102995"/>
    <x v="0"/>
    <x v="22"/>
    <s v="Electronics &amp; Mobiles"/>
    <s v="Power Bank 20000mAh"/>
    <n v="3"/>
    <n v="9621.7800000000007"/>
    <n v="0"/>
    <n v="28865.34"/>
    <n v="4479.0600000000004"/>
    <s v="Credit/Debit Card"/>
    <s v="Amazon (FBA)"/>
    <s v="Delivered"/>
    <s v="West Bengal"/>
  </r>
  <r>
    <s v="IN-AMD-102996"/>
    <x v="0"/>
    <x v="682"/>
    <s v="Home &amp; Kitchen"/>
    <s v="Cotton Bedsheet Double"/>
    <n v="2"/>
    <n v="7897.59"/>
    <n v="0"/>
    <n v="15795.18"/>
    <n v="5142.3"/>
    <s v="UPI"/>
    <s v="Amazon (FBA)"/>
    <s v="Delivered"/>
    <s v="Tamil Nadu"/>
  </r>
  <r>
    <s v="IN-AMD-102997"/>
    <x v="0"/>
    <x v="759"/>
    <s v="Apparel &amp; Fashion"/>
    <s v="Saree with Unstitched Blouse"/>
    <n v="1"/>
    <n v="926.07"/>
    <n v="0"/>
    <n v="926.07"/>
    <n v="250.02"/>
    <s v="Net Banking"/>
    <s v="Amazon (FBA)"/>
    <s v="Delivered"/>
    <s v="Uttar Pradesh"/>
  </r>
  <r>
    <s v="IN-AMD-102998"/>
    <x v="0"/>
    <x v="284"/>
    <s v="Beauty &amp; Personal Care"/>
    <s v="Sunscreen Gel SPF 50"/>
    <n v="2"/>
    <n v="768.99"/>
    <n v="0.05"/>
    <n v="1461.08"/>
    <n v="323.01"/>
    <s v="Amazon Pay Later"/>
    <s v="Seller Flex"/>
    <s v="Delivered"/>
    <s v="Maharashtra"/>
  </r>
  <r>
    <s v="IN-AMD-102999"/>
    <x v="0"/>
    <x v="912"/>
    <s v="Electronics &amp; Mobiles"/>
    <s v="Laptop Backpack"/>
    <n v="1"/>
    <n v="31737.439999999999"/>
    <n v="0.1"/>
    <n v="28563.7"/>
    <n v="9387.93"/>
    <s v="UPI"/>
    <s v="Amazon (FBA)"/>
    <s v="Shipped"/>
    <s v="Telangana"/>
  </r>
  <r>
    <s v="IN-AMD-103000"/>
    <x v="0"/>
    <x v="531"/>
    <s v="Pantry &amp; Groceries"/>
    <s v="Basmati Rice 5kg"/>
    <n v="3"/>
    <n v="590.6"/>
    <n v="0.1"/>
    <n v="1594.62"/>
    <n v="254.74"/>
    <s v="Credit/Debit Card"/>
    <s v="Amazon (FBA)"/>
    <s v="Delivered"/>
    <s v="Uttar Pradesh"/>
  </r>
  <r>
    <s v="IN-AMD-103001"/>
    <x v="0"/>
    <x v="469"/>
    <s v="Home &amp; Kitchen"/>
    <s v="Mixer Grinder 750W"/>
    <n v="2"/>
    <n v="3489.14"/>
    <n v="0.1"/>
    <n v="6280.45"/>
    <n v="2022.17"/>
    <s v="Credit/Debit Card"/>
    <s v="Amazon (FBA)"/>
    <s v="Delivered"/>
    <s v="Kerala"/>
  </r>
  <r>
    <s v="IN-AMD-103002"/>
    <x v="0"/>
    <x v="171"/>
    <s v="Beauty &amp; Personal Care"/>
    <s v="Ubtan Face Wash"/>
    <n v="1"/>
    <n v="1398.83"/>
    <n v="0.15"/>
    <n v="1189.01"/>
    <n v="0"/>
    <s v="Net Banking"/>
    <s v="Seller Flex"/>
    <s v="Cancelled"/>
    <s v="Maharashtra"/>
  </r>
  <r>
    <s v="IN-AMD-103003"/>
    <x v="0"/>
    <x v="220"/>
    <s v="Electronics &amp; Mobiles"/>
    <s v="5G Smartphone"/>
    <n v="3"/>
    <n v="12903.61"/>
    <n v="0.15"/>
    <n v="32904.21"/>
    <n v="9792.42"/>
    <s v="Cash on Delivery (COD)"/>
    <s v="Amazon (FBA)"/>
    <s v="Delivered"/>
    <s v="Karnataka"/>
  </r>
  <r>
    <s v="IN-AMD-103004"/>
    <x v="0"/>
    <x v="721"/>
    <s v="Electronics &amp; Mobiles"/>
    <s v="Wireless Earbuds"/>
    <n v="2"/>
    <n v="11784.18"/>
    <n v="0"/>
    <n v="23568.36"/>
    <n v="3602.11"/>
    <s v="UPI"/>
    <s v="Amazon (FBA)"/>
    <s v="Delivered"/>
    <s v="Tamil Nadu"/>
  </r>
  <r>
    <s v="IN-AMD-103005"/>
    <x v="0"/>
    <x v="59"/>
    <s v="Beauty &amp; Personal Care"/>
    <s v="Ubtan Face Wash"/>
    <n v="2"/>
    <n v="957.01"/>
    <n v="0"/>
    <n v="1914.02"/>
    <n v="297.33999999999997"/>
    <s v="Credit/Debit Card"/>
    <s v="Amazon (FBA)"/>
    <s v="Delivered"/>
    <s v="Delhi"/>
  </r>
  <r>
    <s v="IN-AMD-103006"/>
    <x v="0"/>
    <x v="758"/>
    <s v="Electronics &amp; Mobiles"/>
    <s v="Power Bank 20000mAh"/>
    <n v="2"/>
    <n v="15436.99"/>
    <n v="0.05"/>
    <n v="29330.28"/>
    <n v="9332.07"/>
    <s v="UPI"/>
    <s v="Merchant (FBM)"/>
    <s v="Delivered"/>
    <s v="Maharashtra"/>
  </r>
  <r>
    <s v="IN-AMD-103007"/>
    <x v="0"/>
    <x v="844"/>
    <s v="Beauty &amp; Personal Care"/>
    <s v="Matte Lipstick"/>
    <n v="2"/>
    <n v="910.76"/>
    <n v="0.15"/>
    <n v="1548.29"/>
    <n v="345.25"/>
    <s v="UPI"/>
    <s v="Amazon (FBA)"/>
    <s v="Delivered"/>
    <s v="Maharashtra"/>
  </r>
  <r>
    <s v="IN-AMD-103008"/>
    <x v="0"/>
    <x v="13"/>
    <s v="Electronics &amp; Mobiles"/>
    <s v="Wireless Earbuds"/>
    <n v="4"/>
    <n v="21404.23"/>
    <n v="0.1"/>
    <n v="77055.23"/>
    <n v="13758.78"/>
    <s v="Cash on Delivery (COD)"/>
    <s v="Seller Flex"/>
    <s v="Delivered"/>
    <s v="Telangana"/>
  </r>
  <r>
    <s v="IN-AMD-103009"/>
    <x v="0"/>
    <x v="251"/>
    <s v="Home &amp; Kitchen"/>
    <s v="Mixer Grinder 750W"/>
    <n v="3"/>
    <n v="879.72"/>
    <n v="0"/>
    <n v="2639.16"/>
    <n v="0"/>
    <s v="Credit/Debit Card"/>
    <s v="Amazon (FBA)"/>
    <s v="Returned"/>
    <s v="Telangana"/>
  </r>
  <r>
    <s v="IN-AMD-103010"/>
    <x v="0"/>
    <x v="44"/>
    <s v="Apparel &amp; Fashion"/>
    <s v="Saree with Unstitched Blouse"/>
    <n v="4"/>
    <n v="2204.3200000000002"/>
    <n v="0"/>
    <n v="8817.2800000000007"/>
    <n v="2805.43"/>
    <s v="UPI"/>
    <s v="Merchant (FBM)"/>
    <s v="Delivered"/>
    <s v="Gujarat"/>
  </r>
  <r>
    <s v="IN-AMD-103011"/>
    <x v="0"/>
    <x v="348"/>
    <s v="Home &amp; Kitchen"/>
    <s v="Stainless Steel Dinner Set"/>
    <n v="3"/>
    <n v="3944.44"/>
    <n v="0.2"/>
    <n v="9466.66"/>
    <n v="0"/>
    <s v="Credit/Debit Card"/>
    <s v="Amazon (FBA)"/>
    <s v="Cancelled"/>
    <s v="Karnataka"/>
  </r>
  <r>
    <s v="IN-AMD-103012"/>
    <x v="0"/>
    <x v="556"/>
    <s v="Home &amp; Kitchen"/>
    <s v="Induction Cooktop"/>
    <n v="3"/>
    <n v="6205.37"/>
    <n v="0.05"/>
    <n v="17685.3"/>
    <n v="3285.08"/>
    <s v="UPI"/>
    <s v="Amazon (FBA)"/>
    <s v="Delivered"/>
    <s v="Delhi"/>
  </r>
  <r>
    <s v="IN-AMD-103013"/>
    <x v="0"/>
    <x v="319"/>
    <s v="Apparel &amp; Fashion"/>
    <s v="Cotton Kurta Set"/>
    <n v="3"/>
    <n v="830.36"/>
    <n v="0"/>
    <n v="2491.08"/>
    <n v="457.38"/>
    <s v="UPI"/>
    <s v="Amazon (FBA)"/>
    <s v="Delivered"/>
    <s v="Maharashtra"/>
  </r>
  <r>
    <s v="IN-AMD-103014"/>
    <x v="0"/>
    <x v="163"/>
    <s v="Electronics &amp; Mobiles"/>
    <s v="Wireless Earbuds"/>
    <n v="1"/>
    <n v="12278.67"/>
    <n v="0.1"/>
    <n v="11050.8"/>
    <n v="3060.74"/>
    <s v="UPI"/>
    <s v="Amazon (FBA)"/>
    <s v="Delivered"/>
    <s v="Maharashtra"/>
  </r>
  <r>
    <s v="IN-AMD-103015"/>
    <x v="0"/>
    <x v="817"/>
    <s v="Electronics &amp; Mobiles"/>
    <s v="5G Smartphone"/>
    <n v="3"/>
    <n v="3971.89"/>
    <n v="0.2"/>
    <n v="9532.5400000000009"/>
    <n v="2693.83"/>
    <s v="Net Banking"/>
    <s v="Amazon (FBA)"/>
    <s v="Shipped"/>
    <s v="Maharashtra"/>
  </r>
  <r>
    <s v="IN-AMD-103016"/>
    <x v="0"/>
    <x v="171"/>
    <s v="Home &amp; Kitchen"/>
    <s v="Water Purifier"/>
    <n v="2"/>
    <n v="5104.84"/>
    <n v="0.05"/>
    <n v="9699.2000000000007"/>
    <n v="3201.5"/>
    <s v="Net Banking"/>
    <s v="Amazon (FBA)"/>
    <s v="Delivered"/>
    <s v="Maharashtra"/>
  </r>
  <r>
    <s v="IN-AMD-103017"/>
    <x v="0"/>
    <x v="363"/>
    <s v="Apparel &amp; Fashion"/>
    <s v="Sports Shoes"/>
    <n v="4"/>
    <n v="1580.21"/>
    <n v="0.15"/>
    <n v="5372.71"/>
    <n v="670.81"/>
    <s v="UPI"/>
    <s v="Merchant (FBM)"/>
    <s v="Delivered"/>
    <s v="Karnataka"/>
  </r>
  <r>
    <s v="IN-AMD-103018"/>
    <x v="0"/>
    <x v="59"/>
    <s v="Home &amp; Kitchen"/>
    <s v="Induction Cooktop"/>
    <n v="2"/>
    <n v="6240.82"/>
    <n v="0.05"/>
    <n v="11857.56"/>
    <n v="1796.83"/>
    <s v="Credit/Debit Card"/>
    <s v="Amazon (FBA)"/>
    <s v="Delivered"/>
    <s v="Tamil Nadu"/>
  </r>
  <r>
    <s v="IN-AMD-103019"/>
    <x v="0"/>
    <x v="913"/>
    <s v="Apparel &amp; Fashion"/>
    <s v="Cotton Kurta Set"/>
    <n v="2"/>
    <n v="1162.67"/>
    <n v="0.1"/>
    <n v="2092.81"/>
    <n v="534.92999999999995"/>
    <s v="Net Banking"/>
    <s v="Amazon (FBA)"/>
    <s v="Delivered"/>
    <s v="Uttar Pradesh"/>
  </r>
  <r>
    <s v="IN-AMD-103020"/>
    <x v="0"/>
    <x v="186"/>
    <s v="Apparel &amp; Fashion"/>
    <s v="Saree with Unstitched Blouse"/>
    <n v="4"/>
    <n v="1247.9100000000001"/>
    <n v="0.1"/>
    <n v="4492.4799999999996"/>
    <n v="0"/>
    <s v="Credit/Debit Card"/>
    <s v="Seller Flex"/>
    <s v="Returned"/>
    <s v="Tamil Nadu"/>
  </r>
  <r>
    <s v="IN-AMD-103021"/>
    <x v="0"/>
    <x v="809"/>
    <s v="Apparel &amp; Fashion"/>
    <s v="Printed T-Shirt"/>
    <n v="2"/>
    <n v="2388.98"/>
    <n v="0.2"/>
    <n v="3822.37"/>
    <n v="854.32"/>
    <s v="UPI"/>
    <s v="Amazon (FBA)"/>
    <s v="Delivered"/>
    <s v="Maharashtra"/>
  </r>
  <r>
    <s v="IN-AMD-103022"/>
    <x v="0"/>
    <x v="421"/>
    <s v="Electronics &amp; Mobiles"/>
    <s v="5G Smartphone"/>
    <n v="1"/>
    <n v="23349.119999999999"/>
    <n v="0.05"/>
    <n v="22181.66"/>
    <n v="7391.73"/>
    <s v="UPI"/>
    <s v="Amazon (FBA)"/>
    <s v="Delivered"/>
    <s v="Tamil Nadu"/>
  </r>
  <r>
    <s v="IN-AMD-103023"/>
    <x v="0"/>
    <x v="856"/>
    <s v="Apparel &amp; Fashion"/>
    <s v="Sports Shoes"/>
    <n v="2"/>
    <n v="1659.9"/>
    <n v="0.15"/>
    <n v="2821.83"/>
    <n v="401.33"/>
    <s v="UPI"/>
    <s v="Merchant (FBM)"/>
    <s v="Delivered"/>
    <s v="Delhi"/>
  </r>
  <r>
    <s v="IN-AMD-103024"/>
    <x v="0"/>
    <x v="493"/>
    <s v="Pantry &amp; Groceries"/>
    <s v="Basmati Rice 5kg"/>
    <n v="2"/>
    <n v="942.88"/>
    <n v="0.1"/>
    <n v="1697.18"/>
    <n v="456.72"/>
    <s v="UPI"/>
    <s v="Amazon (FBA)"/>
    <s v="Shipped"/>
    <s v="West Bengal"/>
  </r>
  <r>
    <s v="IN-AMD-103025"/>
    <x v="0"/>
    <x v="688"/>
    <s v="Beauty &amp; Personal Care"/>
    <s v="Ayurvedic Hair Oil"/>
    <n v="4"/>
    <n v="804.3"/>
    <n v="0.15"/>
    <n v="2734.62"/>
    <n v="833.93"/>
    <s v="Cash on Delivery (COD)"/>
    <s v="Amazon (FBA)"/>
    <s v="Delivered"/>
    <s v="Kerala"/>
  </r>
  <r>
    <s v="IN-AMD-103026"/>
    <x v="0"/>
    <x v="657"/>
    <s v="Apparel &amp; Fashion"/>
    <s v="Printed T-Shirt"/>
    <n v="2"/>
    <n v="2482.98"/>
    <n v="0.1"/>
    <n v="4469.3599999999997"/>
    <n v="660.17"/>
    <s v="UPI"/>
    <s v="Seller Flex"/>
    <s v="Delivered"/>
    <s v="Uttar Pradesh"/>
  </r>
  <r>
    <s v="IN-AMD-103027"/>
    <x v="0"/>
    <x v="126"/>
    <s v="Home &amp; Kitchen"/>
    <s v="Induction Cooktop"/>
    <n v="4"/>
    <n v="1993.01"/>
    <n v="0.05"/>
    <n v="7573.44"/>
    <n v="2035.12"/>
    <s v="Cash on Delivery (COD)"/>
    <s v="Amazon (FBA)"/>
    <s v="Shipped"/>
    <s v="Telangana"/>
  </r>
  <r>
    <s v="IN-AMD-103028"/>
    <x v="0"/>
    <x v="856"/>
    <s v="Beauty &amp; Personal Care"/>
    <s v="Electric Trimmer"/>
    <n v="3"/>
    <n v="339.38"/>
    <n v="0"/>
    <n v="1018.14"/>
    <n v="316.92"/>
    <s v="UPI"/>
    <s v="Merchant (FBM)"/>
    <s v="Shipped"/>
    <s v="Delhi"/>
  </r>
  <r>
    <s v="IN-AMD-103029"/>
    <x v="0"/>
    <x v="518"/>
    <s v="Apparel &amp; Fashion"/>
    <s v="Cotton Kurta Set"/>
    <n v="3"/>
    <n v="1526.73"/>
    <n v="0.15"/>
    <n v="3893.16"/>
    <n v="652.29"/>
    <s v="Credit/Debit Card"/>
    <s v="Amazon (FBA)"/>
    <s v="Delivered"/>
    <s v="Uttar Pradesh"/>
  </r>
  <r>
    <s v="IN-AMD-103030"/>
    <x v="0"/>
    <x v="552"/>
    <s v="Electronics &amp; Mobiles"/>
    <s v="Power Bank 20000mAh"/>
    <n v="1"/>
    <n v="15192.5"/>
    <n v="0.2"/>
    <n v="12154"/>
    <n v="1835.58"/>
    <s v="UPI"/>
    <s v="Merchant (FBM)"/>
    <s v="Delivered"/>
    <s v="Tamil Nadu"/>
  </r>
  <r>
    <s v="IN-AMD-103031"/>
    <x v="0"/>
    <x v="681"/>
    <s v="Electronics &amp; Mobiles"/>
    <s v="Power Bank 20000mAh"/>
    <n v="4"/>
    <n v="19192.47"/>
    <n v="0.05"/>
    <n v="72931.39"/>
    <n v="0"/>
    <s v="Amazon Pay Later"/>
    <s v="Amazon (FBA)"/>
    <s v="Cancelled"/>
    <s v="Rajasthan"/>
  </r>
  <r>
    <s v="IN-AMD-103032"/>
    <x v="0"/>
    <x v="914"/>
    <s v="Apparel &amp; Fashion"/>
    <s v="Printed T-Shirt"/>
    <n v="4"/>
    <n v="504.1"/>
    <n v="0"/>
    <n v="2016.4"/>
    <n v="579.98"/>
    <s v="UPI"/>
    <s v="Amazon (FBA)"/>
    <s v="Delivered"/>
    <s v="Telangana"/>
  </r>
  <r>
    <s v="IN-AMD-103033"/>
    <x v="0"/>
    <x v="830"/>
    <s v="Pantry &amp; Groceries"/>
    <s v="Filter Coffee Powder"/>
    <n v="4"/>
    <n v="895.18"/>
    <n v="0.1"/>
    <n v="3222.65"/>
    <n v="693.55"/>
    <s v="UPI"/>
    <s v="Seller Flex"/>
    <s v="Delivered"/>
    <s v="Karnataka"/>
  </r>
  <r>
    <s v="IN-AMD-103034"/>
    <x v="0"/>
    <x v="38"/>
    <s v="Home &amp; Kitchen"/>
    <s v="Stainless Steel Dinner Set"/>
    <n v="1"/>
    <n v="6771.85"/>
    <n v="0"/>
    <n v="6771.85"/>
    <n v="1590.43"/>
    <s v="Cash on Delivery (COD)"/>
    <s v="Merchant (FBM)"/>
    <s v="Delivered"/>
    <s v="Gujarat"/>
  </r>
  <r>
    <s v="IN-AMD-103035"/>
    <x v="0"/>
    <x v="380"/>
    <s v="Electronics &amp; Mobiles"/>
    <s v="Wireless Earbuds"/>
    <n v="1"/>
    <n v="13117.21"/>
    <n v="0"/>
    <n v="13117.21"/>
    <n v="1872.42"/>
    <s v="UPI"/>
    <s v="Amazon (FBA)"/>
    <s v="Delivered"/>
    <s v="Tamil Nadu"/>
  </r>
  <r>
    <s v="IN-AMD-103036"/>
    <x v="0"/>
    <x v="235"/>
    <s v="Electronics &amp; Mobiles"/>
    <s v="Smartwatch"/>
    <n v="2"/>
    <n v="3259.04"/>
    <n v="0"/>
    <n v="6518.08"/>
    <n v="955.85"/>
    <s v="UPI"/>
    <s v="Seller Flex"/>
    <s v="Delivered"/>
    <s v="Maharashtra"/>
  </r>
  <r>
    <s v="IN-AMD-103037"/>
    <x v="0"/>
    <x v="29"/>
    <s v="Beauty &amp; Personal Care"/>
    <s v="Electric Trimmer"/>
    <n v="4"/>
    <n v="1322.7"/>
    <n v="0.1"/>
    <n v="4761.72"/>
    <n v="1309.57"/>
    <s v="Net Banking"/>
    <s v="Amazon (FBA)"/>
    <s v="Delivered"/>
    <s v="West Bengal"/>
  </r>
  <r>
    <s v="IN-AMD-103038"/>
    <x v="0"/>
    <x v="541"/>
    <s v="Beauty &amp; Personal Care"/>
    <s v="Sunscreen Gel SPF 50"/>
    <n v="1"/>
    <n v="1048.99"/>
    <n v="0.15"/>
    <n v="891.64"/>
    <n v="191.57"/>
    <s v="Credit/Debit Card"/>
    <s v="Amazon (FBA)"/>
    <s v="Delivered"/>
    <s v="Tamil Nadu"/>
  </r>
  <r>
    <s v="IN-AMD-103039"/>
    <x v="0"/>
    <x v="74"/>
    <s v="Home &amp; Kitchen"/>
    <s v="Mixer Grinder 750W"/>
    <n v="3"/>
    <n v="3129.82"/>
    <n v="0"/>
    <n v="9389.4599999999991"/>
    <n v="2941.58"/>
    <s v="Credit/Debit Card"/>
    <s v="Amazon (FBA)"/>
    <s v="Delivered"/>
    <s v="Maharashtra"/>
  </r>
  <r>
    <s v="IN-AMD-103040"/>
    <x v="0"/>
    <x v="868"/>
    <s v="Home &amp; Kitchen"/>
    <s v="Induction Cooktop"/>
    <n v="3"/>
    <n v="2723.81"/>
    <n v="0.2"/>
    <n v="6537.14"/>
    <n v="1967.87"/>
    <s v="UPI"/>
    <s v="Amazon (FBA)"/>
    <s v="Delivered"/>
    <s v="Delhi"/>
  </r>
  <r>
    <s v="IN-AMD-103041"/>
    <x v="0"/>
    <x v="188"/>
    <s v="Electronics &amp; Mobiles"/>
    <s v="Smartwatch"/>
    <n v="4"/>
    <n v="19683.080000000002"/>
    <n v="0.1"/>
    <n v="70859.09"/>
    <n v="21307"/>
    <s v="UPI"/>
    <s v="Seller Flex"/>
    <s v="Delivered"/>
    <s v="Tamil Nadu"/>
  </r>
  <r>
    <s v="IN-AMD-103042"/>
    <x v="0"/>
    <x v="569"/>
    <s v="Beauty &amp; Personal Care"/>
    <s v="Electric Trimmer"/>
    <n v="3"/>
    <n v="877.04"/>
    <n v="0.2"/>
    <n v="2104.9"/>
    <n v="0"/>
    <s v="Credit/Debit Card"/>
    <s v="Amazon (FBA)"/>
    <s v="Returned"/>
    <s v="Karnataka"/>
  </r>
  <r>
    <s v="IN-AMD-103043"/>
    <x v="0"/>
    <x v="76"/>
    <s v="Beauty &amp; Personal Care"/>
    <s v="Electric Trimmer"/>
    <n v="2"/>
    <n v="1371.34"/>
    <n v="0"/>
    <n v="2742.68"/>
    <n v="863.67"/>
    <s v="Credit/Debit Card"/>
    <s v="Amazon (FBA)"/>
    <s v="Delivered"/>
    <s v="Karnataka"/>
  </r>
  <r>
    <s v="IN-AMD-103044"/>
    <x v="0"/>
    <x v="331"/>
    <s v="Electronics &amp; Mobiles"/>
    <s v="Wireless Earbuds"/>
    <n v="2"/>
    <n v="16169.89"/>
    <n v="0.05"/>
    <n v="30722.79"/>
    <n v="0"/>
    <s v="UPI"/>
    <s v="Amazon (FBA)"/>
    <s v="Returned"/>
    <s v="Maharashtra"/>
  </r>
  <r>
    <s v="IN-AMD-103045"/>
    <x v="0"/>
    <x v="740"/>
    <s v="Home &amp; Kitchen"/>
    <s v="Mixer Grinder 750W"/>
    <n v="4"/>
    <n v="1541.39"/>
    <n v="0.05"/>
    <n v="5857.28"/>
    <n v="1090.02"/>
    <s v="UPI"/>
    <s v="Amazon (FBA)"/>
    <s v="Delivered"/>
    <s v="Telangana"/>
  </r>
  <r>
    <s v="IN-AMD-103046"/>
    <x v="0"/>
    <x v="82"/>
    <s v="Electronics &amp; Mobiles"/>
    <s v="Power Bank 20000mAh"/>
    <n v="1"/>
    <n v="4180.6499999999996"/>
    <n v="0.05"/>
    <n v="3971.62"/>
    <n v="990.81"/>
    <s v="Credit/Debit Card"/>
    <s v="Merchant (FBM)"/>
    <s v="Delivered"/>
    <s v="Maharashtra"/>
  </r>
  <r>
    <s v="IN-AMD-103047"/>
    <x v="0"/>
    <x v="678"/>
    <s v="Electronics &amp; Mobiles"/>
    <s v="Power Bank 20000mAh"/>
    <n v="1"/>
    <n v="19546.900000000001"/>
    <n v="0.2"/>
    <n v="15637.52"/>
    <n v="0"/>
    <s v="Credit/Debit Card"/>
    <s v="Seller Flex"/>
    <s v="Cancelled"/>
    <s v="Karnataka"/>
  </r>
  <r>
    <s v="IN-AMD-103048"/>
    <x v="0"/>
    <x v="675"/>
    <s v="Electronics &amp; Mobiles"/>
    <s v="Power Bank 20000mAh"/>
    <n v="1"/>
    <n v="11569.24"/>
    <n v="0.15"/>
    <n v="9833.85"/>
    <n v="1614.01"/>
    <s v="Credit/Debit Card"/>
    <s v="Amazon (FBA)"/>
    <s v="Delivered"/>
    <s v="Karnataka"/>
  </r>
  <r>
    <s v="IN-AMD-103049"/>
    <x v="0"/>
    <x v="788"/>
    <s v="Electronics &amp; Mobiles"/>
    <s v="5G Smartphone"/>
    <n v="1"/>
    <n v="18721.669999999998"/>
    <n v="0.15"/>
    <n v="15913.42"/>
    <n v="0"/>
    <s v="UPI"/>
    <s v="Seller Flex"/>
    <s v="Returned"/>
    <s v="Delhi"/>
  </r>
  <r>
    <s v="IN-AMD-103050"/>
    <x v="0"/>
    <x v="419"/>
    <s v="Apparel &amp; Fashion"/>
    <s v="Printed T-Shirt"/>
    <n v="4"/>
    <n v="1782.65"/>
    <n v="0"/>
    <n v="7130.6"/>
    <n v="0"/>
    <s v="UPI"/>
    <s v="Seller Flex"/>
    <s v="Cancelled"/>
    <s v="West Bengal"/>
  </r>
  <r>
    <s v="IN-AMD-103051"/>
    <x v="0"/>
    <x v="211"/>
    <s v="Apparel &amp; Fashion"/>
    <s v="Sports Shoes"/>
    <n v="2"/>
    <n v="980.89"/>
    <n v="0.05"/>
    <n v="1863.69"/>
    <n v="416.96"/>
    <s v="UPI"/>
    <s v="Seller Flex"/>
    <s v="Shipped"/>
    <s v="Karnataka"/>
  </r>
  <r>
    <s v="IN-AMD-103052"/>
    <x v="0"/>
    <x v="400"/>
    <s v="Apparel &amp; Fashion"/>
    <s v="Printed T-Shirt"/>
    <n v="4"/>
    <n v="2808.7"/>
    <n v="0"/>
    <n v="11234.8"/>
    <n v="3431.73"/>
    <s v="Cash on Delivery (COD)"/>
    <s v="Seller Flex"/>
    <s v="Delivered"/>
    <s v="Gujarat"/>
  </r>
  <r>
    <s v="IN-AMD-103053"/>
    <x v="0"/>
    <x v="402"/>
    <s v="Apparel &amp; Fashion"/>
    <s v="Men Denim Jeans"/>
    <n v="4"/>
    <n v="2202.31"/>
    <n v="0.15"/>
    <n v="7487.85"/>
    <n v="1904.62"/>
    <s v="UPI"/>
    <s v="Seller Flex"/>
    <s v="Delivered"/>
    <s v="Gujarat"/>
  </r>
  <r>
    <s v="IN-AMD-103054"/>
    <x v="0"/>
    <x v="241"/>
    <s v="Electronics &amp; Mobiles"/>
    <s v="5G Smartphone"/>
    <n v="3"/>
    <n v="29607.599999999999"/>
    <n v="0.05"/>
    <n v="84381.66"/>
    <n v="29105.15"/>
    <s v="Cash on Delivery (COD)"/>
    <s v="Amazon (FBA)"/>
    <s v="Delivered"/>
    <s v="Delhi"/>
  </r>
  <r>
    <s v="IN-AMD-103055"/>
    <x v="0"/>
    <x v="101"/>
    <s v="Electronics &amp; Mobiles"/>
    <s v="Wireless Earbuds"/>
    <n v="2"/>
    <n v="30656.13"/>
    <n v="0.25"/>
    <n v="45984.2"/>
    <n v="7316.73"/>
    <s v="UPI"/>
    <s v="Amazon (FBA)"/>
    <s v="Delivered"/>
    <s v="West Bengal"/>
  </r>
  <r>
    <s v="IN-AMD-103056"/>
    <x v="0"/>
    <x v="344"/>
    <s v="Home &amp; Kitchen"/>
    <s v="Water Purifier"/>
    <n v="1"/>
    <n v="6339.24"/>
    <n v="0.05"/>
    <n v="6022.28"/>
    <n v="1155.1300000000001"/>
    <s v="Credit/Debit Card"/>
    <s v="Merchant (FBM)"/>
    <s v="Delivered"/>
    <s v="Karnataka"/>
  </r>
  <r>
    <s v="IN-AMD-103057"/>
    <x v="0"/>
    <x v="22"/>
    <s v="Apparel &amp; Fashion"/>
    <s v="Sports Shoes"/>
    <n v="2"/>
    <n v="2710.19"/>
    <n v="0"/>
    <n v="5420.38"/>
    <n v="738.55"/>
    <s v="Net Banking"/>
    <s v="Amazon (FBA)"/>
    <s v="Delivered"/>
    <s v="Karnataka"/>
  </r>
  <r>
    <s v="IN-AMD-103058"/>
    <x v="0"/>
    <x v="900"/>
    <s v="Electronics &amp; Mobiles"/>
    <s v="Wireless Earbuds"/>
    <n v="3"/>
    <n v="26656.62"/>
    <n v="0.2"/>
    <n v="63975.89"/>
    <n v="15023.11"/>
    <s v="Cash on Delivery (COD)"/>
    <s v="Amazon (FBA)"/>
    <s v="Delivered"/>
    <s v="Gujarat"/>
  </r>
  <r>
    <s v="IN-AMD-103059"/>
    <x v="0"/>
    <x v="798"/>
    <s v="Beauty &amp; Personal Care"/>
    <s v="Sunscreen Gel SPF 50"/>
    <n v="4"/>
    <n v="1262.3800000000001"/>
    <n v="0.15"/>
    <n v="4292.09"/>
    <n v="564.37"/>
    <s v="UPI"/>
    <s v="Amazon (FBA)"/>
    <s v="Delivered"/>
    <s v="Uttar Pradesh"/>
  </r>
  <r>
    <s v="IN-AMD-103060"/>
    <x v="0"/>
    <x v="759"/>
    <s v="Home &amp; Kitchen"/>
    <s v="Induction Cooktop"/>
    <n v="2"/>
    <n v="1812.72"/>
    <n v="0.1"/>
    <n v="3262.9"/>
    <n v="880.24"/>
    <s v="UPI"/>
    <s v="Seller Flex"/>
    <s v="Delivered"/>
    <s v="Karnataka"/>
  </r>
  <r>
    <s v="IN-AMD-103061"/>
    <x v="0"/>
    <x v="391"/>
    <s v="Beauty &amp; Personal Care"/>
    <s v="Electric Trimmer"/>
    <n v="3"/>
    <n v="692.5"/>
    <n v="0.2"/>
    <n v="1662"/>
    <n v="294.88"/>
    <s v="Credit/Debit Card"/>
    <s v="Amazon (FBA)"/>
    <s v="Shipped"/>
    <s v="Maharashtra"/>
  </r>
  <r>
    <s v="IN-AMD-103062"/>
    <x v="0"/>
    <x v="389"/>
    <s v="Apparel &amp; Fashion"/>
    <s v="Sports Shoes"/>
    <n v="4"/>
    <n v="2395.7600000000002"/>
    <n v="0.2"/>
    <n v="7666.43"/>
    <n v="2251.66"/>
    <s v="Credit/Debit Card"/>
    <s v="Amazon (FBA)"/>
    <s v="Delivered"/>
    <s v="Telangana"/>
  </r>
  <r>
    <s v="IN-AMD-103063"/>
    <x v="0"/>
    <x v="198"/>
    <s v="Electronics &amp; Mobiles"/>
    <s v="Wireless Earbuds"/>
    <n v="1"/>
    <n v="7885.29"/>
    <n v="0.2"/>
    <n v="6308.23"/>
    <n v="814.72"/>
    <s v="UPI"/>
    <s v="Amazon (FBA)"/>
    <s v="Delivered"/>
    <s v="Karnataka"/>
  </r>
  <r>
    <s v="IN-AMD-103064"/>
    <x v="0"/>
    <x v="351"/>
    <s v="Home &amp; Kitchen"/>
    <s v="Induction Cooktop"/>
    <n v="2"/>
    <n v="4345.33"/>
    <n v="0.2"/>
    <n v="6952.53"/>
    <n v="1372.85"/>
    <s v="UPI"/>
    <s v="Amazon (FBA)"/>
    <s v="Delivered"/>
    <s v="Maharashtra"/>
  </r>
  <r>
    <s v="IN-AMD-103065"/>
    <x v="0"/>
    <x v="404"/>
    <s v="Electronics &amp; Mobiles"/>
    <s v="Power Bank 20000mAh"/>
    <n v="1"/>
    <n v="15197.24"/>
    <n v="0"/>
    <n v="15197.24"/>
    <n v="5078.01"/>
    <s v="UPI"/>
    <s v="Amazon (FBA)"/>
    <s v="Delivered"/>
    <s v="Karnataka"/>
  </r>
  <r>
    <s v="IN-AMD-103066"/>
    <x v="0"/>
    <x v="20"/>
    <s v="Apparel &amp; Fashion"/>
    <s v="Men Denim Jeans"/>
    <n v="1"/>
    <n v="425.18"/>
    <n v="0.1"/>
    <n v="382.66"/>
    <n v="51.98"/>
    <s v="Credit/Debit Card"/>
    <s v="Amazon (FBA)"/>
    <s v="Delivered"/>
    <s v="Delhi"/>
  </r>
  <r>
    <s v="IN-AMD-103067"/>
    <x v="0"/>
    <x v="675"/>
    <s v="Electronics &amp; Mobiles"/>
    <s v="Laptop Backpack"/>
    <n v="3"/>
    <n v="19354.560000000001"/>
    <n v="0.15"/>
    <n v="49354.13"/>
    <n v="15859.86"/>
    <s v="Net Banking"/>
    <s v="Amazon (FBA)"/>
    <s v="Delivered"/>
    <s v="Karnataka"/>
  </r>
  <r>
    <s v="IN-AMD-103068"/>
    <x v="0"/>
    <x v="228"/>
    <s v="Beauty &amp; Personal Care"/>
    <s v="Sunscreen Gel SPF 50"/>
    <n v="3"/>
    <n v="686.41"/>
    <n v="0.1"/>
    <n v="1853.31"/>
    <n v="363.32"/>
    <s v="Cash on Delivery (COD)"/>
    <s v="Amazon (FBA)"/>
    <s v="Delivered"/>
    <s v="Maharashtra"/>
  </r>
  <r>
    <s v="IN-AMD-103069"/>
    <x v="0"/>
    <x v="498"/>
    <s v="Electronics &amp; Mobiles"/>
    <s v="Smartwatch"/>
    <n v="4"/>
    <n v="33874.410000000003"/>
    <n v="0.1"/>
    <n v="121947.88"/>
    <n v="15698.01"/>
    <s v="UPI"/>
    <s v="Amazon (FBA)"/>
    <s v="Delivered"/>
    <s v="Delhi"/>
  </r>
  <r>
    <s v="IN-AMD-103070"/>
    <x v="0"/>
    <x v="292"/>
    <s v="Pantry &amp; Groceries"/>
    <s v="Ghee 1L"/>
    <n v="1"/>
    <n v="409.71"/>
    <n v="0.2"/>
    <n v="327.77"/>
    <n v="107.21"/>
    <s v="Credit/Debit Card"/>
    <s v="Amazon (FBA)"/>
    <s v="Delivered"/>
    <s v="Tamil Nadu"/>
  </r>
  <r>
    <s v="IN-AMD-103071"/>
    <x v="0"/>
    <x v="706"/>
    <s v="Beauty &amp; Personal Care"/>
    <s v="Ubtan Face Wash"/>
    <n v="3"/>
    <n v="1276.8800000000001"/>
    <n v="0"/>
    <n v="3830.64"/>
    <n v="837.7"/>
    <s v="UPI"/>
    <s v="Merchant (FBM)"/>
    <s v="Shipped"/>
    <s v="West Bengal"/>
  </r>
  <r>
    <s v="IN-AMD-103072"/>
    <x v="0"/>
    <x v="89"/>
    <s v="Apparel &amp; Fashion"/>
    <s v="Printed T-Shirt"/>
    <n v="3"/>
    <n v="2553.6999999999998"/>
    <n v="0.1"/>
    <n v="6894.99"/>
    <n v="1516.39"/>
    <s v="UPI"/>
    <s v="Seller Flex"/>
    <s v="Delivered"/>
    <s v="West Bengal"/>
  </r>
  <r>
    <s v="IN-AMD-103073"/>
    <x v="0"/>
    <x v="805"/>
    <s v="Home &amp; Kitchen"/>
    <s v="Mixer Grinder 750W"/>
    <n v="1"/>
    <n v="5632.03"/>
    <n v="0.1"/>
    <n v="5068.83"/>
    <n v="1411.37"/>
    <s v="Net Banking"/>
    <s v="Seller Flex"/>
    <s v="Delivered"/>
    <s v="Maharashtra"/>
  </r>
  <r>
    <s v="IN-AMD-103074"/>
    <x v="0"/>
    <x v="625"/>
    <s v="Home &amp; Kitchen"/>
    <s v="Induction Cooktop"/>
    <n v="4"/>
    <n v="989.35"/>
    <n v="0.05"/>
    <n v="3759.53"/>
    <n v="856.29"/>
    <s v="UPI"/>
    <s v="Merchant (FBM)"/>
    <s v="Delivered"/>
    <s v="Delhi"/>
  </r>
  <r>
    <s v="IN-AMD-103075"/>
    <x v="0"/>
    <x v="829"/>
    <s v="Beauty &amp; Personal Care"/>
    <s v="Sunscreen Gel SPF 50"/>
    <n v="1"/>
    <n v="499.36"/>
    <n v="0.05"/>
    <n v="474.39"/>
    <n v="141.69999999999999"/>
    <s v="Net Banking"/>
    <s v="Amazon (FBA)"/>
    <s v="Delivered"/>
    <s v="Gujarat"/>
  </r>
  <r>
    <s v="IN-AMD-103076"/>
    <x v="0"/>
    <x v="296"/>
    <s v="Apparel &amp; Fashion"/>
    <s v="Men Denim Jeans"/>
    <n v="4"/>
    <n v="2217.41"/>
    <n v="0.15"/>
    <n v="7539.19"/>
    <n v="0"/>
    <s v="Credit/Debit Card"/>
    <s v="Seller Flex"/>
    <s v="Cancelled"/>
    <s v="Maharashtra"/>
  </r>
  <r>
    <s v="IN-AMD-103077"/>
    <x v="0"/>
    <x v="915"/>
    <s v="Beauty &amp; Personal Care"/>
    <s v="Matte Lipstick"/>
    <n v="4"/>
    <n v="889.98"/>
    <n v="0.2"/>
    <n v="2847.94"/>
    <n v="550.04"/>
    <s v="Cash on Delivery (COD)"/>
    <s v="Seller Flex"/>
    <s v="Delivered"/>
    <s v="Tamil Nadu"/>
  </r>
  <r>
    <s v="IN-AMD-103078"/>
    <x v="0"/>
    <x v="615"/>
    <s v="Apparel &amp; Fashion"/>
    <s v="Sports Shoes"/>
    <n v="3"/>
    <n v="2522.2399999999998"/>
    <n v="0.1"/>
    <n v="6810.05"/>
    <n v="1817.79"/>
    <s v="UPI"/>
    <s v="Merchant (FBM)"/>
    <s v="Shipped"/>
    <s v="Tamil Nadu"/>
  </r>
  <r>
    <s v="IN-AMD-103079"/>
    <x v="0"/>
    <x v="329"/>
    <s v="Pantry &amp; Groceries"/>
    <s v="Assorted Dry Fruits 500g"/>
    <n v="1"/>
    <n v="955.46"/>
    <n v="0.05"/>
    <n v="907.69"/>
    <n v="127.2"/>
    <s v="Net Banking"/>
    <s v="Amazon (FBA)"/>
    <s v="Delivered"/>
    <s v="West Bengal"/>
  </r>
  <r>
    <s v="IN-AMD-103080"/>
    <x v="0"/>
    <x v="207"/>
    <s v="Apparel &amp; Fashion"/>
    <s v="Saree with Unstitched Blouse"/>
    <n v="1"/>
    <n v="2569.48"/>
    <n v="0.15"/>
    <n v="2184.06"/>
    <n v="509.31"/>
    <s v="UPI"/>
    <s v="Amazon (FBA)"/>
    <s v="Delivered"/>
    <s v="Tamil Nadu"/>
  </r>
  <r>
    <s v="IN-AMD-103081"/>
    <x v="0"/>
    <x v="780"/>
    <s v="Apparel &amp; Fashion"/>
    <s v="Printed T-Shirt"/>
    <n v="3"/>
    <n v="1081.96"/>
    <n v="0.25"/>
    <n v="2434.41"/>
    <n v="482.91"/>
    <s v="Amazon Pay Later"/>
    <s v="Amazon (FBA)"/>
    <s v="Delivered"/>
    <s v="Maharashtra"/>
  </r>
  <r>
    <s v="IN-AMD-103082"/>
    <x v="0"/>
    <x v="450"/>
    <s v="Beauty &amp; Personal Care"/>
    <s v="Ubtan Face Wash"/>
    <n v="2"/>
    <n v="930.5"/>
    <n v="0"/>
    <n v="1861"/>
    <n v="395.56"/>
    <s v="Credit/Debit Card"/>
    <s v="Amazon (FBA)"/>
    <s v="Delivered"/>
    <s v="Telangana"/>
  </r>
  <r>
    <s v="IN-AMD-103083"/>
    <x v="0"/>
    <x v="476"/>
    <s v="Beauty &amp; Personal Care"/>
    <s v="Sunscreen Gel SPF 50"/>
    <n v="2"/>
    <n v="1033.6400000000001"/>
    <n v="0.1"/>
    <n v="1860.55"/>
    <n v="511.86"/>
    <s v="UPI"/>
    <s v="Seller Flex"/>
    <s v="Delivered"/>
    <s v="Tamil Nadu"/>
  </r>
  <r>
    <s v="IN-AMD-103084"/>
    <x v="0"/>
    <x v="415"/>
    <s v="Home &amp; Kitchen"/>
    <s v="Mixer Grinder 750W"/>
    <n v="1"/>
    <n v="3947.18"/>
    <n v="0.1"/>
    <n v="3552.46"/>
    <n v="558.66999999999996"/>
    <s v="Cash on Delivery (COD)"/>
    <s v="Amazon (FBA)"/>
    <s v="Delivered"/>
    <s v="Delhi"/>
  </r>
  <r>
    <s v="IN-AMD-103085"/>
    <x v="0"/>
    <x v="386"/>
    <s v="Electronics &amp; Mobiles"/>
    <s v="Wireless Earbuds"/>
    <n v="3"/>
    <n v="21674.9"/>
    <n v="0.1"/>
    <n v="58522.23"/>
    <n v="7486.13"/>
    <s v="Cash on Delivery (COD)"/>
    <s v="Amazon (FBA)"/>
    <s v="Delivered"/>
    <s v="Karnataka"/>
  </r>
  <r>
    <s v="IN-AMD-103086"/>
    <x v="0"/>
    <x v="426"/>
    <s v="Apparel &amp; Fashion"/>
    <s v="Sports Shoes"/>
    <n v="4"/>
    <n v="711.59"/>
    <n v="0"/>
    <n v="2846.36"/>
    <n v="914.5"/>
    <s v="Cash on Delivery (COD)"/>
    <s v="Seller Flex"/>
    <s v="Delivered"/>
    <s v="Maharashtra"/>
  </r>
  <r>
    <s v="IN-AMD-103087"/>
    <x v="0"/>
    <x v="126"/>
    <s v="Pantry &amp; Groceries"/>
    <s v="Basmati Rice 5kg"/>
    <n v="4"/>
    <n v="977.77"/>
    <n v="0.25"/>
    <n v="2933.31"/>
    <n v="927.07"/>
    <s v="UPI"/>
    <s v="Merchant (FBM)"/>
    <s v="Delivered"/>
    <s v="Kerala"/>
  </r>
  <r>
    <s v="IN-AMD-103088"/>
    <x v="0"/>
    <x v="882"/>
    <s v="Beauty &amp; Personal Care"/>
    <s v="Matte Lipstick"/>
    <n v="1"/>
    <n v="339.49"/>
    <n v="0"/>
    <n v="339.49"/>
    <n v="112.5"/>
    <s v="UPI"/>
    <s v="Seller Flex"/>
    <s v="Delivered"/>
    <s v="Gujarat"/>
  </r>
  <r>
    <s v="IN-AMD-103089"/>
    <x v="0"/>
    <x v="411"/>
    <s v="Beauty &amp; Personal Care"/>
    <s v="Ayurvedic Hair Oil"/>
    <n v="3"/>
    <n v="1091.29"/>
    <n v="0.05"/>
    <n v="3110.18"/>
    <n v="880.67"/>
    <s v="Net Banking"/>
    <s v="Amazon (FBA)"/>
    <s v="Delivered"/>
    <s v="Kerala"/>
  </r>
  <r>
    <s v="IN-AMD-103090"/>
    <x v="0"/>
    <x v="636"/>
    <s v="Electronics &amp; Mobiles"/>
    <s v="Wireless Earbuds"/>
    <n v="1"/>
    <n v="8999.3799999999992"/>
    <n v="0"/>
    <n v="8999.3799999999992"/>
    <n v="0"/>
    <s v="Cash on Delivery (COD)"/>
    <s v="Amazon (FBA)"/>
    <s v="Cancelled"/>
    <s v="Kerala"/>
  </r>
  <r>
    <s v="IN-AMD-103091"/>
    <x v="0"/>
    <x v="434"/>
    <s v="Apparel &amp; Fashion"/>
    <s v="Printed T-Shirt"/>
    <n v="1"/>
    <n v="1454.26"/>
    <n v="0.15"/>
    <n v="1236.1199999999999"/>
    <n v="240.19"/>
    <s v="UPI"/>
    <s v="Merchant (FBM)"/>
    <s v="Delivered"/>
    <s v="Maharashtra"/>
  </r>
  <r>
    <s v="IN-AMD-103092"/>
    <x v="0"/>
    <x v="501"/>
    <s v="Home &amp; Kitchen"/>
    <s v="Water Purifier"/>
    <n v="3"/>
    <n v="5241.5"/>
    <n v="0.1"/>
    <n v="14152.05"/>
    <n v="2185.9"/>
    <s v="UPI"/>
    <s v="Amazon (FBA)"/>
    <s v="Delivered"/>
    <s v="Karnataka"/>
  </r>
  <r>
    <s v="IN-AMD-103093"/>
    <x v="0"/>
    <x v="201"/>
    <s v="Beauty &amp; Personal Care"/>
    <s v="Electric Trimmer"/>
    <n v="1"/>
    <n v="944.43"/>
    <n v="0"/>
    <n v="944.43"/>
    <n v="264.27"/>
    <s v="UPI"/>
    <s v="Amazon (FBA)"/>
    <s v="Delivered"/>
    <s v="Tamil Nadu"/>
  </r>
  <r>
    <s v="IN-AMD-103094"/>
    <x v="0"/>
    <x v="736"/>
    <s v="Electronics &amp; Mobiles"/>
    <s v="Power Bank 20000mAh"/>
    <n v="4"/>
    <n v="26293.15"/>
    <n v="0"/>
    <n v="105172.6"/>
    <n v="21147.56"/>
    <s v="UPI"/>
    <s v="Amazon (FBA)"/>
    <s v="Shipped"/>
    <s v="Delhi"/>
  </r>
  <r>
    <s v="IN-AMD-103095"/>
    <x v="0"/>
    <x v="307"/>
    <s v="Beauty &amp; Personal Care"/>
    <s v="Ubtan Face Wash"/>
    <n v="2"/>
    <n v="860.35"/>
    <n v="0.05"/>
    <n v="1634.66"/>
    <n v="298.85000000000002"/>
    <s v="UPI"/>
    <s v="Seller Flex"/>
    <s v="Delivered"/>
    <s v="Rajasthan"/>
  </r>
  <r>
    <s v="IN-AMD-103096"/>
    <x v="0"/>
    <x v="768"/>
    <s v="Apparel &amp; Fashion"/>
    <s v="Printed T-Shirt"/>
    <n v="4"/>
    <n v="384.97"/>
    <n v="0.15"/>
    <n v="1308.9000000000001"/>
    <n v="335.35"/>
    <s v="UPI"/>
    <s v="Seller Flex"/>
    <s v="Delivered"/>
    <s v="Karnataka"/>
  </r>
  <r>
    <s v="IN-AMD-103097"/>
    <x v="0"/>
    <x v="541"/>
    <s v="Electronics &amp; Mobiles"/>
    <s v="Smartwatch"/>
    <n v="2"/>
    <n v="6036.73"/>
    <n v="0.2"/>
    <n v="9658.77"/>
    <n v="1480.77"/>
    <s v="Cash on Delivery (COD)"/>
    <s v="Amazon (FBA)"/>
    <s v="Delivered"/>
    <s v="Maharashtra"/>
  </r>
  <r>
    <s v="IN-AMD-103098"/>
    <x v="0"/>
    <x v="17"/>
    <s v="Apparel &amp; Fashion"/>
    <s v="Printed T-Shirt"/>
    <n v="3"/>
    <n v="1833.74"/>
    <n v="0.05"/>
    <n v="5226.16"/>
    <n v="1339.67"/>
    <s v="Credit/Debit Card"/>
    <s v="Amazon (FBA)"/>
    <s v="Delivered"/>
    <s v="Delhi"/>
  </r>
  <r>
    <s v="IN-AMD-103099"/>
    <x v="0"/>
    <x v="916"/>
    <s v="Electronics &amp; Mobiles"/>
    <s v="Power Bank 20000mAh"/>
    <n v="1"/>
    <n v="15186.93"/>
    <n v="0.1"/>
    <n v="13668.24"/>
    <n v="0"/>
    <s v="UPI"/>
    <s v="Amazon (FBA)"/>
    <s v="Returned"/>
    <s v="Tamil Nadu"/>
  </r>
  <r>
    <s v="IN-AMD-103100"/>
    <x v="0"/>
    <x v="795"/>
    <s v="Apparel &amp; Fashion"/>
    <s v="Cotton Kurta Set"/>
    <n v="2"/>
    <n v="1071.75"/>
    <n v="0.05"/>
    <n v="2036.32"/>
    <n v="566.78"/>
    <s v="Amazon Pay Later"/>
    <s v="Amazon (FBA)"/>
    <s v="Delivered"/>
    <s v="Delhi"/>
  </r>
  <r>
    <s v="IN-AMD-103101"/>
    <x v="0"/>
    <x v="385"/>
    <s v="Electronics &amp; Mobiles"/>
    <s v="Laptop Backpack"/>
    <n v="3"/>
    <n v="30024.78"/>
    <n v="0.1"/>
    <n v="81066.91"/>
    <n v="19242.36"/>
    <s v="Cash on Delivery (COD)"/>
    <s v="Seller Flex"/>
    <s v="Delivered"/>
    <s v="West Bengal"/>
  </r>
  <r>
    <s v="IN-AMD-103102"/>
    <x v="0"/>
    <x v="207"/>
    <s v="Electronics &amp; Mobiles"/>
    <s v="5G Smartphone"/>
    <n v="3"/>
    <n v="20570.919999999998"/>
    <n v="0.1"/>
    <n v="55541.48"/>
    <n v="12880.71"/>
    <s v="UPI"/>
    <s v="Amazon (FBA)"/>
    <s v="Delivered"/>
    <s v="Tamil Nadu"/>
  </r>
  <r>
    <s v="IN-AMD-103103"/>
    <x v="0"/>
    <x v="772"/>
    <s v="Beauty &amp; Personal Care"/>
    <s v="Sunscreen Gel SPF 50"/>
    <n v="3"/>
    <n v="1086.8399999999999"/>
    <n v="0.1"/>
    <n v="2934.47"/>
    <n v="567.03"/>
    <s v="UPI"/>
    <s v="Amazon (FBA)"/>
    <s v="Delivered"/>
    <s v="Karnataka"/>
  </r>
  <r>
    <s v="IN-AMD-103104"/>
    <x v="0"/>
    <x v="569"/>
    <s v="Electronics &amp; Mobiles"/>
    <s v="Wireless Earbuds"/>
    <n v="4"/>
    <n v="3181.09"/>
    <n v="0.05"/>
    <n v="12088.14"/>
    <n v="3561.4"/>
    <s v="UPI"/>
    <s v="Seller Flex"/>
    <s v="Delivered"/>
    <s v="Tamil Nadu"/>
  </r>
  <r>
    <s v="IN-AMD-103105"/>
    <x v="0"/>
    <x v="767"/>
    <s v="Electronics &amp; Mobiles"/>
    <s v="5G Smartphone"/>
    <n v="4"/>
    <n v="21013.15"/>
    <n v="0.2"/>
    <n v="67242.080000000002"/>
    <n v="22528.73"/>
    <s v="Credit/Debit Card"/>
    <s v="Amazon (FBA)"/>
    <s v="Delivered"/>
    <s v="Gujarat"/>
  </r>
  <r>
    <s v="IN-AMD-103106"/>
    <x v="0"/>
    <x v="685"/>
    <s v="Apparel &amp; Fashion"/>
    <s v="Printed T-Shirt"/>
    <n v="2"/>
    <n v="1172.6600000000001"/>
    <n v="0.15"/>
    <n v="1993.52"/>
    <n v="456.74"/>
    <s v="Credit/Debit Card"/>
    <s v="Merchant (FBM)"/>
    <s v="Delivered"/>
    <s v="Gujarat"/>
  </r>
  <r>
    <s v="IN-AMD-103107"/>
    <x v="0"/>
    <x v="811"/>
    <s v="Apparel &amp; Fashion"/>
    <s v="Sports Shoes"/>
    <n v="2"/>
    <n v="960.74"/>
    <n v="0.25"/>
    <n v="1441.11"/>
    <n v="465.69"/>
    <s v="UPI"/>
    <s v="Amazon (FBA)"/>
    <s v="Delivered"/>
    <s v="Uttar Pradesh"/>
  </r>
  <r>
    <s v="IN-AMD-103108"/>
    <x v="0"/>
    <x v="99"/>
    <s v="Beauty &amp; Personal Care"/>
    <s v="Matte Lipstick"/>
    <n v="4"/>
    <n v="432.25"/>
    <n v="0.05"/>
    <n v="1642.55"/>
    <n v="205.54"/>
    <s v="UPI"/>
    <s v="Amazon (FBA)"/>
    <s v="Delivered"/>
    <s v="Uttar Pradesh"/>
  </r>
  <r>
    <s v="IN-AMD-103109"/>
    <x v="0"/>
    <x v="177"/>
    <s v="Apparel &amp; Fashion"/>
    <s v="Sports Shoes"/>
    <n v="2"/>
    <n v="878.52"/>
    <n v="0"/>
    <n v="1757.04"/>
    <n v="287.5"/>
    <s v="UPI"/>
    <s v="Amazon (FBA)"/>
    <s v="Delivered"/>
    <s v="Uttar Pradesh"/>
  </r>
  <r>
    <s v="IN-AMD-103110"/>
    <x v="0"/>
    <x v="393"/>
    <s v="Beauty &amp; Personal Care"/>
    <s v="Matte Lipstick"/>
    <n v="2"/>
    <n v="620.13"/>
    <n v="0.1"/>
    <n v="1116.23"/>
    <n v="147.30000000000001"/>
    <s v="UPI"/>
    <s v="Amazon (FBA)"/>
    <s v="Delivered"/>
    <s v="Karnataka"/>
  </r>
  <r>
    <s v="IN-AMD-103111"/>
    <x v="0"/>
    <x v="31"/>
    <s v="Home &amp; Kitchen"/>
    <s v="Induction Cooktop"/>
    <n v="1"/>
    <n v="7934.74"/>
    <n v="0.15"/>
    <n v="6744.53"/>
    <n v="1639.04"/>
    <s v="Cash on Delivery (COD)"/>
    <s v="Amazon (FBA)"/>
    <s v="Delivered"/>
    <s v="Uttar Pradesh"/>
  </r>
  <r>
    <s v="IN-AMD-103112"/>
    <x v="0"/>
    <x v="579"/>
    <s v="Electronics &amp; Mobiles"/>
    <s v="Power Bank 20000mAh"/>
    <n v="2"/>
    <n v="11327.71"/>
    <n v="0.2"/>
    <n v="18124.34"/>
    <n v="3550.25"/>
    <s v="Net Banking"/>
    <s v="Amazon (FBA)"/>
    <s v="Delivered"/>
    <s v="Uttar Pradesh"/>
  </r>
  <r>
    <s v="IN-AMD-103113"/>
    <x v="0"/>
    <x v="32"/>
    <s v="Electronics &amp; Mobiles"/>
    <s v="Wireless Earbuds"/>
    <n v="3"/>
    <n v="8414.74"/>
    <n v="0"/>
    <n v="25244.22"/>
    <n v="7920.01"/>
    <s v="UPI"/>
    <s v="Amazon (FBA)"/>
    <s v="Delivered"/>
    <s v="Tamil Nadu"/>
  </r>
  <r>
    <s v="IN-AMD-103114"/>
    <x v="0"/>
    <x v="703"/>
    <s v="Apparel &amp; Fashion"/>
    <s v="Saree with Unstitched Blouse"/>
    <n v="1"/>
    <n v="2988.51"/>
    <n v="0.2"/>
    <n v="2390.81"/>
    <n v="661.98"/>
    <s v="Net Banking"/>
    <s v="Amazon (FBA)"/>
    <s v="Delivered"/>
    <s v="West Bengal"/>
  </r>
  <r>
    <s v="IN-AMD-103115"/>
    <x v="0"/>
    <x v="547"/>
    <s v="Apparel &amp; Fashion"/>
    <s v="Cotton Kurta Set"/>
    <n v="2"/>
    <n v="816.8"/>
    <n v="0.1"/>
    <n v="1470.24"/>
    <n v="0"/>
    <s v="UPI"/>
    <s v="Amazon (FBA)"/>
    <s v="Cancelled"/>
    <s v="Maharashtra"/>
  </r>
  <r>
    <s v="IN-AMD-103116"/>
    <x v="0"/>
    <x v="628"/>
    <s v="Home &amp; Kitchen"/>
    <s v="Induction Cooktop"/>
    <n v="1"/>
    <n v="2579.58"/>
    <n v="0.05"/>
    <n v="2450.6"/>
    <n v="364.77"/>
    <s v="Net Banking"/>
    <s v="Seller Flex"/>
    <s v="Shipped"/>
    <s v="Delhi"/>
  </r>
  <r>
    <s v="IN-AMD-103117"/>
    <x v="0"/>
    <x v="75"/>
    <s v="Home &amp; Kitchen"/>
    <s v="Cotton Bedsheet Double"/>
    <n v="3"/>
    <n v="7697.19"/>
    <n v="0"/>
    <n v="23091.57"/>
    <n v="4247.3500000000004"/>
    <s v="UPI"/>
    <s v="Seller Flex"/>
    <s v="Delivered"/>
    <s v="Maharashtra"/>
  </r>
  <r>
    <s v="IN-AMD-103118"/>
    <x v="0"/>
    <x v="387"/>
    <s v="Apparel &amp; Fashion"/>
    <s v="Sports Shoes"/>
    <n v="2"/>
    <n v="1887.05"/>
    <n v="0.15"/>
    <n v="3207.98"/>
    <n v="920.24"/>
    <s v="UPI"/>
    <s v="Amazon (FBA)"/>
    <s v="Delivered"/>
    <s v="West Bengal"/>
  </r>
  <r>
    <s v="IN-AMD-103119"/>
    <x v="0"/>
    <x v="551"/>
    <s v="Electronics &amp; Mobiles"/>
    <s v="5G Smartphone"/>
    <n v="1"/>
    <n v="3656.51"/>
    <n v="0.05"/>
    <n v="3473.68"/>
    <n v="578.08000000000004"/>
    <s v="UPI"/>
    <s v="Amazon (FBA)"/>
    <s v="Delivered"/>
    <s v="Karnataka"/>
  </r>
  <r>
    <s v="IN-AMD-103120"/>
    <x v="0"/>
    <x v="338"/>
    <s v="Electronics &amp; Mobiles"/>
    <s v="Power Bank 20000mAh"/>
    <n v="2"/>
    <n v="24690.79"/>
    <n v="0.1"/>
    <n v="44443.42"/>
    <n v="12482.05"/>
    <s v="Cash on Delivery (COD)"/>
    <s v="Amazon (FBA)"/>
    <s v="Delivered"/>
    <s v="Delhi"/>
  </r>
  <r>
    <s v="IN-AMD-103121"/>
    <x v="0"/>
    <x v="365"/>
    <s v="Home &amp; Kitchen"/>
    <s v="Cotton Bedsheet Double"/>
    <n v="1"/>
    <n v="2264.2800000000002"/>
    <n v="0.1"/>
    <n v="2037.85"/>
    <n v="666.7"/>
    <s v="UPI"/>
    <s v="Amazon (FBA)"/>
    <s v="Delivered"/>
    <s v="Karnataka"/>
  </r>
  <r>
    <s v="IN-AMD-103122"/>
    <x v="0"/>
    <x v="776"/>
    <s v="Apparel &amp; Fashion"/>
    <s v="Sports Shoes"/>
    <n v="1"/>
    <n v="2032.11"/>
    <n v="0"/>
    <n v="2032.11"/>
    <n v="650.44000000000005"/>
    <s v="Cash on Delivery (COD)"/>
    <s v="Seller Flex"/>
    <s v="Delivered"/>
    <s v="Kerala"/>
  </r>
  <r>
    <s v="IN-AMD-103123"/>
    <x v="0"/>
    <x v="107"/>
    <s v="Apparel &amp; Fashion"/>
    <s v="Sports Shoes"/>
    <n v="3"/>
    <n v="1983.64"/>
    <n v="0.15"/>
    <n v="5058.28"/>
    <n v="642.26"/>
    <s v="UPI"/>
    <s v="Seller Flex"/>
    <s v="Delivered"/>
    <s v="Delhi"/>
  </r>
  <r>
    <s v="IN-AMD-103124"/>
    <x v="0"/>
    <x v="193"/>
    <s v="Electronics &amp; Mobiles"/>
    <s v="Power Bank 20000mAh"/>
    <n v="3"/>
    <n v="12162.89"/>
    <n v="0"/>
    <n v="36488.67"/>
    <n v="11770.83"/>
    <s v="UPI"/>
    <s v="Amazon (FBA)"/>
    <s v="Delivered"/>
    <s v="Maharashtra"/>
  </r>
  <r>
    <s v="IN-AMD-103125"/>
    <x v="0"/>
    <x v="561"/>
    <s v="Home &amp; Kitchen"/>
    <s v="Water Purifier"/>
    <n v="2"/>
    <n v="6760.94"/>
    <n v="0.15"/>
    <n v="11493.6"/>
    <n v="2149.59"/>
    <s v="Net Banking"/>
    <s v="Amazon (FBA)"/>
    <s v="Delivered"/>
    <s v="Maharashtra"/>
  </r>
  <r>
    <s v="IN-AMD-103126"/>
    <x v="0"/>
    <x v="452"/>
    <s v="Beauty &amp; Personal Care"/>
    <s v="Electric Trimmer"/>
    <n v="4"/>
    <n v="709.56"/>
    <n v="0.05"/>
    <n v="2696.33"/>
    <n v="593.4"/>
    <s v="UPI"/>
    <s v="Amazon (FBA)"/>
    <s v="Delivered"/>
    <s v="Karnataka"/>
  </r>
  <r>
    <s v="IN-AMD-103127"/>
    <x v="0"/>
    <x v="22"/>
    <s v="Electronics &amp; Mobiles"/>
    <s v="Laptop Backpack"/>
    <n v="2"/>
    <n v="24809.200000000001"/>
    <n v="0"/>
    <n v="49618.400000000001"/>
    <n v="12009.87"/>
    <s v="Cash on Delivery (COD)"/>
    <s v="Merchant (FBM)"/>
    <s v="Delivered"/>
    <s v="Maharashtra"/>
  </r>
  <r>
    <s v="IN-AMD-103128"/>
    <x v="0"/>
    <x v="492"/>
    <s v="Apparel &amp; Fashion"/>
    <s v="Cotton Kurta Set"/>
    <n v="1"/>
    <n v="1164.57"/>
    <n v="0.15"/>
    <n v="989.88"/>
    <n v="0"/>
    <s v="Net Banking"/>
    <s v="Seller Flex"/>
    <s v="Returned"/>
    <s v="West Bengal"/>
  </r>
  <r>
    <s v="IN-AMD-103129"/>
    <x v="0"/>
    <x v="756"/>
    <s v="Pantry &amp; Groceries"/>
    <s v="Filter Coffee Powder"/>
    <n v="3"/>
    <n v="752.37"/>
    <n v="0.2"/>
    <n v="1805.69"/>
    <n v="477.87"/>
    <s v="UPI"/>
    <s v="Amazon (FBA)"/>
    <s v="Delivered"/>
    <s v="Uttar Pradesh"/>
  </r>
  <r>
    <s v="IN-AMD-103130"/>
    <x v="0"/>
    <x v="616"/>
    <s v="Apparel &amp; Fashion"/>
    <s v="Cotton Kurta Set"/>
    <n v="3"/>
    <n v="1365.44"/>
    <n v="0"/>
    <n v="4096.32"/>
    <n v="1278.1199999999999"/>
    <s v="Credit/Debit Card"/>
    <s v="Merchant (FBM)"/>
    <s v="Shipped"/>
    <s v="West Bengal"/>
  </r>
  <r>
    <s v="IN-AMD-103131"/>
    <x v="0"/>
    <x v="530"/>
    <s v="Home &amp; Kitchen"/>
    <s v="Water Purifier"/>
    <n v="1"/>
    <n v="2915.52"/>
    <n v="0.1"/>
    <n v="2623.97"/>
    <n v="734.89"/>
    <s v="UPI"/>
    <s v="Amazon (FBA)"/>
    <s v="Delivered"/>
    <s v="Tamil Nadu"/>
  </r>
  <r>
    <s v="IN-AMD-103132"/>
    <x v="0"/>
    <x v="469"/>
    <s v="Electronics &amp; Mobiles"/>
    <s v="5G Smartphone"/>
    <n v="4"/>
    <n v="30997.49"/>
    <n v="0"/>
    <n v="123989.96"/>
    <n v="21689.9"/>
    <s v="UPI"/>
    <s v="Amazon (FBA)"/>
    <s v="Delivered"/>
    <s v="Tamil Nadu"/>
  </r>
  <r>
    <s v="IN-AMD-103133"/>
    <x v="0"/>
    <x v="459"/>
    <s v="Home &amp; Kitchen"/>
    <s v="Stainless Steel Dinner Set"/>
    <n v="3"/>
    <n v="3325.04"/>
    <n v="0.15"/>
    <n v="8478.85"/>
    <n v="2809.43"/>
    <s v="Cash on Delivery (COD)"/>
    <s v="Amazon (FBA)"/>
    <s v="Delivered"/>
    <s v="Delhi"/>
  </r>
  <r>
    <s v="IN-AMD-103134"/>
    <x v="0"/>
    <x v="103"/>
    <s v="Electronics &amp; Mobiles"/>
    <s v="Power Bank 20000mAh"/>
    <n v="4"/>
    <n v="11063.15"/>
    <n v="0.25"/>
    <n v="33189.449999999997"/>
    <n v="9284.32"/>
    <s v="UPI"/>
    <s v="Seller Flex"/>
    <s v="Delivered"/>
    <s v="West Bengal"/>
  </r>
  <r>
    <s v="IN-AMD-103135"/>
    <x v="0"/>
    <x v="149"/>
    <s v="Pantry &amp; Groceries"/>
    <s v="Organic Turmeric Powder"/>
    <n v="3"/>
    <n v="513.19000000000005"/>
    <n v="0.05"/>
    <n v="1462.59"/>
    <n v="221.41"/>
    <s v="UPI"/>
    <s v="Merchant (FBM)"/>
    <s v="Delivered"/>
    <s v="Maharashtra"/>
  </r>
  <r>
    <s v="IN-AMD-103136"/>
    <x v="0"/>
    <x v="668"/>
    <s v="Home &amp; Kitchen"/>
    <s v="Water Purifier"/>
    <n v="1"/>
    <n v="5438.86"/>
    <n v="0.05"/>
    <n v="5166.92"/>
    <n v="1487.4"/>
    <s v="UPI"/>
    <s v="Amazon (FBA)"/>
    <s v="Delivered"/>
    <s v="Tamil Nadu"/>
  </r>
  <r>
    <s v="IN-AMD-103137"/>
    <x v="0"/>
    <x v="405"/>
    <s v="Beauty &amp; Personal Care"/>
    <s v="Electric Trimmer"/>
    <n v="2"/>
    <n v="303.13"/>
    <n v="0.15"/>
    <n v="515.32000000000005"/>
    <n v="65.88"/>
    <s v="Cash on Delivery (COD)"/>
    <s v="Merchant (FBM)"/>
    <s v="Delivered"/>
    <s v="Delhi"/>
  </r>
  <r>
    <s v="IN-AMD-103138"/>
    <x v="0"/>
    <x v="653"/>
    <s v="Home &amp; Kitchen"/>
    <s v="Stainless Steel Dinner Set"/>
    <n v="2"/>
    <n v="7651.7"/>
    <n v="0.1"/>
    <n v="13773.06"/>
    <n v="3632.03"/>
    <s v="Amazon Pay Later"/>
    <s v="Amazon (FBA)"/>
    <s v="Shipped"/>
    <s v="Maharashtra"/>
  </r>
  <r>
    <s v="IN-AMD-103139"/>
    <x v="0"/>
    <x v="829"/>
    <s v="Home &amp; Kitchen"/>
    <s v="Cotton Bedsheet Double"/>
    <n v="4"/>
    <n v="2707.35"/>
    <n v="0.05"/>
    <n v="10287.93"/>
    <n v="3422.51"/>
    <s v="UPI"/>
    <s v="Amazon (FBA)"/>
    <s v="Delivered"/>
    <s v="Telangana"/>
  </r>
  <r>
    <s v="IN-AMD-103140"/>
    <x v="0"/>
    <x v="855"/>
    <s v="Apparel &amp; Fashion"/>
    <s v="Sports Shoes"/>
    <n v="2"/>
    <n v="1106.95"/>
    <n v="0"/>
    <n v="2213.9"/>
    <n v="558.4"/>
    <s v="UPI"/>
    <s v="Merchant (FBM)"/>
    <s v="Delivered"/>
    <s v="Karnataka"/>
  </r>
  <r>
    <s v="IN-AMD-103141"/>
    <x v="0"/>
    <x v="134"/>
    <s v="Beauty &amp; Personal Care"/>
    <s v="Ayurvedic Hair Oil"/>
    <n v="1"/>
    <n v="888.51"/>
    <n v="0.1"/>
    <n v="799.66"/>
    <n v="152.4"/>
    <s v="UPI"/>
    <s v="Amazon (FBA)"/>
    <s v="Delivered"/>
    <s v="Delhi"/>
  </r>
  <r>
    <s v="IN-AMD-103142"/>
    <x v="0"/>
    <x v="811"/>
    <s v="Pantry &amp; Groceries"/>
    <s v="Assorted Dry Fruits 500g"/>
    <n v="2"/>
    <n v="416.93"/>
    <n v="0.1"/>
    <n v="750.47"/>
    <n v="0"/>
    <s v="Credit/Debit Card"/>
    <s v="Amazon (FBA)"/>
    <s v="Returned"/>
    <s v="Karnataka"/>
  </r>
  <r>
    <s v="IN-AMD-103143"/>
    <x v="0"/>
    <x v="762"/>
    <s v="Apparel &amp; Fashion"/>
    <s v="Saree with Unstitched Blouse"/>
    <n v="4"/>
    <n v="743.19"/>
    <n v="0"/>
    <n v="2972.76"/>
    <n v="909.56"/>
    <s v="Credit/Debit Card"/>
    <s v="Amazon (FBA)"/>
    <s v="Delivered"/>
    <s v="Uttar Pradesh"/>
  </r>
  <r>
    <s v="IN-AMD-103144"/>
    <x v="0"/>
    <x v="390"/>
    <s v="Pantry &amp; Groceries"/>
    <s v="Assorted Dry Fruits 500g"/>
    <n v="1"/>
    <n v="989.53"/>
    <n v="0"/>
    <n v="989.53"/>
    <n v="175.16"/>
    <s v="UPI"/>
    <s v="Amazon (FBA)"/>
    <s v="Delivered"/>
    <s v="Maharashtra"/>
  </r>
  <r>
    <s v="IN-AMD-103145"/>
    <x v="0"/>
    <x v="400"/>
    <s v="Home &amp; Kitchen"/>
    <s v="Stainless Steel Dinner Set"/>
    <n v="1"/>
    <n v="2547.65"/>
    <n v="0.05"/>
    <n v="2420.27"/>
    <n v="0"/>
    <s v="UPI"/>
    <s v="Amazon (FBA)"/>
    <s v="Cancelled"/>
    <s v="Uttar Pradesh"/>
  </r>
  <r>
    <s v="IN-AMD-103146"/>
    <x v="0"/>
    <x v="63"/>
    <s v="Apparel &amp; Fashion"/>
    <s v="Printed T-Shirt"/>
    <n v="3"/>
    <n v="2123.98"/>
    <n v="0.05"/>
    <n v="6053.34"/>
    <n v="0"/>
    <s v="Net Banking"/>
    <s v="Amazon (FBA)"/>
    <s v="Returned"/>
    <s v="Delhi"/>
  </r>
  <r>
    <s v="IN-AMD-103147"/>
    <x v="0"/>
    <x v="917"/>
    <s v="Apparel &amp; Fashion"/>
    <s v="Printed T-Shirt"/>
    <n v="3"/>
    <n v="623.84"/>
    <n v="0"/>
    <n v="1871.52"/>
    <n v="239.76"/>
    <s v="Net Banking"/>
    <s v="Amazon (FBA)"/>
    <s v="Delivered"/>
    <s v="Telangana"/>
  </r>
  <r>
    <s v="IN-AMD-103148"/>
    <x v="0"/>
    <x v="52"/>
    <s v="Electronics &amp; Mobiles"/>
    <s v="Laptop Backpack"/>
    <n v="2"/>
    <n v="29919.5"/>
    <n v="0"/>
    <n v="59839"/>
    <n v="16490.990000000002"/>
    <s v="UPI"/>
    <s v="Merchant (FBM)"/>
    <s v="Delivered"/>
    <s v="West Bengal"/>
  </r>
  <r>
    <s v="IN-AMD-103149"/>
    <x v="0"/>
    <x v="138"/>
    <s v="Electronics &amp; Mobiles"/>
    <s v="5G Smartphone"/>
    <n v="4"/>
    <n v="7123.12"/>
    <n v="0"/>
    <n v="28492.48"/>
    <n v="9862.11"/>
    <s v="Cash on Delivery (COD)"/>
    <s v="Amazon (FBA)"/>
    <s v="Shipped"/>
    <s v="Tamil Nadu"/>
  </r>
  <r>
    <s v="IN-AMD-103150"/>
    <x v="0"/>
    <x v="476"/>
    <s v="Electronics &amp; Mobiles"/>
    <s v="Laptop Backpack"/>
    <n v="1"/>
    <n v="4370.6000000000004"/>
    <n v="0.2"/>
    <n v="3496.48"/>
    <n v="616.4"/>
    <s v="Net Banking"/>
    <s v="Merchant (FBM)"/>
    <s v="Delivered"/>
    <s v="Gujarat"/>
  </r>
  <r>
    <s v="IN-AMD-103151"/>
    <x v="0"/>
    <x v="602"/>
    <s v="Apparel &amp; Fashion"/>
    <s v="Saree with Unstitched Blouse"/>
    <n v="2"/>
    <n v="1824.7"/>
    <n v="0"/>
    <n v="3649.4"/>
    <n v="1215.1500000000001"/>
    <s v="Credit/Debit Card"/>
    <s v="Seller Flex"/>
    <s v="Delivered"/>
    <s v="Maharashtra"/>
  </r>
  <r>
    <s v="IN-AMD-103152"/>
    <x v="0"/>
    <x v="38"/>
    <s v="Apparel &amp; Fashion"/>
    <s v="Men Denim Jeans"/>
    <n v="2"/>
    <n v="1285.26"/>
    <n v="0.2"/>
    <n v="2056.42"/>
    <n v="0"/>
    <s v="Credit/Debit Card"/>
    <s v="Amazon (FBA)"/>
    <s v="Returned"/>
    <s v="Maharashtra"/>
  </r>
  <r>
    <s v="IN-AMD-103153"/>
    <x v="0"/>
    <x v="524"/>
    <s v="Apparel &amp; Fashion"/>
    <s v="Sports Shoes"/>
    <n v="3"/>
    <n v="2997.78"/>
    <n v="0.1"/>
    <n v="8094.01"/>
    <n v="1410"/>
    <s v="Cash on Delivery (COD)"/>
    <s v="Amazon (FBA)"/>
    <s v="Delivered"/>
    <s v="Gujarat"/>
  </r>
  <r>
    <s v="IN-AMD-103154"/>
    <x v="0"/>
    <x v="778"/>
    <s v="Pantry &amp; Groceries"/>
    <s v="Ghee 1L"/>
    <n v="2"/>
    <n v="801.07"/>
    <n v="0.1"/>
    <n v="1441.93"/>
    <n v="200.22"/>
    <s v="Net Banking"/>
    <s v="Seller Flex"/>
    <s v="Delivered"/>
    <s v="Maharashtra"/>
  </r>
  <r>
    <s v="IN-AMD-103155"/>
    <x v="0"/>
    <x v="594"/>
    <s v="Apparel &amp; Fashion"/>
    <s v="Cotton Kurta Set"/>
    <n v="2"/>
    <n v="476.6"/>
    <n v="0.2"/>
    <n v="762.56"/>
    <n v="196.94"/>
    <s v="UPI"/>
    <s v="Amazon (FBA)"/>
    <s v="Delivered"/>
    <s v="Karnataka"/>
  </r>
  <r>
    <s v="IN-AMD-103156"/>
    <x v="0"/>
    <x v="771"/>
    <s v="Apparel &amp; Fashion"/>
    <s v="Cotton Kurta Set"/>
    <n v="3"/>
    <n v="2210.7800000000002"/>
    <n v="0.05"/>
    <n v="6300.72"/>
    <n v="1763.9"/>
    <s v="UPI"/>
    <s v="Amazon (FBA)"/>
    <s v="Delivered"/>
    <s v="Maharashtra"/>
  </r>
  <r>
    <s v="IN-AMD-103157"/>
    <x v="0"/>
    <x v="759"/>
    <s v="Electronics &amp; Mobiles"/>
    <s v="Smartwatch"/>
    <n v="2"/>
    <n v="29044.53"/>
    <n v="0.15"/>
    <n v="49375.7"/>
    <n v="13254.98"/>
    <s v="Credit/Debit Card"/>
    <s v="Amazon (FBA)"/>
    <s v="Shipped"/>
    <s v="Maharashtra"/>
  </r>
  <r>
    <s v="IN-AMD-103158"/>
    <x v="0"/>
    <x v="345"/>
    <s v="Electronics &amp; Mobiles"/>
    <s v="Wireless Earbuds"/>
    <n v="2"/>
    <n v="28413.06"/>
    <n v="0.1"/>
    <n v="51143.51"/>
    <n v="13255.35"/>
    <s v="UPI"/>
    <s v="Seller Flex"/>
    <s v="Delivered"/>
    <s v="Gujarat"/>
  </r>
  <r>
    <s v="IN-AMD-103159"/>
    <x v="0"/>
    <x v="667"/>
    <s v="Beauty &amp; Personal Care"/>
    <s v="Electric Trimmer"/>
    <n v="1"/>
    <n v="1433.55"/>
    <n v="0.25"/>
    <n v="1075.1600000000001"/>
    <n v="282.63"/>
    <s v="UPI"/>
    <s v="Amazon (FBA)"/>
    <s v="Delivered"/>
    <s v="Gujarat"/>
  </r>
  <r>
    <s v="IN-AMD-103160"/>
    <x v="0"/>
    <x v="329"/>
    <s v="Home &amp; Kitchen"/>
    <s v="Water Purifier"/>
    <n v="2"/>
    <n v="810.64"/>
    <n v="0"/>
    <n v="1621.28"/>
    <n v="385.83"/>
    <s v="UPI"/>
    <s v="Amazon (FBA)"/>
    <s v="Delivered"/>
    <s v="Karnataka"/>
  </r>
  <r>
    <s v="IN-AMD-103161"/>
    <x v="0"/>
    <x v="100"/>
    <s v="Beauty &amp; Personal Care"/>
    <s v="Ubtan Face Wash"/>
    <n v="3"/>
    <n v="1349.47"/>
    <n v="0.05"/>
    <n v="3845.99"/>
    <n v="650.87"/>
    <s v="UPI"/>
    <s v="Amazon (FBA)"/>
    <s v="Delivered"/>
    <s v="Telangana"/>
  </r>
  <r>
    <s v="IN-AMD-103162"/>
    <x v="0"/>
    <x v="567"/>
    <s v="Electronics &amp; Mobiles"/>
    <s v="Smartwatch"/>
    <n v="3"/>
    <n v="34478.269999999997"/>
    <n v="0.25"/>
    <n v="77576.11"/>
    <n v="20114.439999999999"/>
    <s v="Net Banking"/>
    <s v="Merchant (FBM)"/>
    <s v="Shipped"/>
    <s v="West Bengal"/>
  </r>
  <r>
    <s v="IN-AMD-103163"/>
    <x v="0"/>
    <x v="678"/>
    <s v="Home &amp; Kitchen"/>
    <s v="Induction Cooktop"/>
    <n v="1"/>
    <n v="586.73"/>
    <n v="0.05"/>
    <n v="557.39"/>
    <n v="180.68"/>
    <s v="UPI"/>
    <s v="Amazon (FBA)"/>
    <s v="Delivered"/>
    <s v="Maharashtra"/>
  </r>
  <r>
    <s v="IN-AMD-103164"/>
    <x v="0"/>
    <x v="644"/>
    <s v="Electronics &amp; Mobiles"/>
    <s v="5G Smartphone"/>
    <n v="3"/>
    <n v="21403.02"/>
    <n v="0.25"/>
    <n v="48156.800000000003"/>
    <n v="5967.76"/>
    <s v="Credit/Debit Card"/>
    <s v="Seller Flex"/>
    <s v="Delivered"/>
    <s v="Karnataka"/>
  </r>
  <r>
    <s v="IN-AMD-103165"/>
    <x v="0"/>
    <x v="670"/>
    <s v="Electronics &amp; Mobiles"/>
    <s v="Wireless Earbuds"/>
    <n v="3"/>
    <n v="25056.94"/>
    <n v="0.15"/>
    <n v="63895.199999999997"/>
    <n v="22105.13"/>
    <s v="UPI"/>
    <s v="Amazon (FBA)"/>
    <s v="Delivered"/>
    <s v="Tamil Nadu"/>
  </r>
  <r>
    <s v="IN-AMD-103166"/>
    <x v="0"/>
    <x v="517"/>
    <s v="Electronics &amp; Mobiles"/>
    <s v="Smartwatch"/>
    <n v="3"/>
    <n v="33333.910000000003"/>
    <n v="0.05"/>
    <n v="95001.64"/>
    <n v="32654.71"/>
    <s v="Credit/Debit Card"/>
    <s v="Amazon (FBA)"/>
    <s v="Delivered"/>
    <s v="Uttar Pradesh"/>
  </r>
  <r>
    <s v="IN-AMD-103167"/>
    <x v="0"/>
    <x v="576"/>
    <s v="Electronics &amp; Mobiles"/>
    <s v="Wireless Earbuds"/>
    <n v="2"/>
    <n v="16187.53"/>
    <n v="0"/>
    <n v="32375.06"/>
    <n v="5870.73"/>
    <s v="Cash on Delivery (COD)"/>
    <s v="Amazon (FBA)"/>
    <s v="Delivered"/>
    <s v="Delhi"/>
  </r>
  <r>
    <s v="IN-AMD-103168"/>
    <x v="0"/>
    <x v="657"/>
    <s v="Apparel &amp; Fashion"/>
    <s v="Saree with Unstitched Blouse"/>
    <n v="1"/>
    <n v="608.11"/>
    <n v="0"/>
    <n v="608.11"/>
    <n v="132.30000000000001"/>
    <s v="Amazon Pay Later"/>
    <s v="Amazon (FBA)"/>
    <s v="Delivered"/>
    <s v="West Bengal"/>
  </r>
  <r>
    <s v="IN-AMD-103169"/>
    <x v="0"/>
    <x v="839"/>
    <s v="Electronics &amp; Mobiles"/>
    <s v="Laptop Backpack"/>
    <n v="4"/>
    <n v="23678.05"/>
    <n v="0"/>
    <n v="94712.2"/>
    <n v="0"/>
    <s v="Credit/Debit Card"/>
    <s v="Amazon (FBA)"/>
    <s v="Cancelled"/>
    <s v="Rajasthan"/>
  </r>
  <r>
    <s v="IN-AMD-103170"/>
    <x v="0"/>
    <x v="606"/>
    <s v="Pantry &amp; Groceries"/>
    <s v="Assorted Dry Fruits 500g"/>
    <n v="1"/>
    <n v="345.21"/>
    <n v="0.05"/>
    <n v="327.95"/>
    <n v="103.14"/>
    <s v="UPI"/>
    <s v="Merchant (FBM)"/>
    <s v="Delivered"/>
    <s v="Gujarat"/>
  </r>
  <r>
    <s v="IN-AMD-103171"/>
    <x v="0"/>
    <x v="133"/>
    <s v="Apparel &amp; Fashion"/>
    <s v="Sports Shoes"/>
    <n v="1"/>
    <n v="1001"/>
    <n v="0.2"/>
    <n v="800.8"/>
    <n v="107.33"/>
    <s v="UPI"/>
    <s v="Amazon (FBA)"/>
    <s v="Delivered"/>
    <s v="Gujarat"/>
  </r>
  <r>
    <s v="IN-AMD-103172"/>
    <x v="0"/>
    <x v="193"/>
    <s v="Electronics &amp; Mobiles"/>
    <s v="Smartwatch"/>
    <n v="1"/>
    <n v="28273.58"/>
    <n v="0.1"/>
    <n v="25446.22"/>
    <n v="4380.66"/>
    <s v="UPI"/>
    <s v="Amazon (FBA)"/>
    <s v="Delivered"/>
    <s v="Karnataka"/>
  </r>
  <r>
    <s v="IN-AMD-103173"/>
    <x v="0"/>
    <x v="632"/>
    <s v="Electronics &amp; Mobiles"/>
    <s v="Power Bank 20000mAh"/>
    <n v="4"/>
    <n v="15258.01"/>
    <n v="0.05"/>
    <n v="57980.44"/>
    <n v="0"/>
    <s v="UPI"/>
    <s v="Merchant (FBM)"/>
    <s v="Returned"/>
    <s v="Kerala"/>
  </r>
  <r>
    <s v="IN-AMD-103174"/>
    <x v="0"/>
    <x v="241"/>
    <s v="Home &amp; Kitchen"/>
    <s v="Induction Cooktop"/>
    <n v="4"/>
    <n v="2315.08"/>
    <n v="0"/>
    <n v="9260.32"/>
    <n v="1242.51"/>
    <s v="Credit/Debit Card"/>
    <s v="Amazon (FBA)"/>
    <s v="Delivered"/>
    <s v="Rajasthan"/>
  </r>
  <r>
    <s v="IN-AMD-103175"/>
    <x v="0"/>
    <x v="918"/>
    <s v="Electronics &amp; Mobiles"/>
    <s v="Laptop Backpack"/>
    <n v="3"/>
    <n v="6575.77"/>
    <n v="0.1"/>
    <n v="17754.580000000002"/>
    <n v="5775.81"/>
    <s v="UPI"/>
    <s v="Amazon (FBA)"/>
    <s v="Delivered"/>
    <s v="Tamil Nadu"/>
  </r>
  <r>
    <s v="IN-AMD-103176"/>
    <x v="0"/>
    <x v="653"/>
    <s v="Beauty &amp; Personal Care"/>
    <s v="Electric Trimmer"/>
    <n v="2"/>
    <n v="906.57"/>
    <n v="0.05"/>
    <n v="1722.48"/>
    <n v="557.83000000000004"/>
    <s v="Net Banking"/>
    <s v="Merchant (FBM)"/>
    <s v="Delivered"/>
    <s v="Telangana"/>
  </r>
  <r>
    <s v="IN-AMD-103177"/>
    <x v="0"/>
    <x v="79"/>
    <s v="Pantry &amp; Groceries"/>
    <s v="Assorted Dry Fruits 500g"/>
    <n v="3"/>
    <n v="621.11"/>
    <n v="0.15"/>
    <n v="1583.83"/>
    <n v="225.98"/>
    <s v="UPI"/>
    <s v="Seller Flex"/>
    <s v="Delivered"/>
    <s v="Uttar Pradesh"/>
  </r>
  <r>
    <s v="IN-AMD-103178"/>
    <x v="0"/>
    <x v="919"/>
    <s v="Electronics &amp; Mobiles"/>
    <s v="Smartwatch"/>
    <n v="3"/>
    <n v="1211.0999999999999"/>
    <n v="0.1"/>
    <n v="3269.97"/>
    <n v="704.87"/>
    <s v="UPI"/>
    <s v="Amazon (FBA)"/>
    <s v="Delivered"/>
    <s v="Rajasthan"/>
  </r>
  <r>
    <s v="IN-AMD-103179"/>
    <x v="0"/>
    <x v="920"/>
    <s v="Apparel &amp; Fashion"/>
    <s v="Cotton Kurta Set"/>
    <n v="4"/>
    <n v="1070.22"/>
    <n v="0.2"/>
    <n v="3424.7"/>
    <n v="812.86"/>
    <s v="Credit/Debit Card"/>
    <s v="Amazon (FBA)"/>
    <s v="Delivered"/>
    <s v="Uttar Pradesh"/>
  </r>
  <r>
    <s v="IN-AMD-103180"/>
    <x v="0"/>
    <x v="833"/>
    <s v="Electronics &amp; Mobiles"/>
    <s v="Smartwatch"/>
    <n v="3"/>
    <n v="17824.07"/>
    <n v="0.15"/>
    <n v="45451.38"/>
    <n v="12237.88"/>
    <s v="Amazon Pay Later"/>
    <s v="Merchant (FBM)"/>
    <s v="Delivered"/>
    <s v="Tamil Nadu"/>
  </r>
  <r>
    <s v="IN-AMD-103181"/>
    <x v="0"/>
    <x v="676"/>
    <s v="Home &amp; Kitchen"/>
    <s v="Cotton Bedsheet Double"/>
    <n v="3"/>
    <n v="5814.64"/>
    <n v="0"/>
    <n v="17443.919999999998"/>
    <n v="4268.28"/>
    <s v="UPI"/>
    <s v="Amazon (FBA)"/>
    <s v="Delivered"/>
    <s v="Maharashtra"/>
  </r>
  <r>
    <s v="IN-AMD-103182"/>
    <x v="0"/>
    <x v="366"/>
    <s v="Apparel &amp; Fashion"/>
    <s v="Printed T-Shirt"/>
    <n v="4"/>
    <n v="2701.63"/>
    <n v="0"/>
    <n v="10806.52"/>
    <n v="1300.06"/>
    <s v="Cash on Delivery (COD)"/>
    <s v="Amazon (FBA)"/>
    <s v="Delivered"/>
    <s v="Gujarat"/>
  </r>
  <r>
    <s v="IN-AMD-103183"/>
    <x v="0"/>
    <x v="358"/>
    <s v="Electronics &amp; Mobiles"/>
    <s v="Laptop Backpack"/>
    <n v="1"/>
    <n v="4278.22"/>
    <n v="0"/>
    <n v="4278.22"/>
    <n v="640.75"/>
    <s v="Credit/Debit Card"/>
    <s v="Amazon (FBA)"/>
    <s v="Delivered"/>
    <s v="Karnataka"/>
  </r>
  <r>
    <s v="IN-AMD-103184"/>
    <x v="0"/>
    <x v="35"/>
    <s v="Electronics &amp; Mobiles"/>
    <s v="Smartwatch"/>
    <n v="1"/>
    <n v="21852.48"/>
    <n v="0.05"/>
    <n v="20759.86"/>
    <n v="0"/>
    <s v="UPI"/>
    <s v="Amazon (FBA)"/>
    <s v="Cancelled"/>
    <s v="Uttar Pradesh"/>
  </r>
  <r>
    <s v="IN-AMD-103185"/>
    <x v="0"/>
    <x v="88"/>
    <s v="Home &amp; Kitchen"/>
    <s v="Mixer Grinder 750W"/>
    <n v="4"/>
    <n v="3848.32"/>
    <n v="0"/>
    <n v="15393.28"/>
    <n v="4638.17"/>
    <s v="Cash on Delivery (COD)"/>
    <s v="Amazon (FBA)"/>
    <s v="Delivered"/>
    <s v="Karnataka"/>
  </r>
  <r>
    <s v="IN-AMD-103186"/>
    <x v="0"/>
    <x v="135"/>
    <s v="Apparel &amp; Fashion"/>
    <s v="Saree with Unstitched Blouse"/>
    <n v="2"/>
    <n v="1563.32"/>
    <n v="0.05"/>
    <n v="2970.31"/>
    <n v="368.1"/>
    <s v="UPI"/>
    <s v="Amazon (FBA)"/>
    <s v="Delivered"/>
    <s v="Telangana"/>
  </r>
  <r>
    <s v="IN-AMD-103187"/>
    <x v="0"/>
    <x v="921"/>
    <s v="Electronics &amp; Mobiles"/>
    <s v="Wireless Earbuds"/>
    <n v="3"/>
    <n v="29589.360000000001"/>
    <n v="0"/>
    <n v="88768.08"/>
    <n v="0"/>
    <s v="Credit/Debit Card"/>
    <s v="Merchant (FBM)"/>
    <s v="Returned"/>
    <s v="Maharashtra"/>
  </r>
  <r>
    <s v="IN-AMD-103188"/>
    <x v="0"/>
    <x v="618"/>
    <s v="Home &amp; Kitchen"/>
    <s v="Stainless Steel Dinner Set"/>
    <n v="1"/>
    <n v="1814.84"/>
    <n v="0.05"/>
    <n v="1724.1"/>
    <n v="544.41"/>
    <s v="UPI"/>
    <s v="Amazon (FBA)"/>
    <s v="Delivered"/>
    <s v="Maharashtra"/>
  </r>
  <r>
    <s v="IN-AMD-103189"/>
    <x v="0"/>
    <x v="824"/>
    <s v="Home &amp; Kitchen"/>
    <s v="Mixer Grinder 750W"/>
    <n v="4"/>
    <n v="6874.66"/>
    <n v="0"/>
    <n v="27498.639999999999"/>
    <n v="0"/>
    <s v="UPI"/>
    <s v="Merchant (FBM)"/>
    <s v="Cancelled"/>
    <s v="Telangana"/>
  </r>
  <r>
    <s v="IN-AMD-103190"/>
    <x v="0"/>
    <x v="546"/>
    <s v="Beauty &amp; Personal Care"/>
    <s v="Ayurvedic Hair Oil"/>
    <n v="2"/>
    <n v="297.24"/>
    <n v="0.1"/>
    <n v="535.03"/>
    <n v="114.26"/>
    <s v="Cash on Delivery (COD)"/>
    <s v="Seller Flex"/>
    <s v="Delivered"/>
    <s v="Uttar Pradesh"/>
  </r>
  <r>
    <s v="IN-AMD-103191"/>
    <x v="0"/>
    <x v="922"/>
    <s v="Electronics &amp; Mobiles"/>
    <s v="Wireless Earbuds"/>
    <n v="3"/>
    <n v="31538.86"/>
    <n v="0.25"/>
    <n v="70962.44"/>
    <n v="23926.19"/>
    <s v="Credit/Debit Card"/>
    <s v="Seller Flex"/>
    <s v="Delivered"/>
    <s v="Tamil Nadu"/>
  </r>
  <r>
    <s v="IN-AMD-103192"/>
    <x v="0"/>
    <x v="464"/>
    <s v="Beauty &amp; Personal Care"/>
    <s v="Ayurvedic Hair Oil"/>
    <n v="4"/>
    <n v="817.27"/>
    <n v="0.1"/>
    <n v="2942.17"/>
    <n v="960.07"/>
    <s v="Cash on Delivery (COD)"/>
    <s v="Amazon (FBA)"/>
    <s v="Delivered"/>
    <s v="Maharashtra"/>
  </r>
  <r>
    <s v="IN-AMD-103193"/>
    <x v="0"/>
    <x v="88"/>
    <s v="Home &amp; Kitchen"/>
    <s v="Induction Cooktop"/>
    <n v="4"/>
    <n v="3370.25"/>
    <n v="0.1"/>
    <n v="12132.9"/>
    <n v="2545.9"/>
    <s v="Cash on Delivery (COD)"/>
    <s v="Amazon (FBA)"/>
    <s v="Delivered"/>
    <s v="Gujarat"/>
  </r>
  <r>
    <s v="IN-AMD-103194"/>
    <x v="0"/>
    <x v="923"/>
    <s v="Electronics &amp; Mobiles"/>
    <s v="Wireless Earbuds"/>
    <n v="4"/>
    <n v="28776.46"/>
    <n v="0.15"/>
    <n v="97839.96"/>
    <n v="29711.42"/>
    <s v="UPI"/>
    <s v="Amazon (FBA)"/>
    <s v="Delivered"/>
    <s v="Uttar Pradesh"/>
  </r>
  <r>
    <s v="IN-AMD-103195"/>
    <x v="0"/>
    <x v="788"/>
    <s v="Home &amp; Kitchen"/>
    <s v="Mixer Grinder 750W"/>
    <n v="3"/>
    <n v="695.78"/>
    <n v="0"/>
    <n v="2087.34"/>
    <n v="468.21"/>
    <s v="UPI"/>
    <s v="Amazon (FBA)"/>
    <s v="Delivered"/>
    <s v="Tamil Nadu"/>
  </r>
  <r>
    <s v="IN-AMD-103196"/>
    <x v="0"/>
    <x v="1"/>
    <s v="Apparel &amp; Fashion"/>
    <s v="Printed T-Shirt"/>
    <n v="1"/>
    <n v="1479.29"/>
    <n v="0"/>
    <n v="1479.29"/>
    <n v="0"/>
    <s v="Amazon Pay Later"/>
    <s v="Seller Flex"/>
    <s v="Returned"/>
    <s v="Rajasthan"/>
  </r>
  <r>
    <s v="IN-AMD-103197"/>
    <x v="0"/>
    <x v="688"/>
    <s v="Pantry &amp; Groceries"/>
    <s v="Basmati Rice 5kg"/>
    <n v="3"/>
    <n v="1038.46"/>
    <n v="0.25"/>
    <n v="2336.54"/>
    <n v="290.8"/>
    <s v="Cash on Delivery (COD)"/>
    <s v="Seller Flex"/>
    <s v="Delivered"/>
    <s v="Tamil Nadu"/>
  </r>
  <r>
    <s v="IN-AMD-103198"/>
    <x v="0"/>
    <x v="910"/>
    <s v="Electronics &amp; Mobiles"/>
    <s v="Wireless Earbuds"/>
    <n v="3"/>
    <n v="24329.02"/>
    <n v="0.15"/>
    <n v="62039"/>
    <n v="18767.22"/>
    <s v="UPI"/>
    <s v="Seller Flex"/>
    <s v="Delivered"/>
    <s v="West Bengal"/>
  </r>
  <r>
    <s v="IN-AMD-103199"/>
    <x v="0"/>
    <x v="758"/>
    <s v="Home &amp; Kitchen"/>
    <s v="Cotton Bedsheet Double"/>
    <n v="1"/>
    <n v="1579.61"/>
    <n v="0"/>
    <n v="1579.61"/>
    <n v="483"/>
    <s v="UPI"/>
    <s v="Amazon (FBA)"/>
    <s v="Delivered"/>
    <s v="Karnataka"/>
  </r>
  <r>
    <s v="IN-AMD-103200"/>
    <x v="0"/>
    <x v="707"/>
    <s v="Apparel &amp; Fashion"/>
    <s v="Cotton Kurta Set"/>
    <n v="4"/>
    <n v="2185.5"/>
    <n v="0.05"/>
    <n v="8304.9"/>
    <n v="2456.5700000000002"/>
    <s v="Cash on Delivery (COD)"/>
    <s v="Amazon (FBA)"/>
    <s v="Delivered"/>
    <s v="Karnataka"/>
  </r>
  <r>
    <s v="IN-AMD-103201"/>
    <x v="0"/>
    <x v="516"/>
    <s v="Pantry &amp; Groceries"/>
    <s v="Ghee 1L"/>
    <n v="2"/>
    <n v="359.95"/>
    <n v="0.05"/>
    <n v="683.9"/>
    <n v="0"/>
    <s v="UPI"/>
    <s v="Amazon (FBA)"/>
    <s v="Cancelled"/>
    <s v="Uttar Pradesh"/>
  </r>
  <r>
    <s v="IN-AMD-103202"/>
    <x v="0"/>
    <x v="538"/>
    <s v="Apparel &amp; Fashion"/>
    <s v="Saree with Unstitched Blouse"/>
    <n v="2"/>
    <n v="1851.96"/>
    <n v="0.2"/>
    <n v="2963.14"/>
    <n v="388.17"/>
    <s v="Net Banking"/>
    <s v="Amazon (FBA)"/>
    <s v="Delivered"/>
    <s v="Uttar Pradesh"/>
  </r>
  <r>
    <s v="IN-AMD-103203"/>
    <x v="0"/>
    <x v="423"/>
    <s v="Pantry &amp; Groceries"/>
    <s v="Ghee 1L"/>
    <n v="1"/>
    <n v="439.23"/>
    <n v="0.1"/>
    <n v="395.31"/>
    <n v="135.35"/>
    <s v="UPI"/>
    <s v="Amazon (FBA)"/>
    <s v="Delivered"/>
    <s v="Maharashtra"/>
  </r>
  <r>
    <s v="IN-AMD-103204"/>
    <x v="0"/>
    <x v="813"/>
    <s v="Pantry &amp; Groceries"/>
    <s v="Ghee 1L"/>
    <n v="1"/>
    <n v="457.51"/>
    <n v="0"/>
    <n v="457.51"/>
    <n v="145.22999999999999"/>
    <s v="Credit/Debit Card"/>
    <s v="Seller Flex"/>
    <s v="Delivered"/>
    <s v="Maharashtra"/>
  </r>
  <r>
    <s v="IN-AMD-103205"/>
    <x v="0"/>
    <x v="132"/>
    <s v="Electronics &amp; Mobiles"/>
    <s v="5G Smartphone"/>
    <n v="4"/>
    <n v="32800.589999999997"/>
    <n v="0.1"/>
    <n v="118082.12"/>
    <n v="17363.59"/>
    <s v="Cash on Delivery (COD)"/>
    <s v="Amazon (FBA)"/>
    <s v="Delivered"/>
    <s v="Karnataka"/>
  </r>
  <r>
    <s v="IN-AMD-103206"/>
    <x v="0"/>
    <x v="901"/>
    <s v="Beauty &amp; Personal Care"/>
    <s v="Ubtan Face Wash"/>
    <n v="2"/>
    <n v="1290.97"/>
    <n v="0"/>
    <n v="2581.94"/>
    <n v="334.88"/>
    <s v="Cash on Delivery (COD)"/>
    <s v="Seller Flex"/>
    <s v="Delivered"/>
    <s v="Tamil Nadu"/>
  </r>
  <r>
    <s v="IN-AMD-103207"/>
    <x v="0"/>
    <x v="841"/>
    <s v="Pantry &amp; Groceries"/>
    <s v="Assorted Dry Fruits 500g"/>
    <n v="2"/>
    <n v="238.92"/>
    <n v="0.05"/>
    <n v="453.95"/>
    <n v="56.62"/>
    <s v="UPI"/>
    <s v="Amazon (FBA)"/>
    <s v="Delivered"/>
    <s v="West Bengal"/>
  </r>
  <r>
    <s v="IN-AMD-103208"/>
    <x v="0"/>
    <x v="676"/>
    <s v="Electronics &amp; Mobiles"/>
    <s v="Power Bank 20000mAh"/>
    <n v="4"/>
    <n v="17671.68"/>
    <n v="0"/>
    <n v="70686.720000000001"/>
    <n v="10379.73"/>
    <s v="UPI"/>
    <s v="Amazon (FBA)"/>
    <s v="Delivered"/>
    <s v="Delhi"/>
  </r>
  <r>
    <s v="IN-AMD-103209"/>
    <x v="0"/>
    <x v="865"/>
    <s v="Apparel &amp; Fashion"/>
    <s v="Cotton Kurta Set"/>
    <n v="1"/>
    <n v="817.61"/>
    <n v="0.05"/>
    <n v="776.73"/>
    <n v="239.62"/>
    <s v="Credit/Debit Card"/>
    <s v="Amazon (FBA)"/>
    <s v="Delivered"/>
    <s v="Karnataka"/>
  </r>
  <r>
    <s v="IN-AMD-103210"/>
    <x v="0"/>
    <x v="319"/>
    <s v="Apparel &amp; Fashion"/>
    <s v="Cotton Kurta Set"/>
    <n v="1"/>
    <n v="2101.56"/>
    <n v="0.1"/>
    <n v="1891.4"/>
    <n v="388.07"/>
    <s v="Amazon Pay Later"/>
    <s v="Seller Flex"/>
    <s v="Delivered"/>
    <s v="Uttar Pradesh"/>
  </r>
  <r>
    <s v="IN-AMD-103211"/>
    <x v="0"/>
    <x v="559"/>
    <s v="Electronics &amp; Mobiles"/>
    <s v="5G Smartphone"/>
    <n v="4"/>
    <n v="17763.7"/>
    <n v="0.15"/>
    <n v="60396.58"/>
    <n v="15881"/>
    <s v="UPI"/>
    <s v="Seller Flex"/>
    <s v="Delivered"/>
    <s v="Maharashtra"/>
  </r>
  <r>
    <s v="IN-AMD-103212"/>
    <x v="0"/>
    <x v="29"/>
    <s v="Electronics &amp; Mobiles"/>
    <s v="Smartwatch"/>
    <n v="1"/>
    <n v="8156.66"/>
    <n v="0.1"/>
    <n v="7340.99"/>
    <n v="1545.84"/>
    <s v="UPI"/>
    <s v="Amazon (FBA)"/>
    <s v="Delivered"/>
    <s v="Maharashtra"/>
  </r>
  <r>
    <s v="IN-AMD-103213"/>
    <x v="0"/>
    <x v="476"/>
    <s v="Electronics &amp; Mobiles"/>
    <s v="Laptop Backpack"/>
    <n v="3"/>
    <n v="1119.8599999999999"/>
    <n v="0.1"/>
    <n v="3023.62"/>
    <n v="0"/>
    <s v="UPI"/>
    <s v="Amazon (FBA)"/>
    <s v="Returned"/>
    <s v="Delhi"/>
  </r>
  <r>
    <s v="IN-AMD-103214"/>
    <x v="0"/>
    <x v="393"/>
    <s v="Electronics &amp; Mobiles"/>
    <s v="Power Bank 20000mAh"/>
    <n v="1"/>
    <n v="10925.15"/>
    <n v="0.2"/>
    <n v="8740.1200000000008"/>
    <n v="1608.01"/>
    <s v="Credit/Debit Card"/>
    <s v="Amazon (FBA)"/>
    <s v="Delivered"/>
    <s v="Rajasthan"/>
  </r>
  <r>
    <s v="IN-AMD-103215"/>
    <x v="0"/>
    <x v="356"/>
    <s v="Apparel &amp; Fashion"/>
    <s v="Sports Shoes"/>
    <n v="3"/>
    <n v="380.12"/>
    <n v="0.05"/>
    <n v="1083.3399999999999"/>
    <n v="353.84"/>
    <s v="UPI"/>
    <s v="Amazon (FBA)"/>
    <s v="Delivered"/>
    <s v="Karnataka"/>
  </r>
  <r>
    <s v="IN-AMD-103216"/>
    <x v="0"/>
    <x v="222"/>
    <s v="Electronics &amp; Mobiles"/>
    <s v="Wireless Earbuds"/>
    <n v="2"/>
    <n v="14284.67"/>
    <n v="0"/>
    <n v="28569.34"/>
    <n v="7492.26"/>
    <s v="Cash on Delivery (COD)"/>
    <s v="Amazon (FBA)"/>
    <s v="Delivered"/>
    <s v="Gujarat"/>
  </r>
  <r>
    <s v="IN-AMD-103217"/>
    <x v="0"/>
    <x v="71"/>
    <s v="Beauty &amp; Personal Care"/>
    <s v="Sunscreen Gel SPF 50"/>
    <n v="2"/>
    <n v="543.77"/>
    <n v="0"/>
    <n v="1087.54"/>
    <n v="246.9"/>
    <s v="Credit/Debit Card"/>
    <s v="Amazon (FBA)"/>
    <s v="Delivered"/>
    <s v="Rajasthan"/>
  </r>
  <r>
    <s v="IN-AMD-103218"/>
    <x v="0"/>
    <x v="538"/>
    <s v="Home &amp; Kitchen"/>
    <s v="Induction Cooktop"/>
    <n v="1"/>
    <n v="1240.55"/>
    <n v="0"/>
    <n v="1240.55"/>
    <n v="227.93"/>
    <s v="UPI"/>
    <s v="Merchant (FBM)"/>
    <s v="Delivered"/>
    <s v="West Bengal"/>
  </r>
  <r>
    <s v="IN-AMD-103219"/>
    <x v="0"/>
    <x v="689"/>
    <s v="Electronics &amp; Mobiles"/>
    <s v="5G Smartphone"/>
    <n v="4"/>
    <n v="25093.39"/>
    <n v="0"/>
    <n v="100373.56"/>
    <n v="18892.63"/>
    <s v="Cash on Delivery (COD)"/>
    <s v="Seller Flex"/>
    <s v="Delivered"/>
    <s v="Delhi"/>
  </r>
  <r>
    <s v="IN-AMD-103220"/>
    <x v="0"/>
    <x v="924"/>
    <s v="Home &amp; Kitchen"/>
    <s v="Stainless Steel Dinner Set"/>
    <n v="1"/>
    <n v="3297.96"/>
    <n v="0.2"/>
    <n v="2638.37"/>
    <n v="738.95"/>
    <s v="UPI"/>
    <s v="Seller Flex"/>
    <s v="Delivered"/>
    <s v="West Bengal"/>
  </r>
  <r>
    <s v="IN-AMD-103221"/>
    <x v="0"/>
    <x v="574"/>
    <s v="Home &amp; Kitchen"/>
    <s v="Cotton Bedsheet Double"/>
    <n v="4"/>
    <n v="1279.24"/>
    <n v="0"/>
    <n v="5116.96"/>
    <n v="1096.58"/>
    <s v="UPI"/>
    <s v="Amazon (FBA)"/>
    <s v="Delivered"/>
    <s v="Maharashtra"/>
  </r>
  <r>
    <s v="IN-AMD-103222"/>
    <x v="0"/>
    <x v="531"/>
    <s v="Pantry &amp; Groceries"/>
    <s v="Basmati Rice 5kg"/>
    <n v="2"/>
    <n v="935.84"/>
    <n v="0"/>
    <n v="1871.68"/>
    <n v="467.72"/>
    <s v="UPI"/>
    <s v="Amazon (FBA)"/>
    <s v="Delivered"/>
    <s v="Gujarat"/>
  </r>
  <r>
    <s v="IN-AMD-103223"/>
    <x v="0"/>
    <x v="380"/>
    <s v="Electronics &amp; Mobiles"/>
    <s v="Wireless Earbuds"/>
    <n v="2"/>
    <n v="17882.45"/>
    <n v="0.05"/>
    <n v="33976.660000000003"/>
    <n v="11793.69"/>
    <s v="Cash on Delivery (COD)"/>
    <s v="Amazon (FBA)"/>
    <s v="Delivered"/>
    <s v="Tamil Nadu"/>
  </r>
  <r>
    <s v="IN-AMD-103224"/>
    <x v="0"/>
    <x v="439"/>
    <s v="Electronics &amp; Mobiles"/>
    <s v="Power Bank 20000mAh"/>
    <n v="2"/>
    <n v="31252.77"/>
    <n v="0"/>
    <n v="62505.54"/>
    <n v="12043.85"/>
    <s v="Cash on Delivery (COD)"/>
    <s v="Amazon (FBA)"/>
    <s v="Delivered"/>
    <s v="Delhi"/>
  </r>
  <r>
    <s v="IN-AMD-103225"/>
    <x v="0"/>
    <x v="84"/>
    <s v="Pantry &amp; Groceries"/>
    <s v="Ghee 1L"/>
    <n v="4"/>
    <n v="952.21"/>
    <n v="0"/>
    <n v="3808.84"/>
    <n v="815.81"/>
    <s v="Cash on Delivery (COD)"/>
    <s v="Seller Flex"/>
    <s v="Shipped"/>
    <s v="Telangana"/>
  </r>
  <r>
    <s v="IN-AMD-103226"/>
    <x v="0"/>
    <x v="221"/>
    <s v="Pantry &amp; Groceries"/>
    <s v="Filter Coffee Powder"/>
    <n v="4"/>
    <n v="1048.21"/>
    <n v="0.05"/>
    <n v="3983.2"/>
    <n v="772.62"/>
    <s v="UPI"/>
    <s v="Amazon (FBA)"/>
    <s v="Delivered"/>
    <s v="Kerala"/>
  </r>
  <r>
    <s v="IN-AMD-103227"/>
    <x v="0"/>
    <x v="2"/>
    <s v="Home &amp; Kitchen"/>
    <s v="Cotton Bedsheet Double"/>
    <n v="2"/>
    <n v="2469.14"/>
    <n v="0.2"/>
    <n v="3950.62"/>
    <n v="0"/>
    <s v="UPI"/>
    <s v="Amazon (FBA)"/>
    <s v="Cancelled"/>
    <s v="Karnataka"/>
  </r>
  <r>
    <s v="IN-AMD-103228"/>
    <x v="0"/>
    <x v="474"/>
    <s v="Beauty &amp; Personal Care"/>
    <s v="Electric Trimmer"/>
    <n v="1"/>
    <n v="546.13"/>
    <n v="0"/>
    <n v="546.13"/>
    <n v="183.65"/>
    <s v="UPI"/>
    <s v="Merchant (FBM)"/>
    <s v="Shipped"/>
    <s v="Delhi"/>
  </r>
  <r>
    <s v="IN-AMD-103229"/>
    <x v="0"/>
    <x v="290"/>
    <s v="Electronics &amp; Mobiles"/>
    <s v="Wireless Earbuds"/>
    <n v="4"/>
    <n v="26210.92"/>
    <n v="0"/>
    <n v="104843.68"/>
    <n v="30674.080000000002"/>
    <s v="Credit/Debit Card"/>
    <s v="Seller Flex"/>
    <s v="Delivered"/>
    <s v="Uttar Pradesh"/>
  </r>
  <r>
    <s v="IN-AMD-103230"/>
    <x v="0"/>
    <x v="241"/>
    <s v="Apparel &amp; Fashion"/>
    <s v="Saree with Unstitched Blouse"/>
    <n v="3"/>
    <n v="951"/>
    <n v="0.15"/>
    <n v="2425.0500000000002"/>
    <n v="633.14"/>
    <s v="Cash on Delivery (COD)"/>
    <s v="Seller Flex"/>
    <s v="Shipped"/>
    <s v="Uttar Pradesh"/>
  </r>
  <r>
    <s v="IN-AMD-103231"/>
    <x v="0"/>
    <x v="871"/>
    <s v="Electronics &amp; Mobiles"/>
    <s v="5G Smartphone"/>
    <n v="2"/>
    <n v="10901.05"/>
    <n v="0"/>
    <n v="21802.1"/>
    <n v="2736.44"/>
    <s v="UPI"/>
    <s v="Amazon (FBA)"/>
    <s v="Delivered"/>
    <s v="Karnataka"/>
  </r>
  <r>
    <s v="IN-AMD-103232"/>
    <x v="0"/>
    <x v="365"/>
    <s v="Electronics &amp; Mobiles"/>
    <s v="5G Smartphone"/>
    <n v="4"/>
    <n v="31416.47"/>
    <n v="0.05"/>
    <n v="119382.59"/>
    <n v="0"/>
    <s v="Credit/Debit Card"/>
    <s v="Amazon (FBA)"/>
    <s v="Returned"/>
    <s v="Maharashtra"/>
  </r>
  <r>
    <s v="IN-AMD-103233"/>
    <x v="0"/>
    <x v="10"/>
    <s v="Beauty &amp; Personal Care"/>
    <s v="Electric Trimmer"/>
    <n v="2"/>
    <n v="1044.53"/>
    <n v="0"/>
    <n v="2089.06"/>
    <n v="285.19"/>
    <s v="UPI"/>
    <s v="Amazon (FBA)"/>
    <s v="Delivered"/>
    <s v="Maharashtra"/>
  </r>
  <r>
    <s v="IN-AMD-103234"/>
    <x v="0"/>
    <x v="805"/>
    <s v="Electronics &amp; Mobiles"/>
    <s v="Power Bank 20000mAh"/>
    <n v="3"/>
    <n v="19098.28"/>
    <n v="0.15"/>
    <n v="48700.61"/>
    <n v="7286.04"/>
    <s v="Net Banking"/>
    <s v="Amazon (FBA)"/>
    <s v="Delivered"/>
    <s v="Maharashtra"/>
  </r>
  <r>
    <s v="IN-AMD-103235"/>
    <x v="0"/>
    <x v="541"/>
    <s v="Apparel &amp; Fashion"/>
    <s v="Men Denim Jeans"/>
    <n v="1"/>
    <n v="2363.67"/>
    <n v="0.15"/>
    <n v="2009.12"/>
    <n v="281.39999999999998"/>
    <s v="Amazon Pay Later"/>
    <s v="Amazon (FBA)"/>
    <s v="Delivered"/>
    <s v="Maharashtra"/>
  </r>
  <r>
    <s v="IN-AMD-103236"/>
    <x v="0"/>
    <x v="10"/>
    <s v="Pantry &amp; Groceries"/>
    <s v="Ghee 1L"/>
    <n v="3"/>
    <n v="586.98"/>
    <n v="0"/>
    <n v="1760.94"/>
    <n v="270.60000000000002"/>
    <s v="Cash on Delivery (COD)"/>
    <s v="Amazon (FBA)"/>
    <s v="Delivered"/>
    <s v="Karnataka"/>
  </r>
  <r>
    <s v="IN-AMD-103237"/>
    <x v="0"/>
    <x v="145"/>
    <s v="Electronics &amp; Mobiles"/>
    <s v="Wireless Earbuds"/>
    <n v="1"/>
    <n v="2164.66"/>
    <n v="0.2"/>
    <n v="1731.73"/>
    <n v="461.76"/>
    <s v="UPI"/>
    <s v="Amazon (FBA)"/>
    <s v="Delivered"/>
    <s v="Telangana"/>
  </r>
  <r>
    <s v="IN-AMD-103238"/>
    <x v="0"/>
    <x v="781"/>
    <s v="Pantry &amp; Groceries"/>
    <s v="Organic Turmeric Powder"/>
    <n v="1"/>
    <n v="915.07"/>
    <n v="0.1"/>
    <n v="823.56"/>
    <n v="0"/>
    <s v="UPI"/>
    <s v="Amazon (FBA)"/>
    <s v="Cancelled"/>
    <s v="Karnataka"/>
  </r>
  <r>
    <s v="IN-AMD-103239"/>
    <x v="0"/>
    <x v="857"/>
    <s v="Pantry &amp; Groceries"/>
    <s v="Organic Turmeric Powder"/>
    <n v="4"/>
    <n v="1086.93"/>
    <n v="0.15"/>
    <n v="3695.56"/>
    <n v="983.11"/>
    <s v="UPI"/>
    <s v="Amazon (FBA)"/>
    <s v="Delivered"/>
    <s v="Karnataka"/>
  </r>
  <r>
    <s v="IN-AMD-103240"/>
    <x v="0"/>
    <x v="235"/>
    <s v="Home &amp; Kitchen"/>
    <s v="Stainless Steel Dinner Set"/>
    <n v="1"/>
    <n v="4845.6499999999996"/>
    <n v="0.15"/>
    <n v="4118.8"/>
    <n v="1229.97"/>
    <s v="Cash on Delivery (COD)"/>
    <s v="Amazon (FBA)"/>
    <s v="Delivered"/>
    <s v="Uttar Pradesh"/>
  </r>
  <r>
    <s v="IN-AMD-103241"/>
    <x v="0"/>
    <x v="869"/>
    <s v="Electronics &amp; Mobiles"/>
    <s v="Laptop Backpack"/>
    <n v="1"/>
    <n v="28688.09"/>
    <n v="0.1"/>
    <n v="25819.279999999999"/>
    <n v="5819.28"/>
    <s v="UPI"/>
    <s v="Amazon (FBA)"/>
    <s v="Delivered"/>
    <s v="Tamil Nadu"/>
  </r>
  <r>
    <s v="IN-AMD-103242"/>
    <x v="0"/>
    <x v="278"/>
    <s v="Apparel &amp; Fashion"/>
    <s v="Saree with Unstitched Blouse"/>
    <n v="1"/>
    <n v="2410.9299999999998"/>
    <n v="0.15"/>
    <n v="2049.29"/>
    <n v="0"/>
    <s v="Net Banking"/>
    <s v="Amazon (FBA)"/>
    <s v="Returned"/>
    <s v="Tamil Nadu"/>
  </r>
  <r>
    <s v="IN-AMD-103243"/>
    <x v="0"/>
    <x v="466"/>
    <s v="Apparel &amp; Fashion"/>
    <s v="Sports Shoes"/>
    <n v="2"/>
    <n v="1831.76"/>
    <n v="0"/>
    <n v="3663.52"/>
    <n v="737.77"/>
    <s v="Credit/Debit Card"/>
    <s v="Amazon (FBA)"/>
    <s v="Delivered"/>
    <s v="Uttar Pradesh"/>
  </r>
  <r>
    <s v="IN-AMD-103244"/>
    <x v="0"/>
    <x v="35"/>
    <s v="Apparel &amp; Fashion"/>
    <s v="Sports Shoes"/>
    <n v="4"/>
    <n v="935.22"/>
    <n v="0"/>
    <n v="3740.88"/>
    <n v="1091.98"/>
    <s v="Cash on Delivery (COD)"/>
    <s v="Amazon (FBA)"/>
    <s v="Delivered"/>
    <s v="Delhi"/>
  </r>
  <r>
    <s v="IN-AMD-103245"/>
    <x v="0"/>
    <x v="860"/>
    <s v="Electronics &amp; Mobiles"/>
    <s v="5G Smartphone"/>
    <n v="4"/>
    <n v="17314.77"/>
    <n v="0.05"/>
    <n v="65796.13"/>
    <n v="22830.83"/>
    <s v="UPI"/>
    <s v="Merchant (FBM)"/>
    <s v="Shipped"/>
    <s v="Maharashtra"/>
  </r>
  <r>
    <s v="IN-AMD-103246"/>
    <x v="0"/>
    <x v="661"/>
    <s v="Pantry &amp; Groceries"/>
    <s v="Basmati Rice 5kg"/>
    <n v="1"/>
    <n v="379.17"/>
    <n v="0"/>
    <n v="379.17"/>
    <n v="75.180000000000007"/>
    <s v="Cash on Delivery (COD)"/>
    <s v="Amazon (FBA)"/>
    <s v="Delivered"/>
    <s v="Delhi"/>
  </r>
  <r>
    <s v="IN-AMD-103247"/>
    <x v="0"/>
    <x v="849"/>
    <s v="Electronics &amp; Mobiles"/>
    <s v="5G Smartphone"/>
    <n v="2"/>
    <n v="21377.07"/>
    <n v="0.25"/>
    <n v="32065.599999999999"/>
    <n v="0"/>
    <s v="UPI"/>
    <s v="Amazon (FBA)"/>
    <s v="Returned"/>
    <s v="Delhi"/>
  </r>
  <r>
    <s v="IN-AMD-103248"/>
    <x v="0"/>
    <x v="496"/>
    <s v="Home &amp; Kitchen"/>
    <s v="Cotton Bedsheet Double"/>
    <n v="1"/>
    <n v="3958.36"/>
    <n v="0.2"/>
    <n v="3166.69"/>
    <n v="0"/>
    <s v="Credit/Debit Card"/>
    <s v="Amazon (FBA)"/>
    <s v="Returned"/>
    <s v="West Bengal"/>
  </r>
  <r>
    <s v="IN-AMD-103249"/>
    <x v="0"/>
    <x v="611"/>
    <s v="Electronics &amp; Mobiles"/>
    <s v="Wireless Earbuds"/>
    <n v="4"/>
    <n v="17843.740000000002"/>
    <n v="0"/>
    <n v="71374.960000000006"/>
    <n v="9087.68"/>
    <s v="UPI"/>
    <s v="Amazon (FBA)"/>
    <s v="Delivered"/>
    <s v="Maharashtra"/>
  </r>
  <r>
    <s v="IN-AMD-103250"/>
    <x v="0"/>
    <x v="748"/>
    <s v="Home &amp; Kitchen"/>
    <s v="Mixer Grinder 750W"/>
    <n v="4"/>
    <n v="4195.3999999999996"/>
    <n v="0.05"/>
    <n v="15942.52"/>
    <n v="2937.74"/>
    <s v="Net Banking"/>
    <s v="Seller Flex"/>
    <s v="Delivered"/>
    <s v="West Bengal"/>
  </r>
  <r>
    <s v="IN-AMD-103251"/>
    <x v="0"/>
    <x v="153"/>
    <s v="Pantry &amp; Groceries"/>
    <s v="Ghee 1L"/>
    <n v="4"/>
    <n v="384.09"/>
    <n v="0.1"/>
    <n v="1382.72"/>
    <n v="217.03"/>
    <s v="Net Banking"/>
    <s v="Merchant (FBM)"/>
    <s v="Delivered"/>
    <s v="Telangana"/>
  </r>
  <r>
    <s v="IN-AMD-103252"/>
    <x v="0"/>
    <x v="569"/>
    <s v="Electronics &amp; Mobiles"/>
    <s v="Power Bank 20000mAh"/>
    <n v="4"/>
    <n v="12236.88"/>
    <n v="0.05"/>
    <n v="46500.14"/>
    <n v="12088.42"/>
    <s v="Credit/Debit Card"/>
    <s v="Seller Flex"/>
    <s v="Delivered"/>
    <s v="Delhi"/>
  </r>
  <r>
    <s v="IN-AMD-103253"/>
    <x v="0"/>
    <x v="712"/>
    <s v="Electronics &amp; Mobiles"/>
    <s v="5G Smartphone"/>
    <n v="2"/>
    <n v="24274.07"/>
    <n v="0.15"/>
    <n v="41265.919999999998"/>
    <n v="6635.92"/>
    <s v="Cash on Delivery (COD)"/>
    <s v="Amazon (FBA)"/>
    <s v="Delivered"/>
    <s v="Uttar Pradesh"/>
  </r>
  <r>
    <s v="IN-AMD-103254"/>
    <x v="0"/>
    <x v="765"/>
    <s v="Home &amp; Kitchen"/>
    <s v="Cotton Bedsheet Double"/>
    <n v="3"/>
    <n v="3525.96"/>
    <n v="0.1"/>
    <n v="9520.09"/>
    <n v="1829.49"/>
    <s v="Cash on Delivery (COD)"/>
    <s v="Seller Flex"/>
    <s v="Delivered"/>
    <s v="Tamil Nadu"/>
  </r>
  <r>
    <s v="IN-AMD-103255"/>
    <x v="0"/>
    <x v="46"/>
    <s v="Home &amp; Kitchen"/>
    <s v="Mixer Grinder 750W"/>
    <n v="3"/>
    <n v="5708.95"/>
    <n v="0.1"/>
    <n v="15414.16"/>
    <n v="3387.22"/>
    <s v="Cash on Delivery (COD)"/>
    <s v="Amazon (FBA)"/>
    <s v="Delivered"/>
    <s v="Karnataka"/>
  </r>
  <r>
    <s v="IN-AMD-103256"/>
    <x v="0"/>
    <x v="801"/>
    <s v="Home &amp; Kitchen"/>
    <s v="Mixer Grinder 750W"/>
    <n v="2"/>
    <n v="1150.42"/>
    <n v="0.1"/>
    <n v="2070.7600000000002"/>
    <n v="274.14999999999998"/>
    <s v="Amazon Pay Later"/>
    <s v="Amazon (FBA)"/>
    <s v="Delivered"/>
    <s v="Kerala"/>
  </r>
  <r>
    <s v="IN-AMD-103257"/>
    <x v="0"/>
    <x v="325"/>
    <s v="Apparel &amp; Fashion"/>
    <s v="Saree with Unstitched Blouse"/>
    <n v="1"/>
    <n v="1822.5"/>
    <n v="0"/>
    <n v="1822.5"/>
    <n v="343.1"/>
    <s v="Net Banking"/>
    <s v="Amazon (FBA)"/>
    <s v="Delivered"/>
    <s v="Karnataka"/>
  </r>
  <r>
    <s v="IN-AMD-103258"/>
    <x v="0"/>
    <x v="284"/>
    <s v="Electronics &amp; Mobiles"/>
    <s v="Smartwatch"/>
    <n v="4"/>
    <n v="33257.760000000002"/>
    <n v="0"/>
    <n v="133031.04000000001"/>
    <n v="22871.89"/>
    <s v="Cash on Delivery (COD)"/>
    <s v="Amazon (FBA)"/>
    <s v="Delivered"/>
    <s v="Maharashtra"/>
  </r>
  <r>
    <s v="IN-AMD-103259"/>
    <x v="0"/>
    <x v="570"/>
    <s v="Pantry &amp; Groceries"/>
    <s v="Ghee 1L"/>
    <n v="4"/>
    <n v="529.19000000000005"/>
    <n v="0"/>
    <n v="2116.7600000000002"/>
    <n v="463.26"/>
    <s v="UPI"/>
    <s v="Seller Flex"/>
    <s v="Delivered"/>
    <s v="Delhi"/>
  </r>
  <r>
    <s v="IN-AMD-103260"/>
    <x v="0"/>
    <x v="386"/>
    <s v="Pantry &amp; Groceries"/>
    <s v="Assorted Dry Fruits 500g"/>
    <n v="4"/>
    <n v="277.58"/>
    <n v="0.15"/>
    <n v="943.77"/>
    <n v="329.89"/>
    <s v="UPI"/>
    <s v="Amazon (FBA)"/>
    <s v="Delivered"/>
    <s v="Telangana"/>
  </r>
  <r>
    <s v="IN-AMD-103261"/>
    <x v="0"/>
    <x v="114"/>
    <s v="Apparel &amp; Fashion"/>
    <s v="Saree with Unstitched Blouse"/>
    <n v="2"/>
    <n v="2880.25"/>
    <n v="0"/>
    <n v="5760.5"/>
    <n v="2013.41"/>
    <s v="UPI"/>
    <s v="Amazon (FBA)"/>
    <s v="Shipped"/>
    <s v="Karnataka"/>
  </r>
  <r>
    <s v="IN-AMD-103262"/>
    <x v="0"/>
    <x v="259"/>
    <s v="Beauty &amp; Personal Care"/>
    <s v="Sunscreen Gel SPF 50"/>
    <n v="2"/>
    <n v="701.75"/>
    <n v="0.2"/>
    <n v="1122.8"/>
    <n v="182.06"/>
    <s v="Credit/Debit Card"/>
    <s v="Amazon (FBA)"/>
    <s v="Delivered"/>
    <s v="Gujarat"/>
  </r>
  <r>
    <s v="IN-AMD-103263"/>
    <x v="0"/>
    <x v="925"/>
    <s v="Apparel &amp; Fashion"/>
    <s v="Sports Shoes"/>
    <n v="4"/>
    <n v="798.81"/>
    <n v="0"/>
    <n v="3195.24"/>
    <n v="0"/>
    <s v="Net Banking"/>
    <s v="Merchant (FBM)"/>
    <s v="Cancelled"/>
    <s v="Tamil Nadu"/>
  </r>
  <r>
    <s v="IN-AMD-103264"/>
    <x v="0"/>
    <x v="87"/>
    <s v="Apparel &amp; Fashion"/>
    <s v="Men Denim Jeans"/>
    <n v="4"/>
    <n v="2860.66"/>
    <n v="0.1"/>
    <n v="10298.379999999999"/>
    <n v="3347.75"/>
    <s v="Credit/Debit Card"/>
    <s v="Merchant (FBM)"/>
    <s v="Delivered"/>
    <s v="Karnataka"/>
  </r>
  <r>
    <s v="IN-AMD-103265"/>
    <x v="0"/>
    <x v="8"/>
    <s v="Electronics &amp; Mobiles"/>
    <s v="Laptop Backpack"/>
    <n v="1"/>
    <n v="34954.6"/>
    <n v="0"/>
    <n v="34954.6"/>
    <n v="8377.06"/>
    <s v="Cash on Delivery (COD)"/>
    <s v="Merchant (FBM)"/>
    <s v="Delivered"/>
    <s v="Tamil Nadu"/>
  </r>
  <r>
    <s v="IN-AMD-103266"/>
    <x v="0"/>
    <x v="799"/>
    <s v="Apparel &amp; Fashion"/>
    <s v="Printed T-Shirt"/>
    <n v="3"/>
    <n v="2976.85"/>
    <n v="0.25"/>
    <n v="6697.91"/>
    <n v="1943.45"/>
    <s v="UPI"/>
    <s v="Merchant (FBM)"/>
    <s v="Delivered"/>
    <s v="Karnataka"/>
  </r>
  <r>
    <s v="IN-AMD-103267"/>
    <x v="0"/>
    <x v="369"/>
    <s v="Apparel &amp; Fashion"/>
    <s v="Printed T-Shirt"/>
    <n v="2"/>
    <n v="2208.52"/>
    <n v="0"/>
    <n v="4417.04"/>
    <n v="951.44"/>
    <s v="UPI"/>
    <s v="Seller Flex"/>
    <s v="Delivered"/>
    <s v="Karnataka"/>
  </r>
  <r>
    <s v="IN-AMD-103268"/>
    <x v="0"/>
    <x v="917"/>
    <s v="Electronics &amp; Mobiles"/>
    <s v="Smartwatch"/>
    <n v="3"/>
    <n v="22136.799999999999"/>
    <n v="0.1"/>
    <n v="59769.36"/>
    <n v="15405.97"/>
    <s v="Net Banking"/>
    <s v="Amazon (FBA)"/>
    <s v="Delivered"/>
    <s v="Maharashtra"/>
  </r>
  <r>
    <s v="IN-AMD-103269"/>
    <x v="0"/>
    <x v="212"/>
    <s v="Apparel &amp; Fashion"/>
    <s v="Men Denim Jeans"/>
    <n v="4"/>
    <n v="1209.46"/>
    <n v="0.25"/>
    <n v="3628.38"/>
    <n v="820.4"/>
    <s v="UPI"/>
    <s v="Amazon (FBA)"/>
    <s v="Delivered"/>
    <s v="Uttar Pradesh"/>
  </r>
  <r>
    <s v="IN-AMD-103270"/>
    <x v="0"/>
    <x v="116"/>
    <s v="Beauty &amp; Personal Care"/>
    <s v="Electric Trimmer"/>
    <n v="3"/>
    <n v="694.28"/>
    <n v="0"/>
    <n v="2082.84"/>
    <n v="394.73"/>
    <s v="Cash on Delivery (COD)"/>
    <s v="Amazon (FBA)"/>
    <s v="Delivered"/>
    <s v="Maharashtra"/>
  </r>
  <r>
    <s v="IN-AMD-103271"/>
    <x v="0"/>
    <x v="272"/>
    <s v="Home &amp; Kitchen"/>
    <s v="Cotton Bedsheet Double"/>
    <n v="3"/>
    <n v="7087.09"/>
    <n v="0.1"/>
    <n v="19135.14"/>
    <n v="2943.09"/>
    <s v="Credit/Debit Card"/>
    <s v="Seller Flex"/>
    <s v="Delivered"/>
    <s v="Rajasthan"/>
  </r>
  <r>
    <s v="IN-AMD-103272"/>
    <x v="0"/>
    <x v="903"/>
    <s v="Home &amp; Kitchen"/>
    <s v="Water Purifier"/>
    <n v="2"/>
    <n v="4011.35"/>
    <n v="0.1"/>
    <n v="7220.43"/>
    <n v="1350.84"/>
    <s v="UPI"/>
    <s v="Merchant (FBM)"/>
    <s v="Delivered"/>
    <s v="Maharashtra"/>
  </r>
  <r>
    <s v="IN-AMD-103273"/>
    <x v="0"/>
    <x v="272"/>
    <s v="Pantry &amp; Groceries"/>
    <s v="Basmati Rice 5kg"/>
    <n v="2"/>
    <n v="1162.02"/>
    <n v="0.05"/>
    <n v="2207.84"/>
    <n v="712.25"/>
    <s v="Cash on Delivery (COD)"/>
    <s v="Amazon (FBA)"/>
    <s v="Delivered"/>
    <s v="Kerala"/>
  </r>
  <r>
    <s v="IN-AMD-103274"/>
    <x v="0"/>
    <x v="305"/>
    <s v="Electronics &amp; Mobiles"/>
    <s v="Wireless Earbuds"/>
    <n v="1"/>
    <n v="5793.72"/>
    <n v="0.1"/>
    <n v="5214.3500000000004"/>
    <n v="1706.93"/>
    <s v="Amazon Pay Later"/>
    <s v="Amazon (FBA)"/>
    <s v="Delivered"/>
    <s v="Delhi"/>
  </r>
  <r>
    <s v="IN-AMD-103275"/>
    <x v="0"/>
    <x v="260"/>
    <s v="Home &amp; Kitchen"/>
    <s v="Induction Cooktop"/>
    <n v="4"/>
    <n v="6853.17"/>
    <n v="0.1"/>
    <n v="24671.41"/>
    <n v="7847.87"/>
    <s v="UPI"/>
    <s v="Amazon (FBA)"/>
    <s v="Delivered"/>
    <s v="Tamil Nadu"/>
  </r>
  <r>
    <s v="IN-AMD-103276"/>
    <x v="0"/>
    <x v="306"/>
    <s v="Beauty &amp; Personal Care"/>
    <s v="Ayurvedic Hair Oil"/>
    <n v="1"/>
    <n v="802.45"/>
    <n v="0"/>
    <n v="802.45"/>
    <n v="150.21"/>
    <s v="UPI"/>
    <s v="Amazon (FBA)"/>
    <s v="Delivered"/>
    <s v="Tamil Nadu"/>
  </r>
  <r>
    <s v="IN-AMD-103277"/>
    <x v="0"/>
    <x v="139"/>
    <s v="Apparel &amp; Fashion"/>
    <s v="Sports Shoes"/>
    <n v="2"/>
    <n v="2374.4299999999998"/>
    <n v="0.15"/>
    <n v="4036.53"/>
    <n v="1314.16"/>
    <s v="UPI"/>
    <s v="Amazon (FBA)"/>
    <s v="Delivered"/>
    <s v="Karnataka"/>
  </r>
  <r>
    <s v="IN-AMD-103278"/>
    <x v="0"/>
    <x v="466"/>
    <s v="Apparel &amp; Fashion"/>
    <s v="Saree with Unstitched Blouse"/>
    <n v="1"/>
    <n v="1596.73"/>
    <n v="0.05"/>
    <n v="1516.89"/>
    <n v="237.71"/>
    <s v="Credit/Debit Card"/>
    <s v="Amazon (FBA)"/>
    <s v="Delivered"/>
    <s v="Karnataka"/>
  </r>
  <r>
    <s v="IN-AMD-103279"/>
    <x v="0"/>
    <x v="128"/>
    <s v="Electronics &amp; Mobiles"/>
    <s v="Smartwatch"/>
    <n v="3"/>
    <n v="13181.24"/>
    <n v="0.05"/>
    <n v="37566.53"/>
    <n v="11922.22"/>
    <s v="Cash on Delivery (COD)"/>
    <s v="Amazon (FBA)"/>
    <s v="Delivered"/>
    <s v="Maharashtra"/>
  </r>
  <r>
    <s v="IN-AMD-103280"/>
    <x v="0"/>
    <x v="55"/>
    <s v="Beauty &amp; Personal Care"/>
    <s v="Ayurvedic Hair Oil"/>
    <n v="3"/>
    <n v="440.23"/>
    <n v="0.25"/>
    <n v="990.52"/>
    <n v="0"/>
    <s v="UPI"/>
    <s v="Seller Flex"/>
    <s v="Returned"/>
    <s v="Delhi"/>
  </r>
  <r>
    <s v="IN-AMD-103281"/>
    <x v="0"/>
    <x v="208"/>
    <s v="Apparel &amp; Fashion"/>
    <s v="Printed T-Shirt"/>
    <n v="2"/>
    <n v="2151.87"/>
    <n v="0.1"/>
    <n v="3873.37"/>
    <n v="1046.9100000000001"/>
    <s v="UPI"/>
    <s v="Amazon (FBA)"/>
    <s v="Delivered"/>
    <s v="Uttar Pradesh"/>
  </r>
  <r>
    <s v="IN-AMD-103282"/>
    <x v="0"/>
    <x v="90"/>
    <s v="Beauty &amp; Personal Care"/>
    <s v="Ubtan Face Wash"/>
    <n v="3"/>
    <n v="540.32000000000005"/>
    <n v="0.15"/>
    <n v="1377.82"/>
    <n v="403.65"/>
    <s v="UPI"/>
    <s v="Amazon (FBA)"/>
    <s v="Delivered"/>
    <s v="Uttar Pradesh"/>
  </r>
  <r>
    <s v="IN-AMD-103283"/>
    <x v="0"/>
    <x v="150"/>
    <s v="Home &amp; Kitchen"/>
    <s v="Cotton Bedsheet Double"/>
    <n v="4"/>
    <n v="5454.22"/>
    <n v="0.2"/>
    <n v="17453.5"/>
    <n v="2405.2600000000002"/>
    <s v="Cash on Delivery (COD)"/>
    <s v="Amazon (FBA)"/>
    <s v="Delivered"/>
    <s v="Gujarat"/>
  </r>
  <r>
    <s v="IN-AMD-103284"/>
    <x v="0"/>
    <x v="920"/>
    <s v="Home &amp; Kitchen"/>
    <s v="Water Purifier"/>
    <n v="2"/>
    <n v="2259.4"/>
    <n v="0.1"/>
    <n v="4066.92"/>
    <n v="758.52"/>
    <s v="Net Banking"/>
    <s v="Seller Flex"/>
    <s v="Delivered"/>
    <s v="Karnataka"/>
  </r>
  <r>
    <s v="IN-AMD-103285"/>
    <x v="0"/>
    <x v="910"/>
    <s v="Beauty &amp; Personal Care"/>
    <s v="Sunscreen Gel SPF 50"/>
    <n v="4"/>
    <n v="737.54"/>
    <n v="0.15"/>
    <n v="2507.64"/>
    <n v="663.36"/>
    <s v="Credit/Debit Card"/>
    <s v="Amazon (FBA)"/>
    <s v="Delivered"/>
    <s v="Maharashtra"/>
  </r>
  <r>
    <s v="IN-AMD-103286"/>
    <x v="0"/>
    <x v="536"/>
    <s v="Home &amp; Kitchen"/>
    <s v="Water Purifier"/>
    <n v="2"/>
    <n v="5633.44"/>
    <n v="0.05"/>
    <n v="10703.54"/>
    <n v="2762.74"/>
    <s v="UPI"/>
    <s v="Amazon (FBA)"/>
    <s v="Delivered"/>
    <s v="West Bengal"/>
  </r>
  <r>
    <s v="IN-AMD-103287"/>
    <x v="0"/>
    <x v="368"/>
    <s v="Apparel &amp; Fashion"/>
    <s v="Cotton Kurta Set"/>
    <n v="2"/>
    <n v="2483.8200000000002"/>
    <n v="0"/>
    <n v="4967.6400000000003"/>
    <n v="0"/>
    <s v="Credit/Debit Card"/>
    <s v="Amazon (FBA)"/>
    <s v="Cancelled"/>
    <s v="West Bengal"/>
  </r>
  <r>
    <s v="IN-AMD-103288"/>
    <x v="0"/>
    <x v="71"/>
    <s v="Apparel &amp; Fashion"/>
    <s v="Saree with Unstitched Blouse"/>
    <n v="3"/>
    <n v="2624.65"/>
    <n v="0.1"/>
    <n v="7086.56"/>
    <n v="1908.71"/>
    <s v="Credit/Debit Card"/>
    <s v="Amazon (FBA)"/>
    <s v="Delivered"/>
    <s v="Telangana"/>
  </r>
  <r>
    <s v="IN-AMD-103289"/>
    <x v="0"/>
    <x v="576"/>
    <s v="Beauty &amp; Personal Care"/>
    <s v="Ayurvedic Hair Oil"/>
    <n v="2"/>
    <n v="857.95"/>
    <n v="0.2"/>
    <n v="1372.72"/>
    <n v="229.22"/>
    <s v="Net Banking"/>
    <s v="Amazon (FBA)"/>
    <s v="Delivered"/>
    <s v="Maharashtra"/>
  </r>
  <r>
    <s v="IN-AMD-103290"/>
    <x v="0"/>
    <x v="73"/>
    <s v="Apparel &amp; Fashion"/>
    <s v="Sports Shoes"/>
    <n v="2"/>
    <n v="1160.1300000000001"/>
    <n v="0"/>
    <n v="2320.2600000000002"/>
    <n v="695.68"/>
    <s v="UPI"/>
    <s v="Amazon (FBA)"/>
    <s v="Delivered"/>
    <s v="Gujarat"/>
  </r>
  <r>
    <s v="IN-AMD-103291"/>
    <x v="0"/>
    <x v="421"/>
    <s v="Apparel &amp; Fashion"/>
    <s v="Sports Shoes"/>
    <n v="1"/>
    <n v="1693.36"/>
    <n v="0.15"/>
    <n v="1439.36"/>
    <n v="489.95"/>
    <s v="Cash on Delivery (COD)"/>
    <s v="Seller Flex"/>
    <s v="Delivered"/>
    <s v="Delhi"/>
  </r>
  <r>
    <s v="IN-AMD-103292"/>
    <x v="0"/>
    <x v="731"/>
    <s v="Electronics &amp; Mobiles"/>
    <s v="Smartwatch"/>
    <n v="3"/>
    <n v="1526.08"/>
    <n v="0"/>
    <n v="4578.24"/>
    <n v="1234.43"/>
    <s v="Credit/Debit Card"/>
    <s v="Amazon (FBA)"/>
    <s v="Delivered"/>
    <s v="Delhi"/>
  </r>
  <r>
    <s v="IN-AMD-103293"/>
    <x v="0"/>
    <x v="607"/>
    <s v="Pantry &amp; Groceries"/>
    <s v="Organic Turmeric Powder"/>
    <n v="4"/>
    <n v="1172.29"/>
    <n v="0.05"/>
    <n v="4454.7"/>
    <n v="1011.88"/>
    <s v="Cash on Delivery (COD)"/>
    <s v="Seller Flex"/>
    <s v="Delivered"/>
    <s v="Maharashtra"/>
  </r>
  <r>
    <s v="IN-AMD-103294"/>
    <x v="0"/>
    <x v="230"/>
    <s v="Electronics &amp; Mobiles"/>
    <s v="5G Smartphone"/>
    <n v="2"/>
    <n v="4669.93"/>
    <n v="0.1"/>
    <n v="8405.8700000000008"/>
    <n v="2572.37"/>
    <s v="UPI"/>
    <s v="Amazon (FBA)"/>
    <s v="Delivered"/>
    <s v="Maharashtra"/>
  </r>
  <r>
    <s v="IN-AMD-103295"/>
    <x v="0"/>
    <x v="643"/>
    <s v="Home &amp; Kitchen"/>
    <s v="Cotton Bedsheet Double"/>
    <n v="4"/>
    <n v="4695.17"/>
    <n v="0.05"/>
    <n v="17841.650000000001"/>
    <n v="4014.9"/>
    <s v="Cash on Delivery (COD)"/>
    <s v="Merchant (FBM)"/>
    <s v="Delivered"/>
    <s v="Maharashtra"/>
  </r>
  <r>
    <s v="IN-AMD-103296"/>
    <x v="0"/>
    <x v="27"/>
    <s v="Apparel &amp; Fashion"/>
    <s v="Saree with Unstitched Blouse"/>
    <n v="1"/>
    <n v="2602.48"/>
    <n v="0.05"/>
    <n v="2472.36"/>
    <n v="382.77"/>
    <s v="UPI"/>
    <s v="Seller Flex"/>
    <s v="Delivered"/>
    <s v="Tamil Nadu"/>
  </r>
  <r>
    <s v="IN-AMD-103297"/>
    <x v="0"/>
    <x v="150"/>
    <s v="Apparel &amp; Fashion"/>
    <s v="Sports Shoes"/>
    <n v="2"/>
    <n v="645.92999999999995"/>
    <n v="0"/>
    <n v="1291.8599999999999"/>
    <n v="179.33"/>
    <s v="Cash on Delivery (COD)"/>
    <s v="Seller Flex"/>
    <s v="Delivered"/>
    <s v="Delhi"/>
  </r>
  <r>
    <s v="IN-AMD-103298"/>
    <x v="0"/>
    <x v="806"/>
    <s v="Home &amp; Kitchen"/>
    <s v="Mixer Grinder 750W"/>
    <n v="4"/>
    <n v="6066.08"/>
    <n v="0.25"/>
    <n v="18198.240000000002"/>
    <n v="3847.17"/>
    <s v="UPI"/>
    <s v="Merchant (FBM)"/>
    <s v="Delivered"/>
    <s v="Maharashtra"/>
  </r>
  <r>
    <s v="IN-AMD-103299"/>
    <x v="0"/>
    <x v="606"/>
    <s v="Electronics &amp; Mobiles"/>
    <s v="5G Smartphone"/>
    <n v="3"/>
    <n v="25955.759999999998"/>
    <n v="0.1"/>
    <n v="70080.55"/>
    <n v="0"/>
    <s v="UPI"/>
    <s v="Amazon (FBA)"/>
    <s v="Returned"/>
    <s v="Uttar Pradesh"/>
  </r>
  <r>
    <s v="IN-AMD-103300"/>
    <x v="0"/>
    <x v="371"/>
    <s v="Home &amp; Kitchen"/>
    <s v="Mixer Grinder 750W"/>
    <n v="1"/>
    <n v="1386"/>
    <n v="0"/>
    <n v="1386"/>
    <n v="387.95"/>
    <s v="UPI"/>
    <s v="Amazon (FBA)"/>
    <s v="Delivered"/>
    <s v="Karnataka"/>
  </r>
  <r>
    <s v="IN-AMD-103301"/>
    <x v="0"/>
    <x v="926"/>
    <s v="Beauty &amp; Personal Care"/>
    <s v="Electric Trimmer"/>
    <n v="1"/>
    <n v="1015.52"/>
    <n v="0"/>
    <n v="1015.52"/>
    <n v="246.07"/>
    <s v="Credit/Debit Card"/>
    <s v="Merchant (FBM)"/>
    <s v="Delivered"/>
    <s v="Uttar Pradesh"/>
  </r>
  <r>
    <s v="IN-AMD-103302"/>
    <x v="0"/>
    <x v="872"/>
    <s v="Beauty &amp; Personal Care"/>
    <s v="Ayurvedic Hair Oil"/>
    <n v="4"/>
    <n v="873.57"/>
    <n v="0"/>
    <n v="3494.28"/>
    <n v="771.07"/>
    <s v="Credit/Debit Card"/>
    <s v="Amazon (FBA)"/>
    <s v="Delivered"/>
    <s v="West Bengal"/>
  </r>
  <r>
    <s v="IN-AMD-103303"/>
    <x v="0"/>
    <x v="754"/>
    <s v="Electronics &amp; Mobiles"/>
    <s v="Wireless Earbuds"/>
    <n v="2"/>
    <n v="31218.98"/>
    <n v="0.1"/>
    <n v="56194.16"/>
    <n v="15291.36"/>
    <s v="UPI"/>
    <s v="Amazon (FBA)"/>
    <s v="Delivered"/>
    <s v="Uttar Pradesh"/>
  </r>
  <r>
    <s v="IN-AMD-103304"/>
    <x v="0"/>
    <x v="709"/>
    <s v="Beauty &amp; Personal Care"/>
    <s v="Matte Lipstick"/>
    <n v="2"/>
    <n v="683.21"/>
    <n v="0.15"/>
    <n v="1161.46"/>
    <n v="395.81"/>
    <s v="Net Banking"/>
    <s v="Amazon (FBA)"/>
    <s v="Delivered"/>
    <s v="Maharashtra"/>
  </r>
  <r>
    <s v="IN-AMD-103305"/>
    <x v="0"/>
    <x v="389"/>
    <s v="Home &amp; Kitchen"/>
    <s v="Mixer Grinder 750W"/>
    <n v="3"/>
    <n v="5838.98"/>
    <n v="0.25"/>
    <n v="13137.7"/>
    <n v="2449.7600000000002"/>
    <s v="Net Banking"/>
    <s v="Merchant (FBM)"/>
    <s v="Delivered"/>
    <s v="Karnataka"/>
  </r>
  <r>
    <s v="IN-AMD-103306"/>
    <x v="0"/>
    <x v="486"/>
    <s v="Beauty &amp; Personal Care"/>
    <s v="Sunscreen Gel SPF 50"/>
    <n v="3"/>
    <n v="1385.01"/>
    <n v="0.15"/>
    <n v="3531.78"/>
    <n v="879.34"/>
    <s v="UPI"/>
    <s v="Seller Flex"/>
    <s v="Shipped"/>
    <s v="Maharashtra"/>
  </r>
  <r>
    <s v="IN-AMD-103307"/>
    <x v="0"/>
    <x v="745"/>
    <s v="Apparel &amp; Fashion"/>
    <s v="Sports Shoes"/>
    <n v="2"/>
    <n v="1999.54"/>
    <n v="0.1"/>
    <n v="3599.17"/>
    <n v="1131.4100000000001"/>
    <s v="UPI"/>
    <s v="Seller Flex"/>
    <s v="Delivered"/>
    <s v="Delhi"/>
  </r>
  <r>
    <s v="IN-AMD-103308"/>
    <x v="0"/>
    <x v="927"/>
    <s v="Apparel &amp; Fashion"/>
    <s v="Sports Shoes"/>
    <n v="1"/>
    <n v="2940.56"/>
    <n v="0.1"/>
    <n v="2646.5"/>
    <n v="475.65"/>
    <s v="Cash on Delivery (COD)"/>
    <s v="Amazon (FBA)"/>
    <s v="Delivered"/>
    <s v="West Bengal"/>
  </r>
  <r>
    <s v="IN-AMD-103309"/>
    <x v="0"/>
    <x v="851"/>
    <s v="Pantry &amp; Groceries"/>
    <s v="Ghee 1L"/>
    <n v="3"/>
    <n v="416.36"/>
    <n v="0.1"/>
    <n v="1124.17"/>
    <n v="201.94"/>
    <s v="Cash on Delivery (COD)"/>
    <s v="Seller Flex"/>
    <s v="Delivered"/>
    <s v="West Bengal"/>
  </r>
  <r>
    <s v="IN-AMD-103310"/>
    <x v="0"/>
    <x v="122"/>
    <s v="Beauty &amp; Personal Care"/>
    <s v="Sunscreen Gel SPF 50"/>
    <n v="3"/>
    <n v="1439.26"/>
    <n v="0.05"/>
    <n v="4101.8900000000003"/>
    <n v="1324.47"/>
    <s v="Amazon Pay Later"/>
    <s v="Amazon (FBA)"/>
    <s v="Delivered"/>
    <s v="Maharashtra"/>
  </r>
  <r>
    <s v="IN-AMD-103311"/>
    <x v="0"/>
    <x v="710"/>
    <s v="Apparel &amp; Fashion"/>
    <s v="Men Denim Jeans"/>
    <n v="1"/>
    <n v="382.56"/>
    <n v="0.15"/>
    <n v="325.18"/>
    <n v="110.95"/>
    <s v="Net Banking"/>
    <s v="Merchant (FBM)"/>
    <s v="Delivered"/>
    <s v="Uttar Pradesh"/>
  </r>
  <r>
    <s v="IN-AMD-103312"/>
    <x v="0"/>
    <x v="572"/>
    <s v="Electronics &amp; Mobiles"/>
    <s v="Laptop Backpack"/>
    <n v="2"/>
    <n v="1927.14"/>
    <n v="0"/>
    <n v="3854.28"/>
    <n v="1069.49"/>
    <s v="Net Banking"/>
    <s v="Merchant (FBM)"/>
    <s v="Delivered"/>
    <s v="Gujarat"/>
  </r>
  <r>
    <s v="IN-AMD-103313"/>
    <x v="0"/>
    <x v="65"/>
    <s v="Apparel &amp; Fashion"/>
    <s v="Saree with Unstitched Blouse"/>
    <n v="4"/>
    <n v="1895.87"/>
    <n v="0.05"/>
    <n v="7204.31"/>
    <n v="1932.5"/>
    <s v="Credit/Debit Card"/>
    <s v="Merchant (FBM)"/>
    <s v="Delivered"/>
    <s v="Gujarat"/>
  </r>
  <r>
    <s v="IN-AMD-103314"/>
    <x v="0"/>
    <x v="117"/>
    <s v="Apparel &amp; Fashion"/>
    <s v="Printed T-Shirt"/>
    <n v="3"/>
    <n v="1385.62"/>
    <n v="0.25"/>
    <n v="3117.64"/>
    <n v="751.65"/>
    <s v="UPI"/>
    <s v="Amazon (FBA)"/>
    <s v="Delivered"/>
    <s v="West Bengal"/>
  </r>
  <r>
    <s v="IN-AMD-103315"/>
    <x v="0"/>
    <x v="572"/>
    <s v="Electronics &amp; Mobiles"/>
    <s v="5G Smartphone"/>
    <n v="1"/>
    <n v="9192.41"/>
    <n v="0.1"/>
    <n v="8273.17"/>
    <n v="2479.46"/>
    <s v="Credit/Debit Card"/>
    <s v="Amazon (FBA)"/>
    <s v="Delivered"/>
    <s v="Karnataka"/>
  </r>
  <r>
    <s v="IN-AMD-103316"/>
    <x v="0"/>
    <x v="523"/>
    <s v="Electronics &amp; Mobiles"/>
    <s v="Wireless Earbuds"/>
    <n v="3"/>
    <n v="18717.25"/>
    <n v="0.05"/>
    <n v="53344.160000000003"/>
    <n v="18246.68"/>
    <s v="Cash on Delivery (COD)"/>
    <s v="Amazon (FBA)"/>
    <s v="Delivered"/>
    <s v="Rajasthan"/>
  </r>
  <r>
    <s v="IN-AMD-103317"/>
    <x v="0"/>
    <x v="108"/>
    <s v="Beauty &amp; Personal Care"/>
    <s v="Electric Trimmer"/>
    <n v="1"/>
    <n v="927.1"/>
    <n v="0.2"/>
    <n v="741.68"/>
    <n v="154.37"/>
    <s v="UPI"/>
    <s v="Amazon (FBA)"/>
    <s v="Delivered"/>
    <s v="Telangana"/>
  </r>
  <r>
    <s v="IN-AMD-103318"/>
    <x v="0"/>
    <x v="559"/>
    <s v="Electronics &amp; Mobiles"/>
    <s v="5G Smartphone"/>
    <n v="3"/>
    <n v="7521.88"/>
    <n v="0.15"/>
    <n v="19180.79"/>
    <n v="3590.49"/>
    <s v="Cash on Delivery (COD)"/>
    <s v="Amazon (FBA)"/>
    <s v="Shipped"/>
    <s v="Telangana"/>
  </r>
  <r>
    <s v="IN-AMD-103319"/>
    <x v="0"/>
    <x v="221"/>
    <s v="Home &amp; Kitchen"/>
    <s v="Mixer Grinder 750W"/>
    <n v="2"/>
    <n v="6382.86"/>
    <n v="0.05"/>
    <n v="12127.43"/>
    <n v="4170.28"/>
    <s v="Net Banking"/>
    <s v="Merchant (FBM)"/>
    <s v="Delivered"/>
    <s v="Kerala"/>
  </r>
  <r>
    <s v="IN-AMD-103320"/>
    <x v="0"/>
    <x v="921"/>
    <s v="Electronics &amp; Mobiles"/>
    <s v="Laptop Backpack"/>
    <n v="1"/>
    <n v="34784.269999999997"/>
    <n v="0.1"/>
    <n v="31305.84"/>
    <n v="7401.92"/>
    <s v="UPI"/>
    <s v="Seller Flex"/>
    <s v="Delivered"/>
    <s v="Delhi"/>
  </r>
  <r>
    <s v="IN-AMD-103321"/>
    <x v="0"/>
    <x v="928"/>
    <s v="Apparel &amp; Fashion"/>
    <s v="Printed T-Shirt"/>
    <n v="4"/>
    <n v="1795.34"/>
    <n v="0"/>
    <n v="7181.36"/>
    <n v="1149.47"/>
    <s v="Cash on Delivery (COD)"/>
    <s v="Amazon (FBA)"/>
    <s v="Delivered"/>
    <s v="Delhi"/>
  </r>
  <r>
    <s v="IN-AMD-103322"/>
    <x v="0"/>
    <x v="227"/>
    <s v="Electronics &amp; Mobiles"/>
    <s v="Laptop Backpack"/>
    <n v="4"/>
    <n v="19691.36"/>
    <n v="0"/>
    <n v="78765.440000000002"/>
    <n v="25413.48"/>
    <s v="Net Banking"/>
    <s v="Amazon (FBA)"/>
    <s v="Shipped"/>
    <s v="Delhi"/>
  </r>
  <r>
    <s v="IN-AMD-103323"/>
    <x v="0"/>
    <x v="44"/>
    <s v="Electronics &amp; Mobiles"/>
    <s v="Laptop Backpack"/>
    <n v="3"/>
    <n v="12012.63"/>
    <n v="0.25"/>
    <n v="27028.42"/>
    <n v="3894.04"/>
    <s v="UPI"/>
    <s v="Seller Flex"/>
    <s v="Delivered"/>
    <s v="Maharashtra"/>
  </r>
  <r>
    <s v="IN-AMD-103324"/>
    <x v="0"/>
    <x v="850"/>
    <s v="Beauty &amp; Personal Care"/>
    <s v="Matte Lipstick"/>
    <n v="4"/>
    <n v="855.21"/>
    <n v="0.15"/>
    <n v="2907.71"/>
    <n v="695.42"/>
    <s v="Amazon Pay Later"/>
    <s v="Amazon (FBA)"/>
    <s v="Delivered"/>
    <s v="Karnataka"/>
  </r>
  <r>
    <s v="IN-AMD-103325"/>
    <x v="0"/>
    <x v="90"/>
    <s v="Beauty &amp; Personal Care"/>
    <s v="Electric Trimmer"/>
    <n v="3"/>
    <n v="924.15"/>
    <n v="0.2"/>
    <n v="2217.96"/>
    <n v="653.21"/>
    <s v="Credit/Debit Card"/>
    <s v="Seller Flex"/>
    <s v="Delivered"/>
    <s v="Telangana"/>
  </r>
  <r>
    <s v="IN-AMD-103326"/>
    <x v="0"/>
    <x v="901"/>
    <s v="Electronics &amp; Mobiles"/>
    <s v="Power Bank 20000mAh"/>
    <n v="1"/>
    <n v="6914.05"/>
    <n v="0.15"/>
    <n v="5876.94"/>
    <n v="1893.7"/>
    <s v="UPI"/>
    <s v="Seller Flex"/>
    <s v="Delivered"/>
    <s v="Maharashtra"/>
  </r>
  <r>
    <s v="IN-AMD-103327"/>
    <x v="0"/>
    <x v="633"/>
    <s v="Apparel &amp; Fashion"/>
    <s v="Sports Shoes"/>
    <n v="1"/>
    <n v="2427.66"/>
    <n v="0.05"/>
    <n v="2306.2800000000002"/>
    <n v="320.29000000000002"/>
    <s v="Credit/Debit Card"/>
    <s v="Merchant (FBM)"/>
    <s v="Delivered"/>
    <s v="Delhi"/>
  </r>
  <r>
    <s v="IN-AMD-103328"/>
    <x v="0"/>
    <x v="920"/>
    <s v="Apparel &amp; Fashion"/>
    <s v="Cotton Kurta Set"/>
    <n v="4"/>
    <n v="2870.95"/>
    <n v="0.2"/>
    <n v="9187.0400000000009"/>
    <n v="2535.59"/>
    <s v="UPI"/>
    <s v="Seller Flex"/>
    <s v="Delivered"/>
    <s v="Telangana"/>
  </r>
  <r>
    <s v="IN-AMD-103329"/>
    <x v="0"/>
    <x v="643"/>
    <s v="Beauty &amp; Personal Care"/>
    <s v="Ayurvedic Hair Oil"/>
    <n v="4"/>
    <n v="1475.96"/>
    <n v="0.15"/>
    <n v="5018.26"/>
    <n v="1534.7"/>
    <s v="Credit/Debit Card"/>
    <s v="Amazon (FBA)"/>
    <s v="Delivered"/>
    <s v="Telangana"/>
  </r>
  <r>
    <s v="IN-AMD-103330"/>
    <x v="0"/>
    <x v="803"/>
    <s v="Beauty &amp; Personal Care"/>
    <s v="Matte Lipstick"/>
    <n v="2"/>
    <n v="442.83"/>
    <n v="0"/>
    <n v="885.66"/>
    <n v="233.3"/>
    <s v="Cash on Delivery (COD)"/>
    <s v="Amazon (FBA)"/>
    <s v="Delivered"/>
    <s v="Kerala"/>
  </r>
  <r>
    <s v="IN-AMD-103331"/>
    <x v="0"/>
    <x v="658"/>
    <s v="Apparel &amp; Fashion"/>
    <s v="Saree with Unstitched Blouse"/>
    <n v="1"/>
    <n v="2999.58"/>
    <n v="0.1"/>
    <n v="2699.62"/>
    <n v="482.95"/>
    <s v="UPI"/>
    <s v="Amazon (FBA)"/>
    <s v="Delivered"/>
    <s v="Tamil Nadu"/>
  </r>
  <r>
    <s v="IN-AMD-103332"/>
    <x v="0"/>
    <x v="230"/>
    <s v="Home &amp; Kitchen"/>
    <s v="Cotton Bedsheet Double"/>
    <n v="4"/>
    <n v="4642.0200000000004"/>
    <n v="0.05"/>
    <n v="17639.68"/>
    <n v="4878.1899999999996"/>
    <s v="UPI"/>
    <s v="Amazon (FBA)"/>
    <s v="Delivered"/>
    <s v="Karnataka"/>
  </r>
  <r>
    <s v="IN-AMD-103333"/>
    <x v="0"/>
    <x v="914"/>
    <s v="Beauty &amp; Personal Care"/>
    <s v="Sunscreen Gel SPF 50"/>
    <n v="4"/>
    <n v="1305.06"/>
    <n v="0"/>
    <n v="5220.24"/>
    <n v="1713.75"/>
    <s v="Net Banking"/>
    <s v="Amazon (FBA)"/>
    <s v="Delivered"/>
    <s v="West Bengal"/>
  </r>
  <r>
    <s v="IN-AMD-103334"/>
    <x v="0"/>
    <x v="639"/>
    <s v="Electronics &amp; Mobiles"/>
    <s v="5G Smartphone"/>
    <n v="4"/>
    <n v="2607.0300000000002"/>
    <n v="0"/>
    <n v="10428.120000000001"/>
    <n v="0"/>
    <s v="UPI"/>
    <s v="Merchant (FBM)"/>
    <s v="Returned"/>
    <s v="Tamil Nadu"/>
  </r>
  <r>
    <s v="IN-AMD-103335"/>
    <x v="0"/>
    <x v="179"/>
    <s v="Apparel &amp; Fashion"/>
    <s v="Saree with Unstitched Blouse"/>
    <n v="3"/>
    <n v="2239.1799999999998"/>
    <n v="0.1"/>
    <n v="6045.79"/>
    <n v="1715.14"/>
    <s v="Credit/Debit Card"/>
    <s v="Amazon (FBA)"/>
    <s v="Delivered"/>
    <s v="West Bengal"/>
  </r>
  <r>
    <s v="IN-AMD-103336"/>
    <x v="0"/>
    <x v="285"/>
    <s v="Pantry &amp; Groceries"/>
    <s v="Basmati Rice 5kg"/>
    <n v="2"/>
    <n v="379.22"/>
    <n v="0.05"/>
    <n v="720.52"/>
    <n v="124.07"/>
    <s v="Net Banking"/>
    <s v="Amazon (FBA)"/>
    <s v="Delivered"/>
    <s v="Karnataka"/>
  </r>
  <r>
    <s v="IN-AMD-103337"/>
    <x v="0"/>
    <x v="114"/>
    <s v="Home &amp; Kitchen"/>
    <s v="Induction Cooktop"/>
    <n v="1"/>
    <n v="908.07"/>
    <n v="0"/>
    <n v="908.07"/>
    <n v="155.07"/>
    <s v="Cash on Delivery (COD)"/>
    <s v="Merchant (FBM)"/>
    <s v="Delivered"/>
    <s v="Maharashtra"/>
  </r>
  <r>
    <s v="IN-AMD-103338"/>
    <x v="0"/>
    <x v="594"/>
    <s v="Apparel &amp; Fashion"/>
    <s v="Cotton Kurta Set"/>
    <n v="4"/>
    <n v="2185.34"/>
    <n v="0.15"/>
    <n v="7430.16"/>
    <n v="1513.96"/>
    <s v="UPI"/>
    <s v="Amazon (FBA)"/>
    <s v="Delivered"/>
    <s v="Karnataka"/>
  </r>
  <r>
    <s v="IN-AMD-103339"/>
    <x v="0"/>
    <x v="809"/>
    <s v="Apparel &amp; Fashion"/>
    <s v="Saree with Unstitched Blouse"/>
    <n v="4"/>
    <n v="2510.83"/>
    <n v="0.15"/>
    <n v="8536.82"/>
    <n v="1395.93"/>
    <s v="UPI"/>
    <s v="Seller Flex"/>
    <s v="Delivered"/>
    <s v="Karnataka"/>
  </r>
  <r>
    <s v="IN-AMD-103340"/>
    <x v="0"/>
    <x v="309"/>
    <s v="Apparel &amp; Fashion"/>
    <s v="Saree with Unstitched Blouse"/>
    <n v="4"/>
    <n v="458.29"/>
    <n v="0"/>
    <n v="1833.16"/>
    <n v="319.14999999999998"/>
    <s v="UPI"/>
    <s v="Amazon (FBA)"/>
    <s v="Delivered"/>
    <s v="Telangana"/>
  </r>
  <r>
    <s v="IN-AMD-103341"/>
    <x v="0"/>
    <x v="210"/>
    <s v="Apparel &amp; Fashion"/>
    <s v="Cotton Kurta Set"/>
    <n v="3"/>
    <n v="1137.19"/>
    <n v="0.25"/>
    <n v="2558.6799999999998"/>
    <n v="437.42"/>
    <s v="UPI"/>
    <s v="Amazon (FBA)"/>
    <s v="Delivered"/>
    <s v="Tamil Nadu"/>
  </r>
  <r>
    <s v="IN-AMD-103342"/>
    <x v="0"/>
    <x v="528"/>
    <s v="Home &amp; Kitchen"/>
    <s v="Induction Cooktop"/>
    <n v="1"/>
    <n v="6578.94"/>
    <n v="0.15"/>
    <n v="5592.1"/>
    <n v="801.03"/>
    <s v="UPI"/>
    <s v="Amazon (FBA)"/>
    <s v="Shipped"/>
    <s v="Delhi"/>
  </r>
  <r>
    <s v="IN-AMD-103343"/>
    <x v="0"/>
    <x v="1"/>
    <s v="Apparel &amp; Fashion"/>
    <s v="Men Denim Jeans"/>
    <n v="4"/>
    <n v="2614.64"/>
    <n v="0.15"/>
    <n v="8889.7800000000007"/>
    <n v="2148.41"/>
    <s v="UPI"/>
    <s v="Amazon (FBA)"/>
    <s v="Delivered"/>
    <s v="Maharashtra"/>
  </r>
  <r>
    <s v="IN-AMD-103344"/>
    <x v="0"/>
    <x v="591"/>
    <s v="Home &amp; Kitchen"/>
    <s v="Induction Cooktop"/>
    <n v="4"/>
    <n v="5777.06"/>
    <n v="0"/>
    <n v="23108.240000000002"/>
    <n v="4250.17"/>
    <s v="Net Banking"/>
    <s v="Merchant (FBM)"/>
    <s v="Delivered"/>
    <s v="Karnataka"/>
  </r>
  <r>
    <s v="IN-AMD-103345"/>
    <x v="0"/>
    <x v="306"/>
    <s v="Beauty &amp; Personal Care"/>
    <s v="Electric Trimmer"/>
    <n v="3"/>
    <n v="271.27999999999997"/>
    <n v="0.25"/>
    <n v="610.38"/>
    <n v="212.86"/>
    <s v="Cash on Delivery (COD)"/>
    <s v="Amazon (FBA)"/>
    <s v="Delivered"/>
    <s v="Kerala"/>
  </r>
  <r>
    <s v="IN-AMD-103346"/>
    <x v="0"/>
    <x v="171"/>
    <s v="Electronics &amp; Mobiles"/>
    <s v="Wireless Earbuds"/>
    <n v="3"/>
    <n v="11045.97"/>
    <n v="0.25"/>
    <n v="24853.43"/>
    <n v="5379.45"/>
    <s v="UPI"/>
    <s v="Seller Flex"/>
    <s v="Delivered"/>
    <s v="Karnataka"/>
  </r>
  <r>
    <s v="IN-AMD-103347"/>
    <x v="0"/>
    <x v="7"/>
    <s v="Apparel &amp; Fashion"/>
    <s v="Men Denim Jeans"/>
    <n v="2"/>
    <n v="1551.59"/>
    <n v="0.1"/>
    <n v="2792.86"/>
    <n v="743.58"/>
    <s v="UPI"/>
    <s v="Seller Flex"/>
    <s v="Shipped"/>
    <s v="Tamil Nadu"/>
  </r>
  <r>
    <s v="IN-AMD-103348"/>
    <x v="0"/>
    <x v="171"/>
    <s v="Apparel &amp; Fashion"/>
    <s v="Men Denim Jeans"/>
    <n v="2"/>
    <n v="2668.43"/>
    <n v="0.25"/>
    <n v="4002.64"/>
    <n v="1354.83"/>
    <s v="Credit/Debit Card"/>
    <s v="Amazon (FBA)"/>
    <s v="Delivered"/>
    <s v="West Bengal"/>
  </r>
  <r>
    <s v="IN-AMD-103349"/>
    <x v="0"/>
    <x v="475"/>
    <s v="Home &amp; Kitchen"/>
    <s v="Water Purifier"/>
    <n v="1"/>
    <n v="1604.51"/>
    <n v="0.1"/>
    <n v="1444.06"/>
    <n v="437.46"/>
    <s v="Credit/Debit Card"/>
    <s v="Merchant (FBM)"/>
    <s v="Delivered"/>
    <s v="Karnataka"/>
  </r>
  <r>
    <s v="IN-AMD-103350"/>
    <x v="0"/>
    <x v="233"/>
    <s v="Electronics &amp; Mobiles"/>
    <s v="Wireless Earbuds"/>
    <n v="2"/>
    <n v="5460.05"/>
    <n v="0"/>
    <n v="10920.1"/>
    <n v="3353.76"/>
    <s v="Credit/Debit Card"/>
    <s v="Amazon (FBA)"/>
    <s v="Delivered"/>
    <s v="West Bengal"/>
  </r>
  <r>
    <s v="IN-AMD-103351"/>
    <x v="0"/>
    <x v="605"/>
    <s v="Home &amp; Kitchen"/>
    <s v="Mixer Grinder 750W"/>
    <n v="1"/>
    <n v="2757.48"/>
    <n v="0.15"/>
    <n v="2343.86"/>
    <n v="786.49"/>
    <s v="Amazon Pay Later"/>
    <s v="Seller Flex"/>
    <s v="Delivered"/>
    <s v="Karnataka"/>
  </r>
  <r>
    <s v="IN-AMD-103352"/>
    <x v="0"/>
    <x v="28"/>
    <s v="Beauty &amp; Personal Care"/>
    <s v="Sunscreen Gel SPF 50"/>
    <n v="2"/>
    <n v="973.4"/>
    <n v="0.1"/>
    <n v="1752.12"/>
    <n v="0"/>
    <s v="Credit/Debit Card"/>
    <s v="Amazon (FBA)"/>
    <s v="Cancelled"/>
    <s v="Tamil Nadu"/>
  </r>
  <r>
    <s v="IN-AMD-103353"/>
    <x v="0"/>
    <x v="343"/>
    <s v="Apparel &amp; Fashion"/>
    <s v="Saree with Unstitched Blouse"/>
    <n v="4"/>
    <n v="1103"/>
    <n v="0.05"/>
    <n v="4191.3999999999996"/>
    <n v="1363.65"/>
    <s v="UPI"/>
    <s v="Amazon (FBA)"/>
    <s v="Delivered"/>
    <s v="Karnataka"/>
  </r>
  <r>
    <s v="IN-AMD-103354"/>
    <x v="0"/>
    <x v="300"/>
    <s v="Pantry &amp; Groceries"/>
    <s v="Basmati Rice 5kg"/>
    <n v="2"/>
    <n v="202.84"/>
    <n v="0"/>
    <n v="405.68"/>
    <n v="133.76"/>
    <s v="Net Banking"/>
    <s v="Amazon (FBA)"/>
    <s v="Delivered"/>
    <s v="Tamil Nadu"/>
  </r>
  <r>
    <s v="IN-AMD-103355"/>
    <x v="0"/>
    <x v="168"/>
    <s v="Pantry &amp; Groceries"/>
    <s v="Basmati Rice 5kg"/>
    <n v="4"/>
    <n v="1175.58"/>
    <n v="0.1"/>
    <n v="4232.09"/>
    <n v="988.6"/>
    <s v="UPI"/>
    <s v="Amazon (FBA)"/>
    <s v="Shipped"/>
    <s v="Karnataka"/>
  </r>
  <r>
    <s v="IN-AMD-103356"/>
    <x v="0"/>
    <x v="681"/>
    <s v="Electronics &amp; Mobiles"/>
    <s v="Power Bank 20000mAh"/>
    <n v="1"/>
    <n v="28323.31"/>
    <n v="0.1"/>
    <n v="25490.98"/>
    <n v="3997.44"/>
    <s v="Credit/Debit Card"/>
    <s v="Amazon (FBA)"/>
    <s v="Delivered"/>
    <s v="West Bengal"/>
  </r>
  <r>
    <s v="IN-AMD-103357"/>
    <x v="0"/>
    <x v="125"/>
    <s v="Electronics &amp; Mobiles"/>
    <s v="Laptop Backpack"/>
    <n v="2"/>
    <n v="25513.89"/>
    <n v="0.2"/>
    <n v="40822.22"/>
    <n v="12706"/>
    <s v="Cash on Delivery (COD)"/>
    <s v="Seller Flex"/>
    <s v="Delivered"/>
    <s v="Tamil Nadu"/>
  </r>
  <r>
    <s v="IN-AMD-103358"/>
    <x v="0"/>
    <x v="241"/>
    <s v="Pantry &amp; Groceries"/>
    <s v="Filter Coffee Powder"/>
    <n v="2"/>
    <n v="793.74"/>
    <n v="0.1"/>
    <n v="1428.73"/>
    <n v="448.17"/>
    <s v="UPI"/>
    <s v="Amazon (FBA)"/>
    <s v="Shipped"/>
    <s v="Kerala"/>
  </r>
  <r>
    <s v="IN-AMD-103359"/>
    <x v="0"/>
    <x v="286"/>
    <s v="Pantry &amp; Groceries"/>
    <s v="Basmati Rice 5kg"/>
    <n v="2"/>
    <n v="301.68"/>
    <n v="0.05"/>
    <n v="573.19000000000005"/>
    <n v="145.36000000000001"/>
    <s v="Credit/Debit Card"/>
    <s v="Amazon (FBA)"/>
    <s v="Delivered"/>
    <s v="Uttar Pradesh"/>
  </r>
  <r>
    <s v="IN-AMD-103360"/>
    <x v="0"/>
    <x v="432"/>
    <s v="Electronics &amp; Mobiles"/>
    <s v="Laptop Backpack"/>
    <n v="4"/>
    <n v="27901.39"/>
    <n v="0.1"/>
    <n v="100445"/>
    <n v="30068.639999999999"/>
    <s v="Net Banking"/>
    <s v="Amazon (FBA)"/>
    <s v="Shipped"/>
    <s v="West Bengal"/>
  </r>
  <r>
    <s v="IN-AMD-103361"/>
    <x v="0"/>
    <x v="542"/>
    <s v="Electronics &amp; Mobiles"/>
    <s v="Wireless Earbuds"/>
    <n v="4"/>
    <n v="33229.410000000003"/>
    <n v="0.05"/>
    <n v="126271.76"/>
    <n v="41678.769999999997"/>
    <s v="Cash on Delivery (COD)"/>
    <s v="Amazon (FBA)"/>
    <s v="Delivered"/>
    <s v="Gujarat"/>
  </r>
  <r>
    <s v="IN-AMD-103362"/>
    <x v="0"/>
    <x v="730"/>
    <s v="Electronics &amp; Mobiles"/>
    <s v="Laptop Backpack"/>
    <n v="2"/>
    <n v="1135.53"/>
    <n v="0.1"/>
    <n v="2043.95"/>
    <n v="495.82"/>
    <s v="UPI"/>
    <s v="Amazon (FBA)"/>
    <s v="Delivered"/>
    <s v="Tamil Nadu"/>
  </r>
  <r>
    <s v="IN-AMD-103363"/>
    <x v="0"/>
    <x v="597"/>
    <s v="Pantry &amp; Groceries"/>
    <s v="Filter Coffee Powder"/>
    <n v="1"/>
    <n v="1034.1600000000001"/>
    <n v="0.1"/>
    <n v="930.74"/>
    <n v="224.85"/>
    <s v="Credit/Debit Card"/>
    <s v="Amazon (FBA)"/>
    <s v="Delivered"/>
    <s v="Telangana"/>
  </r>
  <r>
    <s v="IN-AMD-103364"/>
    <x v="0"/>
    <x v="65"/>
    <s v="Electronics &amp; Mobiles"/>
    <s v="Power Bank 20000mAh"/>
    <n v="4"/>
    <n v="30416.55"/>
    <n v="0.25"/>
    <n v="91249.65"/>
    <n v="0"/>
    <s v="UPI"/>
    <s v="Seller Flex"/>
    <s v="Cancelled"/>
    <s v="Tamil Nadu"/>
  </r>
  <r>
    <s v="IN-AMD-103365"/>
    <x v="0"/>
    <x v="486"/>
    <s v="Apparel &amp; Fashion"/>
    <s v="Saree with Unstitched Blouse"/>
    <n v="3"/>
    <n v="2591.15"/>
    <n v="0.1"/>
    <n v="6996.1"/>
    <n v="1715.35"/>
    <s v="UPI"/>
    <s v="Seller Flex"/>
    <s v="Delivered"/>
    <s v="Maharashtra"/>
  </r>
  <r>
    <s v="IN-AMD-103366"/>
    <x v="0"/>
    <x v="29"/>
    <s v="Beauty &amp; Personal Care"/>
    <s v="Ubtan Face Wash"/>
    <n v="1"/>
    <n v="246.96"/>
    <n v="0.1"/>
    <n v="222.26"/>
    <n v="0"/>
    <s v="UPI"/>
    <s v="Amazon (FBA)"/>
    <s v="Returned"/>
    <s v="Telangana"/>
  </r>
  <r>
    <s v="IN-AMD-103367"/>
    <x v="0"/>
    <x v="929"/>
    <s v="Electronics &amp; Mobiles"/>
    <s v="5G Smartphone"/>
    <n v="1"/>
    <n v="31411.09"/>
    <n v="0.2"/>
    <n v="25128.87"/>
    <n v="7817.68"/>
    <s v="Credit/Debit Card"/>
    <s v="Amazon (FBA)"/>
    <s v="Delivered"/>
    <s v="Rajasthan"/>
  </r>
  <r>
    <s v="IN-AMD-103368"/>
    <x v="0"/>
    <x v="652"/>
    <s v="Home &amp; Kitchen"/>
    <s v="Water Purifier"/>
    <n v="1"/>
    <n v="2492.46"/>
    <n v="0.2"/>
    <n v="1993.97"/>
    <n v="385.51"/>
    <s v="Credit/Debit Card"/>
    <s v="Amazon (FBA)"/>
    <s v="Delivered"/>
    <s v="Gujarat"/>
  </r>
  <r>
    <s v="IN-AMD-103369"/>
    <x v="0"/>
    <x v="336"/>
    <s v="Electronics &amp; Mobiles"/>
    <s v="Smartwatch"/>
    <n v="4"/>
    <n v="25322"/>
    <n v="0"/>
    <n v="101288"/>
    <n v="35393.14"/>
    <s v="Net Banking"/>
    <s v="Amazon (FBA)"/>
    <s v="Delivered"/>
    <s v="Maharashtra"/>
  </r>
  <r>
    <s v="IN-AMD-103370"/>
    <x v="0"/>
    <x v="698"/>
    <s v="Beauty &amp; Personal Care"/>
    <s v="Ubtan Face Wash"/>
    <n v="2"/>
    <n v="1310.4100000000001"/>
    <n v="0.05"/>
    <n v="2489.7800000000002"/>
    <n v="0"/>
    <s v="Cash on Delivery (COD)"/>
    <s v="Amazon (FBA)"/>
    <s v="Returned"/>
    <s v="Kerala"/>
  </r>
  <r>
    <s v="IN-AMD-103371"/>
    <x v="0"/>
    <x v="374"/>
    <s v="Electronics &amp; Mobiles"/>
    <s v="Wireless Earbuds"/>
    <n v="2"/>
    <n v="30338.02"/>
    <n v="0.2"/>
    <n v="48540.83"/>
    <n v="14018.2"/>
    <s v="UPI"/>
    <s v="Amazon (FBA)"/>
    <s v="Delivered"/>
    <s v="Karnataka"/>
  </r>
  <r>
    <s v="IN-AMD-103372"/>
    <x v="0"/>
    <x v="430"/>
    <s v="Home &amp; Kitchen"/>
    <s v="Mixer Grinder 750W"/>
    <n v="3"/>
    <n v="3597.01"/>
    <n v="0.25"/>
    <n v="8093.27"/>
    <n v="1689.92"/>
    <s v="Net Banking"/>
    <s v="Seller Flex"/>
    <s v="Delivered"/>
    <s v="Maharashtra"/>
  </r>
  <r>
    <s v="IN-AMD-103373"/>
    <x v="0"/>
    <x v="76"/>
    <s v="Home &amp; Kitchen"/>
    <s v="Cotton Bedsheet Double"/>
    <n v="2"/>
    <n v="6470.93"/>
    <n v="0"/>
    <n v="12941.86"/>
    <n v="2048.84"/>
    <s v="UPI"/>
    <s v="Amazon (FBA)"/>
    <s v="Shipped"/>
    <s v="Maharashtra"/>
  </r>
  <r>
    <s v="IN-AMD-103374"/>
    <x v="0"/>
    <x v="267"/>
    <s v="Electronics &amp; Mobiles"/>
    <s v="Laptop Backpack"/>
    <n v="3"/>
    <n v="8974.82"/>
    <n v="0.05"/>
    <n v="25578.240000000002"/>
    <n v="5074.66"/>
    <s v="UPI"/>
    <s v="Seller Flex"/>
    <s v="Delivered"/>
    <s v="Delhi"/>
  </r>
  <r>
    <s v="IN-AMD-103375"/>
    <x v="0"/>
    <x v="155"/>
    <s v="Electronics &amp; Mobiles"/>
    <s v="5G Smartphone"/>
    <n v="3"/>
    <n v="19841.060000000001"/>
    <n v="0"/>
    <n v="59523.18"/>
    <n v="8368.2199999999993"/>
    <s v="UPI"/>
    <s v="Amazon (FBA)"/>
    <s v="Shipped"/>
    <s v="Karnataka"/>
  </r>
  <r>
    <s v="IN-AMD-103376"/>
    <x v="0"/>
    <x v="822"/>
    <s v="Apparel &amp; Fashion"/>
    <s v="Sports Shoes"/>
    <n v="2"/>
    <n v="1190.6500000000001"/>
    <n v="0.15"/>
    <n v="2024.1"/>
    <n v="646.16999999999996"/>
    <s v="UPI"/>
    <s v="Seller Flex"/>
    <s v="Delivered"/>
    <s v="Maharashtra"/>
  </r>
  <r>
    <s v="IN-AMD-103377"/>
    <x v="0"/>
    <x v="656"/>
    <s v="Electronics &amp; Mobiles"/>
    <s v="Wireless Earbuds"/>
    <n v="3"/>
    <n v="11169.95"/>
    <n v="0.2"/>
    <n v="26807.88"/>
    <n v="0"/>
    <s v="UPI"/>
    <s v="Seller Flex"/>
    <s v="Cancelled"/>
    <s v="Maharashtra"/>
  </r>
  <r>
    <s v="IN-AMD-103378"/>
    <x v="0"/>
    <x v="865"/>
    <s v="Beauty &amp; Personal Care"/>
    <s v="Matte Lipstick"/>
    <n v="1"/>
    <n v="761.55"/>
    <n v="0.05"/>
    <n v="723.47"/>
    <n v="126.76"/>
    <s v="UPI"/>
    <s v="Amazon (FBA)"/>
    <s v="Delivered"/>
    <s v="Delhi"/>
  </r>
  <r>
    <s v="IN-AMD-103379"/>
    <x v="0"/>
    <x v="535"/>
    <s v="Beauty &amp; Personal Care"/>
    <s v="Matte Lipstick"/>
    <n v="1"/>
    <n v="721.95"/>
    <n v="0.1"/>
    <n v="649.76"/>
    <n v="0"/>
    <s v="UPI"/>
    <s v="Seller Flex"/>
    <s v="Returned"/>
    <s v="Karnataka"/>
  </r>
  <r>
    <s v="IN-AMD-103380"/>
    <x v="0"/>
    <x v="29"/>
    <s v="Apparel &amp; Fashion"/>
    <s v="Cotton Kurta Set"/>
    <n v="1"/>
    <n v="1278.57"/>
    <n v="0.2"/>
    <n v="1022.86"/>
    <n v="181.47"/>
    <s v="Credit/Debit Card"/>
    <s v="Seller Flex"/>
    <s v="Delivered"/>
    <s v="Uttar Pradesh"/>
  </r>
  <r>
    <s v="IN-AMD-103381"/>
    <x v="0"/>
    <x v="237"/>
    <s v="Home &amp; Kitchen"/>
    <s v="Induction Cooktop"/>
    <n v="4"/>
    <n v="4178.51"/>
    <n v="0.15"/>
    <n v="14206.93"/>
    <n v="3068.61"/>
    <s v="UPI"/>
    <s v="Amazon (FBA)"/>
    <s v="Delivered"/>
    <s v="Delhi"/>
  </r>
  <r>
    <s v="IN-AMD-103382"/>
    <x v="0"/>
    <x v="764"/>
    <s v="Home &amp; Kitchen"/>
    <s v="Induction Cooktop"/>
    <n v="3"/>
    <n v="6392.58"/>
    <n v="0"/>
    <n v="19177.740000000002"/>
    <n v="4457.07"/>
    <s v="Amazon Pay Later"/>
    <s v="Amazon (FBA)"/>
    <s v="Delivered"/>
    <s v="Delhi"/>
  </r>
  <r>
    <s v="IN-AMD-103383"/>
    <x v="0"/>
    <x v="559"/>
    <s v="Beauty &amp; Personal Care"/>
    <s v="Electric Trimmer"/>
    <n v="3"/>
    <n v="834.61"/>
    <n v="0.15"/>
    <n v="2128.2600000000002"/>
    <n v="296.04000000000002"/>
    <s v="Credit/Debit Card"/>
    <s v="Amazon (FBA)"/>
    <s v="Delivered"/>
    <s v="Telangana"/>
  </r>
  <r>
    <s v="IN-AMD-103384"/>
    <x v="0"/>
    <x v="10"/>
    <s v="Apparel &amp; Fashion"/>
    <s v="Sports Shoes"/>
    <n v="1"/>
    <n v="638.19000000000005"/>
    <n v="0"/>
    <n v="638.19000000000005"/>
    <n v="87.8"/>
    <s v="Net Banking"/>
    <s v="Amazon (FBA)"/>
    <s v="Delivered"/>
    <s v="Delhi"/>
  </r>
  <r>
    <s v="IN-AMD-103385"/>
    <x v="0"/>
    <x v="440"/>
    <s v="Electronics &amp; Mobiles"/>
    <s v="Power Bank 20000mAh"/>
    <n v="4"/>
    <n v="14709.4"/>
    <n v="0.1"/>
    <n v="52953.84"/>
    <n v="10606.97"/>
    <s v="Cash on Delivery (COD)"/>
    <s v="Amazon (FBA)"/>
    <s v="Delivered"/>
    <s v="Maharashtra"/>
  </r>
  <r>
    <s v="IN-AMD-103386"/>
    <x v="0"/>
    <x v="242"/>
    <s v="Electronics &amp; Mobiles"/>
    <s v="Laptop Backpack"/>
    <n v="2"/>
    <n v="13652.68"/>
    <n v="0.05"/>
    <n v="25940.09"/>
    <n v="6875.31"/>
    <s v="UPI"/>
    <s v="Seller Flex"/>
    <s v="Delivered"/>
    <s v="Karnataka"/>
  </r>
  <r>
    <s v="IN-AMD-103387"/>
    <x v="0"/>
    <x v="794"/>
    <s v="Apparel &amp; Fashion"/>
    <s v="Men Denim Jeans"/>
    <n v="1"/>
    <n v="2475.38"/>
    <n v="0"/>
    <n v="2475.38"/>
    <n v="686.18"/>
    <s v="UPI"/>
    <s v="Amazon (FBA)"/>
    <s v="Shipped"/>
    <s v="Uttar Pradesh"/>
  </r>
  <r>
    <s v="IN-AMD-103388"/>
    <x v="0"/>
    <x v="616"/>
    <s v="Apparel &amp; Fashion"/>
    <s v="Saree with Unstitched Blouse"/>
    <n v="4"/>
    <n v="1550.37"/>
    <n v="0"/>
    <n v="6201.48"/>
    <n v="0"/>
    <s v="Cash on Delivery (COD)"/>
    <s v="Amazon (FBA)"/>
    <s v="Cancelled"/>
    <s v="Maharashtra"/>
  </r>
  <r>
    <s v="IN-AMD-103389"/>
    <x v="0"/>
    <x v="782"/>
    <s v="Apparel &amp; Fashion"/>
    <s v="Men Denim Jeans"/>
    <n v="2"/>
    <n v="1739.07"/>
    <n v="0.05"/>
    <n v="3304.23"/>
    <n v="793.02"/>
    <s v="Net Banking"/>
    <s v="Amazon (FBA)"/>
    <s v="Delivered"/>
    <s v="Uttar Pradesh"/>
  </r>
  <r>
    <s v="IN-AMD-103390"/>
    <x v="0"/>
    <x v="917"/>
    <s v="Electronics &amp; Mobiles"/>
    <s v="Laptop Backpack"/>
    <n v="4"/>
    <n v="15814.64"/>
    <n v="0.25"/>
    <n v="47443.92"/>
    <n v="16140.87"/>
    <s v="Credit/Debit Card"/>
    <s v="Amazon (FBA)"/>
    <s v="Delivered"/>
    <s v="Telangana"/>
  </r>
  <r>
    <s v="IN-AMD-103391"/>
    <x v="0"/>
    <x v="582"/>
    <s v="Home &amp; Kitchen"/>
    <s v="Cotton Bedsheet Double"/>
    <n v="2"/>
    <n v="3095.67"/>
    <n v="0"/>
    <n v="6191.34"/>
    <n v="1820.93"/>
    <s v="Net Banking"/>
    <s v="Amazon (FBA)"/>
    <s v="Shipped"/>
    <s v="Uttar Pradesh"/>
  </r>
  <r>
    <s v="IN-AMD-103392"/>
    <x v="0"/>
    <x v="706"/>
    <s v="Electronics &amp; Mobiles"/>
    <s v="Power Bank 20000mAh"/>
    <n v="3"/>
    <n v="1785.2"/>
    <n v="0.25"/>
    <n v="4016.7"/>
    <n v="931.94"/>
    <s v="Credit/Debit Card"/>
    <s v="Amazon (FBA)"/>
    <s v="Delivered"/>
    <s v="Delhi"/>
  </r>
  <r>
    <s v="IN-AMD-103393"/>
    <x v="0"/>
    <x v="822"/>
    <s v="Electronics &amp; Mobiles"/>
    <s v="5G Smartphone"/>
    <n v="3"/>
    <n v="16902.830000000002"/>
    <n v="0.05"/>
    <n v="48173.07"/>
    <n v="10941.46"/>
    <s v="UPI"/>
    <s v="Amazon (FBA)"/>
    <s v="Delivered"/>
    <s v="Uttar Pradesh"/>
  </r>
  <r>
    <s v="IN-AMD-103394"/>
    <x v="0"/>
    <x v="54"/>
    <s v="Apparel &amp; Fashion"/>
    <s v="Cotton Kurta Set"/>
    <n v="4"/>
    <n v="788.6"/>
    <n v="0.25"/>
    <n v="2365.8000000000002"/>
    <n v="577.82000000000005"/>
    <s v="Credit/Debit Card"/>
    <s v="Seller Flex"/>
    <s v="Delivered"/>
    <s v="West Bengal"/>
  </r>
  <r>
    <s v="IN-AMD-103395"/>
    <x v="0"/>
    <x v="782"/>
    <s v="Electronics &amp; Mobiles"/>
    <s v="Power Bank 20000mAh"/>
    <n v="4"/>
    <n v="16283.77"/>
    <n v="0.25"/>
    <n v="48851.31"/>
    <n v="9703.44"/>
    <s v="Cash on Delivery (COD)"/>
    <s v="Amazon (FBA)"/>
    <s v="Delivered"/>
    <s v="Karnataka"/>
  </r>
  <r>
    <s v="IN-AMD-103396"/>
    <x v="0"/>
    <x v="474"/>
    <s v="Home &amp; Kitchen"/>
    <s v="Cotton Bedsheet Double"/>
    <n v="2"/>
    <n v="3576.17"/>
    <n v="0"/>
    <n v="7152.34"/>
    <n v="2336.7199999999998"/>
    <s v="Credit/Debit Card"/>
    <s v="Seller Flex"/>
    <s v="Delivered"/>
    <s v="Karnataka"/>
  </r>
  <r>
    <s v="IN-AMD-103397"/>
    <x v="0"/>
    <x v="204"/>
    <s v="Apparel &amp; Fashion"/>
    <s v="Cotton Kurta Set"/>
    <n v="4"/>
    <n v="522.80999999999995"/>
    <n v="0.15"/>
    <n v="1777.55"/>
    <n v="425.04"/>
    <s v="UPI"/>
    <s v="Seller Flex"/>
    <s v="Delivered"/>
    <s v="Rajasthan"/>
  </r>
  <r>
    <s v="IN-AMD-103398"/>
    <x v="0"/>
    <x v="913"/>
    <s v="Apparel &amp; Fashion"/>
    <s v="Cotton Kurta Set"/>
    <n v="4"/>
    <n v="2487.1799999999998"/>
    <n v="0.1"/>
    <n v="8953.85"/>
    <n v="0"/>
    <s v="UPI"/>
    <s v="Seller Flex"/>
    <s v="Returned"/>
    <s v="Gujarat"/>
  </r>
  <r>
    <s v="IN-AMD-103399"/>
    <x v="0"/>
    <x v="444"/>
    <s v="Apparel &amp; Fashion"/>
    <s v="Men Denim Jeans"/>
    <n v="2"/>
    <n v="2756.21"/>
    <n v="0.1"/>
    <n v="4961.18"/>
    <n v="843.96"/>
    <s v="Credit/Debit Card"/>
    <s v="Merchant (FBM)"/>
    <s v="Shipped"/>
    <s v="Karnataka"/>
  </r>
  <r>
    <s v="IN-AMD-103400"/>
    <x v="0"/>
    <x v="379"/>
    <s v="Electronics &amp; Mobiles"/>
    <s v="Power Bank 20000mAh"/>
    <n v="2"/>
    <n v="22923.84"/>
    <n v="0.15"/>
    <n v="38970.53"/>
    <n v="7067.22"/>
    <s v="Credit/Debit Card"/>
    <s v="Amazon (FBA)"/>
    <s v="Delivered"/>
    <s v="Maharashtra"/>
  </r>
  <r>
    <s v="IN-AMD-103401"/>
    <x v="0"/>
    <x v="910"/>
    <s v="Electronics &amp; Mobiles"/>
    <s v="Power Bank 20000mAh"/>
    <n v="3"/>
    <n v="32239.23"/>
    <n v="0"/>
    <n v="96717.69"/>
    <n v="32325.5"/>
    <s v="UPI"/>
    <s v="Amazon (FBA)"/>
    <s v="Delivered"/>
    <s v="Delhi"/>
  </r>
  <r>
    <s v="IN-AMD-103402"/>
    <x v="0"/>
    <x v="18"/>
    <s v="Beauty &amp; Personal Care"/>
    <s v="Electric Trimmer"/>
    <n v="1"/>
    <n v="673.98"/>
    <n v="0.15"/>
    <n v="572.88"/>
    <n v="75.75"/>
    <s v="Cash on Delivery (COD)"/>
    <s v="Amazon (FBA)"/>
    <s v="Delivered"/>
    <s v="Tamil Nadu"/>
  </r>
  <r>
    <s v="IN-AMD-103403"/>
    <x v="0"/>
    <x v="343"/>
    <s v="Apparel &amp; Fashion"/>
    <s v="Men Denim Jeans"/>
    <n v="4"/>
    <n v="2960.25"/>
    <n v="0.05"/>
    <n v="11248.95"/>
    <n v="2232.2399999999998"/>
    <s v="UPI"/>
    <s v="Amazon (FBA)"/>
    <s v="Delivered"/>
    <s v="Maharashtra"/>
  </r>
  <r>
    <s v="IN-AMD-103404"/>
    <x v="0"/>
    <x v="607"/>
    <s v="Apparel &amp; Fashion"/>
    <s v="Saree with Unstitched Blouse"/>
    <n v="2"/>
    <n v="523.89"/>
    <n v="0.15"/>
    <n v="890.61"/>
    <n v="208.41"/>
    <s v="UPI"/>
    <s v="Amazon (FBA)"/>
    <s v="Delivered"/>
    <s v="Maharashtra"/>
  </r>
  <r>
    <s v="IN-AMD-103405"/>
    <x v="0"/>
    <x v="270"/>
    <s v="Electronics &amp; Mobiles"/>
    <s v="Smartwatch"/>
    <n v="3"/>
    <n v="14575.59"/>
    <n v="0.1"/>
    <n v="39354.089999999997"/>
    <n v="7742.27"/>
    <s v="Net Banking"/>
    <s v="Amazon (FBA)"/>
    <s v="Delivered"/>
    <s v="West Bengal"/>
  </r>
  <r>
    <s v="IN-AMD-103406"/>
    <x v="0"/>
    <x v="30"/>
    <s v="Apparel &amp; Fashion"/>
    <s v="Saree with Unstitched Blouse"/>
    <n v="1"/>
    <n v="1266.28"/>
    <n v="0.1"/>
    <n v="1139.6500000000001"/>
    <n v="233.08"/>
    <s v="UPI"/>
    <s v="Amazon (FBA)"/>
    <s v="Delivered"/>
    <s v="Kerala"/>
  </r>
  <r>
    <s v="IN-AMD-103407"/>
    <x v="0"/>
    <x v="929"/>
    <s v="Home &amp; Kitchen"/>
    <s v="Induction Cooktop"/>
    <n v="4"/>
    <n v="5294.6"/>
    <n v="0.1"/>
    <n v="19060.560000000001"/>
    <n v="6663.61"/>
    <s v="UPI"/>
    <s v="Seller Flex"/>
    <s v="Delivered"/>
    <s v="Maharashtra"/>
  </r>
  <r>
    <s v="IN-AMD-103408"/>
    <x v="0"/>
    <x v="486"/>
    <s v="Home &amp; Kitchen"/>
    <s v="Stainless Steel Dinner Set"/>
    <n v="3"/>
    <n v="4358.01"/>
    <n v="0.15"/>
    <n v="11112.93"/>
    <n v="2820.24"/>
    <s v="UPI"/>
    <s v="Amazon (FBA)"/>
    <s v="Delivered"/>
    <s v="Gujarat"/>
  </r>
  <r>
    <s v="IN-AMD-103409"/>
    <x v="0"/>
    <x v="860"/>
    <s v="Home &amp; Kitchen"/>
    <s v="Water Purifier"/>
    <n v="1"/>
    <n v="1875.66"/>
    <n v="0.2"/>
    <n v="1500.53"/>
    <n v="359.1"/>
    <s v="Net Banking"/>
    <s v="Seller Flex"/>
    <s v="Delivered"/>
    <s v="Delhi"/>
  </r>
  <r>
    <s v="IN-AMD-103410"/>
    <x v="0"/>
    <x v="843"/>
    <s v="Electronics &amp; Mobiles"/>
    <s v="5G Smartphone"/>
    <n v="4"/>
    <n v="31602.41"/>
    <n v="0.05"/>
    <n v="120089.16"/>
    <n v="26094.03"/>
    <s v="UPI"/>
    <s v="Amazon (FBA)"/>
    <s v="Delivered"/>
    <s v="Maharashtra"/>
  </r>
  <r>
    <s v="IN-AMD-103411"/>
    <x v="0"/>
    <x v="679"/>
    <s v="Electronics &amp; Mobiles"/>
    <s v="5G Smartphone"/>
    <n v="3"/>
    <n v="33270.660000000003"/>
    <n v="0.05"/>
    <n v="94821.38"/>
    <n v="28328.16"/>
    <s v="Credit/Debit Card"/>
    <s v="Amazon (FBA)"/>
    <s v="Delivered"/>
    <s v="Delhi"/>
  </r>
  <r>
    <s v="IN-AMD-103412"/>
    <x v="0"/>
    <x v="930"/>
    <s v="Beauty &amp; Personal Care"/>
    <s v="Sunscreen Gel SPF 50"/>
    <n v="4"/>
    <n v="464.99"/>
    <n v="0"/>
    <n v="1859.96"/>
    <n v="532.35"/>
    <s v="UPI"/>
    <s v="Merchant (FBM)"/>
    <s v="Shipped"/>
    <s v="Gujarat"/>
  </r>
  <r>
    <s v="IN-AMD-103413"/>
    <x v="0"/>
    <x v="1"/>
    <s v="Pantry &amp; Groceries"/>
    <s v="Basmati Rice 5kg"/>
    <n v="1"/>
    <n v="562.6"/>
    <n v="0.15"/>
    <n v="478.21"/>
    <n v="128.25"/>
    <s v="UPI"/>
    <s v="Amazon (FBA)"/>
    <s v="Delivered"/>
    <s v="Maharashtra"/>
  </r>
  <r>
    <s v="IN-AMD-103414"/>
    <x v="0"/>
    <x v="839"/>
    <s v="Electronics &amp; Mobiles"/>
    <s v="Wireless Earbuds"/>
    <n v="2"/>
    <n v="5651.46"/>
    <n v="0.25"/>
    <n v="8477.19"/>
    <n v="1358.08"/>
    <s v="Net Banking"/>
    <s v="Seller Flex"/>
    <s v="Delivered"/>
    <s v="Maharashtra"/>
  </r>
  <r>
    <s v="IN-AMD-103415"/>
    <x v="0"/>
    <x v="931"/>
    <s v="Apparel &amp; Fashion"/>
    <s v="Men Denim Jeans"/>
    <n v="3"/>
    <n v="1819.41"/>
    <n v="0"/>
    <n v="5458.23"/>
    <n v="804.12"/>
    <s v="Net Banking"/>
    <s v="Amazon (FBA)"/>
    <s v="Delivered"/>
    <s v="Rajasthan"/>
  </r>
  <r>
    <s v="IN-AMD-103416"/>
    <x v="0"/>
    <x v="725"/>
    <s v="Electronics &amp; Mobiles"/>
    <s v="Smartwatch"/>
    <n v="1"/>
    <n v="7753.59"/>
    <n v="0.05"/>
    <n v="7365.91"/>
    <n v="1716.2"/>
    <s v="Amazon Pay Later"/>
    <s v="Amazon (FBA)"/>
    <s v="Delivered"/>
    <s v="Karnataka"/>
  </r>
  <r>
    <s v="IN-AMD-103417"/>
    <x v="0"/>
    <x v="130"/>
    <s v="Electronics &amp; Mobiles"/>
    <s v="Laptop Backpack"/>
    <n v="4"/>
    <n v="31481.77"/>
    <n v="0.15"/>
    <n v="107038.02"/>
    <n v="32520.71"/>
    <s v="UPI"/>
    <s v="Amazon (FBA)"/>
    <s v="Delivered"/>
    <s v="Gujarat"/>
  </r>
  <r>
    <s v="IN-AMD-103418"/>
    <x v="0"/>
    <x v="584"/>
    <s v="Apparel &amp; Fashion"/>
    <s v="Cotton Kurta Set"/>
    <n v="1"/>
    <n v="2583.6"/>
    <n v="0.1"/>
    <n v="2325.2399999999998"/>
    <n v="316.39"/>
    <s v="UPI"/>
    <s v="Amazon (FBA)"/>
    <s v="Delivered"/>
    <s v="Tamil Nadu"/>
  </r>
  <r>
    <s v="IN-AMD-103419"/>
    <x v="0"/>
    <x v="49"/>
    <s v="Electronics &amp; Mobiles"/>
    <s v="Power Bank 20000mAh"/>
    <n v="1"/>
    <n v="11976.42"/>
    <n v="0.15"/>
    <n v="10179.959999999999"/>
    <n v="3323.18"/>
    <s v="Net Banking"/>
    <s v="Merchant (FBM)"/>
    <s v="Delivered"/>
    <s v="Karnataka"/>
  </r>
  <r>
    <s v="IN-AMD-103420"/>
    <x v="0"/>
    <x v="784"/>
    <s v="Home &amp; Kitchen"/>
    <s v="Stainless Steel Dinner Set"/>
    <n v="2"/>
    <n v="7094.62"/>
    <n v="0"/>
    <n v="14189.24"/>
    <n v="0"/>
    <s v="UPI"/>
    <s v="Merchant (FBM)"/>
    <s v="Cancelled"/>
    <s v="Karnataka"/>
  </r>
  <r>
    <s v="IN-AMD-103421"/>
    <x v="0"/>
    <x v="228"/>
    <s v="Apparel &amp; Fashion"/>
    <s v="Cotton Kurta Set"/>
    <n v="3"/>
    <n v="2667.55"/>
    <n v="0.2"/>
    <n v="6402.12"/>
    <n v="1071.54"/>
    <s v="Credit/Debit Card"/>
    <s v="Amazon (FBA)"/>
    <s v="Delivered"/>
    <s v="Delhi"/>
  </r>
  <r>
    <s v="IN-AMD-103422"/>
    <x v="0"/>
    <x v="708"/>
    <s v="Electronics &amp; Mobiles"/>
    <s v="Smartwatch"/>
    <n v="1"/>
    <n v="7433.64"/>
    <n v="0"/>
    <n v="7433.64"/>
    <n v="1595.77"/>
    <s v="Credit/Debit Card"/>
    <s v="Amazon (FBA)"/>
    <s v="Delivered"/>
    <s v="Maharashtra"/>
  </r>
  <r>
    <s v="IN-AMD-103423"/>
    <x v="0"/>
    <x v="137"/>
    <s v="Electronics &amp; Mobiles"/>
    <s v="Smartwatch"/>
    <n v="2"/>
    <n v="15230.08"/>
    <n v="0.05"/>
    <n v="28937.15"/>
    <n v="3883.82"/>
    <s v="Credit/Debit Card"/>
    <s v="Amazon (FBA)"/>
    <s v="Delivered"/>
    <s v="Telangana"/>
  </r>
  <r>
    <s v="IN-AMD-103424"/>
    <x v="0"/>
    <x v="408"/>
    <s v="Beauty &amp; Personal Care"/>
    <s v="Electric Trimmer"/>
    <n v="2"/>
    <n v="1178.32"/>
    <n v="0"/>
    <n v="2356.64"/>
    <n v="307.83"/>
    <s v="UPI"/>
    <s v="Seller Flex"/>
    <s v="Delivered"/>
    <s v="Delhi"/>
  </r>
  <r>
    <s v="IN-AMD-103425"/>
    <x v="0"/>
    <x v="887"/>
    <s v="Electronics &amp; Mobiles"/>
    <s v="Power Bank 20000mAh"/>
    <n v="2"/>
    <n v="22946.76"/>
    <n v="0.2"/>
    <n v="36714.82"/>
    <n v="7921.65"/>
    <s v="UPI"/>
    <s v="Seller Flex"/>
    <s v="Delivered"/>
    <s v="Gujarat"/>
  </r>
  <r>
    <s v="IN-AMD-103426"/>
    <x v="0"/>
    <x v="645"/>
    <s v="Home &amp; Kitchen"/>
    <s v="Induction Cooktop"/>
    <n v="4"/>
    <n v="1703.28"/>
    <n v="0"/>
    <n v="6813.12"/>
    <n v="1329.72"/>
    <s v="Credit/Debit Card"/>
    <s v="Seller Flex"/>
    <s v="Delivered"/>
    <s v="Kerala"/>
  </r>
  <r>
    <s v="IN-AMD-103427"/>
    <x v="0"/>
    <x v="682"/>
    <s v="Apparel &amp; Fashion"/>
    <s v="Saree with Unstitched Blouse"/>
    <n v="2"/>
    <n v="1423.4"/>
    <n v="0.05"/>
    <n v="2704.46"/>
    <n v="825.79"/>
    <s v="UPI"/>
    <s v="Amazon (FBA)"/>
    <s v="Delivered"/>
    <s v="Kerala"/>
  </r>
  <r>
    <s v="IN-AMD-103428"/>
    <x v="0"/>
    <x v="638"/>
    <s v="Home &amp; Kitchen"/>
    <s v="Stainless Steel Dinner Set"/>
    <n v="2"/>
    <n v="5742.16"/>
    <n v="0.2"/>
    <n v="9187.4599999999991"/>
    <n v="1678.58"/>
    <s v="Net Banking"/>
    <s v="Amazon (FBA)"/>
    <s v="Delivered"/>
    <s v="Uttar Pradesh"/>
  </r>
  <r>
    <s v="IN-AMD-103429"/>
    <x v="0"/>
    <x v="703"/>
    <s v="Apparel &amp; Fashion"/>
    <s v="Cotton Kurta Set"/>
    <n v="2"/>
    <n v="2119.58"/>
    <n v="0.1"/>
    <n v="3815.24"/>
    <n v="1143.23"/>
    <s v="Cash on Delivery (COD)"/>
    <s v="Amazon (FBA)"/>
    <s v="Delivered"/>
    <s v="Tamil Nadu"/>
  </r>
  <r>
    <s v="IN-AMD-103430"/>
    <x v="0"/>
    <x v="672"/>
    <s v="Electronics &amp; Mobiles"/>
    <s v="Smartwatch"/>
    <n v="2"/>
    <n v="25611.34"/>
    <n v="0.2"/>
    <n v="40978.14"/>
    <n v="7794.55"/>
    <s v="UPI"/>
    <s v="Merchant (FBM)"/>
    <s v="Delivered"/>
    <s v="Maharashtra"/>
  </r>
  <r>
    <s v="IN-AMD-103431"/>
    <x v="0"/>
    <x v="932"/>
    <s v="Electronics &amp; Mobiles"/>
    <s v="Smartwatch"/>
    <n v="3"/>
    <n v="22555.25"/>
    <n v="0.1"/>
    <n v="60899.18"/>
    <n v="15052.79"/>
    <s v="Credit/Debit Card"/>
    <s v="Merchant (FBM)"/>
    <s v="Delivered"/>
    <s v="Telangana"/>
  </r>
  <r>
    <s v="IN-AMD-103432"/>
    <x v="0"/>
    <x v="236"/>
    <s v="Electronics &amp; Mobiles"/>
    <s v="Smartwatch"/>
    <n v="3"/>
    <n v="16132.34"/>
    <n v="0"/>
    <n v="48397.02"/>
    <n v="15316.42"/>
    <s v="UPI"/>
    <s v="Merchant (FBM)"/>
    <s v="Delivered"/>
    <s v="Maharashtra"/>
  </r>
  <r>
    <s v="IN-AMD-103433"/>
    <x v="0"/>
    <x v="663"/>
    <s v="Apparel &amp; Fashion"/>
    <s v="Men Denim Jeans"/>
    <n v="2"/>
    <n v="1125.68"/>
    <n v="0.05"/>
    <n v="2138.79"/>
    <n v="337.23"/>
    <s v="UPI"/>
    <s v="Amazon (FBA)"/>
    <s v="Delivered"/>
    <s v="Karnataka"/>
  </r>
  <r>
    <s v="IN-AMD-103434"/>
    <x v="0"/>
    <x v="460"/>
    <s v="Home &amp; Kitchen"/>
    <s v="Mixer Grinder 750W"/>
    <n v="1"/>
    <n v="5690.44"/>
    <n v="0"/>
    <n v="5690.44"/>
    <n v="1140.0899999999999"/>
    <s v="UPI"/>
    <s v="Amazon (FBA)"/>
    <s v="Delivered"/>
    <s v="Gujarat"/>
  </r>
  <r>
    <s v="IN-AMD-103435"/>
    <x v="0"/>
    <x v="126"/>
    <s v="Electronics &amp; Mobiles"/>
    <s v="Power Bank 20000mAh"/>
    <n v="4"/>
    <n v="4867.79"/>
    <n v="0"/>
    <n v="19471.16"/>
    <n v="5583.17"/>
    <s v="Credit/Debit Card"/>
    <s v="Amazon (FBA)"/>
    <s v="Delivered"/>
    <s v="Gujarat"/>
  </r>
  <r>
    <s v="IN-AMD-103436"/>
    <x v="0"/>
    <x v="920"/>
    <s v="Electronics &amp; Mobiles"/>
    <s v="Laptop Backpack"/>
    <n v="1"/>
    <n v="12538.39"/>
    <n v="0.05"/>
    <n v="11911.47"/>
    <n v="0"/>
    <s v="Net Banking"/>
    <s v="Amazon (FBA)"/>
    <s v="Returned"/>
    <s v="Delhi"/>
  </r>
  <r>
    <s v="IN-AMD-103437"/>
    <x v="0"/>
    <x v="646"/>
    <s v="Apparel &amp; Fashion"/>
    <s v="Cotton Kurta Set"/>
    <n v="1"/>
    <n v="1295.8599999999999"/>
    <n v="0.2"/>
    <n v="1036.69"/>
    <n v="141.05000000000001"/>
    <s v="Cash on Delivery (COD)"/>
    <s v="Seller Flex"/>
    <s v="Delivered"/>
    <s v="Telangana"/>
  </r>
  <r>
    <s v="IN-AMD-103438"/>
    <x v="0"/>
    <x v="378"/>
    <s v="Home &amp; Kitchen"/>
    <s v="Water Purifier"/>
    <n v="2"/>
    <n v="6437.63"/>
    <n v="0"/>
    <n v="12875.26"/>
    <n v="0"/>
    <s v="UPI"/>
    <s v="Seller Flex"/>
    <s v="Cancelled"/>
    <s v="Karnataka"/>
  </r>
  <r>
    <s v="IN-AMD-103439"/>
    <x v="0"/>
    <x v="712"/>
    <s v="Pantry &amp; Groceries"/>
    <s v="Ghee 1L"/>
    <n v="1"/>
    <n v="988.95"/>
    <n v="0"/>
    <n v="988.95"/>
    <n v="197.42"/>
    <s v="Cash on Delivery (COD)"/>
    <s v="Seller Flex"/>
    <s v="Delivered"/>
    <s v="Gujarat"/>
  </r>
  <r>
    <s v="IN-AMD-103440"/>
    <x v="0"/>
    <x v="366"/>
    <s v="Home &amp; Kitchen"/>
    <s v="Mixer Grinder 750W"/>
    <n v="3"/>
    <n v="3345.28"/>
    <n v="0.2"/>
    <n v="8028.67"/>
    <n v="2585.87"/>
    <s v="Credit/Debit Card"/>
    <s v="Amazon (FBA)"/>
    <s v="Delivered"/>
    <s v="Uttar Pradesh"/>
  </r>
  <r>
    <s v="IN-AMD-103441"/>
    <x v="0"/>
    <x v="849"/>
    <s v="Apparel &amp; Fashion"/>
    <s v="Sports Shoes"/>
    <n v="3"/>
    <n v="1577.79"/>
    <n v="0.1"/>
    <n v="4260.03"/>
    <n v="727.32"/>
    <s v="UPI"/>
    <s v="Merchant (FBM)"/>
    <s v="Delivered"/>
    <s v="Gujarat"/>
  </r>
  <r>
    <s v="IN-AMD-103442"/>
    <x v="0"/>
    <x v="279"/>
    <s v="Home &amp; Kitchen"/>
    <s v="Water Purifier"/>
    <n v="4"/>
    <n v="5406.14"/>
    <n v="0.1"/>
    <n v="19462.099999999999"/>
    <n v="0"/>
    <s v="UPI"/>
    <s v="Seller Flex"/>
    <s v="Returned"/>
    <s v="Delhi"/>
  </r>
  <r>
    <s v="IN-AMD-103443"/>
    <x v="0"/>
    <x v="268"/>
    <s v="Pantry &amp; Groceries"/>
    <s v="Ghee 1L"/>
    <n v="3"/>
    <n v="961"/>
    <n v="0.2"/>
    <n v="2306.4"/>
    <n v="737.2"/>
    <s v="UPI"/>
    <s v="Merchant (FBM)"/>
    <s v="Delivered"/>
    <s v="Maharashtra"/>
  </r>
  <r>
    <s v="IN-AMD-103444"/>
    <x v="0"/>
    <x v="38"/>
    <s v="Beauty &amp; Personal Care"/>
    <s v="Sunscreen Gel SPF 50"/>
    <n v="3"/>
    <n v="386.44"/>
    <n v="0.15"/>
    <n v="985.42"/>
    <n v="132.30000000000001"/>
    <s v="UPI"/>
    <s v="Amazon (FBA)"/>
    <s v="Delivered"/>
    <s v="Rajasthan"/>
  </r>
  <r>
    <s v="IN-AMD-103445"/>
    <x v="0"/>
    <x v="551"/>
    <s v="Apparel &amp; Fashion"/>
    <s v="Cotton Kurta Set"/>
    <n v="2"/>
    <n v="1478.78"/>
    <n v="0.15"/>
    <n v="2513.9299999999998"/>
    <n v="737.55"/>
    <s v="Credit/Debit Card"/>
    <s v="Amazon (FBA)"/>
    <s v="Delivered"/>
    <s v="Telangana"/>
  </r>
  <r>
    <s v="IN-AMD-103446"/>
    <x v="0"/>
    <x v="869"/>
    <s v="Electronics &amp; Mobiles"/>
    <s v="Power Bank 20000mAh"/>
    <n v="3"/>
    <n v="34831.5"/>
    <n v="0.15"/>
    <n v="88820.32"/>
    <n v="13368.19"/>
    <s v="Cash on Delivery (COD)"/>
    <s v="Seller Flex"/>
    <s v="Shipped"/>
    <s v="Maharashtra"/>
  </r>
  <r>
    <s v="IN-AMD-103447"/>
    <x v="0"/>
    <x v="244"/>
    <s v="Electronics &amp; Mobiles"/>
    <s v="5G Smartphone"/>
    <n v="1"/>
    <n v="5660.88"/>
    <n v="0.1"/>
    <n v="5094.79"/>
    <n v="878.71"/>
    <s v="UPI"/>
    <s v="Amazon (FBA)"/>
    <s v="Delivered"/>
    <s v="Uttar Pradesh"/>
  </r>
  <r>
    <s v="IN-AMD-103448"/>
    <x v="0"/>
    <x v="774"/>
    <s v="Apparel &amp; Fashion"/>
    <s v="Men Denim Jeans"/>
    <n v="1"/>
    <n v="590.16999999999996"/>
    <n v="0.1"/>
    <n v="531.15"/>
    <n v="107.14"/>
    <s v="UPI"/>
    <s v="Amazon (FBA)"/>
    <s v="Shipped"/>
    <s v="Kerala"/>
  </r>
  <r>
    <s v="IN-AMD-103449"/>
    <x v="0"/>
    <x v="485"/>
    <s v="Home &amp; Kitchen"/>
    <s v="Water Purifier"/>
    <n v="3"/>
    <n v="6035.05"/>
    <n v="0.1"/>
    <n v="16294.64"/>
    <n v="3063.91"/>
    <s v="UPI"/>
    <s v="Seller Flex"/>
    <s v="Delivered"/>
    <s v="Gujarat"/>
  </r>
  <r>
    <s v="IN-AMD-103450"/>
    <x v="0"/>
    <x v="933"/>
    <s v="Apparel &amp; Fashion"/>
    <s v="Printed T-Shirt"/>
    <n v="4"/>
    <n v="2542.17"/>
    <n v="0.05"/>
    <n v="9660.25"/>
    <n v="1989"/>
    <s v="Credit/Debit Card"/>
    <s v="Seller Flex"/>
    <s v="Delivered"/>
    <s v="Kerala"/>
  </r>
  <r>
    <s v="IN-AMD-103451"/>
    <x v="0"/>
    <x v="113"/>
    <s v="Electronics &amp; Mobiles"/>
    <s v="5G Smartphone"/>
    <n v="4"/>
    <n v="34050.019999999997"/>
    <n v="0"/>
    <n v="136200.07999999999"/>
    <n v="0"/>
    <s v="Net Banking"/>
    <s v="Merchant (FBM)"/>
    <s v="Returned"/>
    <s v="Maharashtra"/>
  </r>
  <r>
    <s v="IN-AMD-103452"/>
    <x v="0"/>
    <x v="747"/>
    <s v="Home &amp; Kitchen"/>
    <s v="Mixer Grinder 750W"/>
    <n v="4"/>
    <n v="1056.69"/>
    <n v="0"/>
    <n v="4226.76"/>
    <n v="744.23"/>
    <s v="Net Banking"/>
    <s v="Seller Flex"/>
    <s v="Delivered"/>
    <s v="Gujarat"/>
  </r>
  <r>
    <s v="IN-AMD-103453"/>
    <x v="0"/>
    <x v="599"/>
    <s v="Beauty &amp; Personal Care"/>
    <s v="Sunscreen Gel SPF 50"/>
    <n v="3"/>
    <n v="729.06"/>
    <n v="0.05"/>
    <n v="2077.8200000000002"/>
    <n v="542.38"/>
    <s v="Net Banking"/>
    <s v="Amazon (FBA)"/>
    <s v="Delivered"/>
    <s v="Gujarat"/>
  </r>
  <r>
    <s v="IN-AMD-103454"/>
    <x v="0"/>
    <x v="46"/>
    <s v="Electronics &amp; Mobiles"/>
    <s v="Smartwatch"/>
    <n v="4"/>
    <n v="33431.660000000003"/>
    <n v="0.1"/>
    <n v="120353.98"/>
    <n v="30911.62"/>
    <s v="Net Banking"/>
    <s v="Merchant (FBM)"/>
    <s v="Delivered"/>
    <s v="Karnataka"/>
  </r>
  <r>
    <s v="IN-AMD-103455"/>
    <x v="0"/>
    <x v="164"/>
    <s v="Home &amp; Kitchen"/>
    <s v="Water Purifier"/>
    <n v="3"/>
    <n v="1733.72"/>
    <n v="0.1"/>
    <n v="4681.04"/>
    <n v="822.63"/>
    <s v="Credit/Debit Card"/>
    <s v="Amazon (FBA)"/>
    <s v="Delivered"/>
    <s v="Telangana"/>
  </r>
  <r>
    <s v="IN-AMD-103456"/>
    <x v="0"/>
    <x v="413"/>
    <s v="Apparel &amp; Fashion"/>
    <s v="Printed T-Shirt"/>
    <n v="1"/>
    <n v="482.98"/>
    <n v="0.1"/>
    <n v="434.68"/>
    <n v="60.13"/>
    <s v="UPI"/>
    <s v="Seller Flex"/>
    <s v="Shipped"/>
    <s v="Telangana"/>
  </r>
  <r>
    <s v="IN-AMD-103457"/>
    <x v="0"/>
    <x v="781"/>
    <s v="Beauty &amp; Personal Care"/>
    <s v="Matte Lipstick"/>
    <n v="4"/>
    <n v="1397.48"/>
    <n v="0.2"/>
    <n v="4471.9399999999996"/>
    <n v="794.73"/>
    <s v="Cash on Delivery (COD)"/>
    <s v="Amazon (FBA)"/>
    <s v="Delivered"/>
    <s v="Telangana"/>
  </r>
  <r>
    <s v="IN-AMD-103458"/>
    <x v="0"/>
    <x v="569"/>
    <s v="Beauty &amp; Personal Care"/>
    <s v="Ubtan Face Wash"/>
    <n v="4"/>
    <n v="316.06"/>
    <n v="0.1"/>
    <n v="1137.82"/>
    <n v="306.61"/>
    <s v="Cash on Delivery (COD)"/>
    <s v="Amazon (FBA)"/>
    <s v="Delivered"/>
    <s v="Tamil Nadu"/>
  </r>
  <r>
    <s v="IN-AMD-103459"/>
    <x v="0"/>
    <x v="493"/>
    <s v="Apparel &amp; Fashion"/>
    <s v="Printed T-Shirt"/>
    <n v="4"/>
    <n v="2155.4699999999998"/>
    <n v="0"/>
    <n v="8621.8799999999992"/>
    <n v="1539.36"/>
    <s v="UPI"/>
    <s v="Merchant (FBM)"/>
    <s v="Delivered"/>
    <s v="Karnataka"/>
  </r>
  <r>
    <s v="IN-AMD-103460"/>
    <x v="0"/>
    <x v="291"/>
    <s v="Home &amp; Kitchen"/>
    <s v="Mixer Grinder 750W"/>
    <n v="1"/>
    <n v="1749.04"/>
    <n v="0"/>
    <n v="1749.04"/>
    <n v="295.52999999999997"/>
    <s v="UPI"/>
    <s v="Amazon (FBA)"/>
    <s v="Delivered"/>
    <s v="Maharashtra"/>
  </r>
  <r>
    <s v="IN-AMD-103461"/>
    <x v="0"/>
    <x v="632"/>
    <s v="Beauty &amp; Personal Care"/>
    <s v="Ubtan Face Wash"/>
    <n v="3"/>
    <n v="633.26"/>
    <n v="0"/>
    <n v="1899.78"/>
    <n v="637.34"/>
    <s v="UPI"/>
    <s v="Amazon (FBA)"/>
    <s v="Delivered"/>
    <s v="Karnataka"/>
  </r>
  <r>
    <s v="IN-AMD-103462"/>
    <x v="0"/>
    <x v="433"/>
    <s v="Apparel &amp; Fashion"/>
    <s v="Sports Shoes"/>
    <n v="1"/>
    <n v="1958.65"/>
    <n v="0.2"/>
    <n v="1566.92"/>
    <n v="533.49"/>
    <s v="UPI"/>
    <s v="Amazon (FBA)"/>
    <s v="Delivered"/>
    <s v="Kerala"/>
  </r>
  <r>
    <s v="IN-AMD-103463"/>
    <x v="0"/>
    <x v="22"/>
    <s v="Apparel &amp; Fashion"/>
    <s v="Saree with Unstitched Blouse"/>
    <n v="1"/>
    <n v="1768.45"/>
    <n v="0.1"/>
    <n v="1591.6"/>
    <n v="337.22"/>
    <s v="UPI"/>
    <s v="Seller Flex"/>
    <s v="Delivered"/>
    <s v="Karnataka"/>
  </r>
  <r>
    <s v="IN-AMD-103464"/>
    <x v="0"/>
    <x v="220"/>
    <s v="Beauty &amp; Personal Care"/>
    <s v="Matte Lipstick"/>
    <n v="2"/>
    <n v="318.08999999999997"/>
    <n v="0.15"/>
    <n v="540.75"/>
    <n v="161.56"/>
    <s v="Net Banking"/>
    <s v="Amazon (FBA)"/>
    <s v="Delivered"/>
    <s v="Delhi"/>
  </r>
  <r>
    <s v="IN-AMD-103465"/>
    <x v="0"/>
    <x v="830"/>
    <s v="Electronics &amp; Mobiles"/>
    <s v="5G Smartphone"/>
    <n v="4"/>
    <n v="7450.15"/>
    <n v="0"/>
    <n v="29800.6"/>
    <n v="4067.86"/>
    <s v="UPI"/>
    <s v="Amazon (FBA)"/>
    <s v="Delivered"/>
    <s v="Delhi"/>
  </r>
  <r>
    <s v="IN-AMD-103466"/>
    <x v="0"/>
    <x v="523"/>
    <s v="Apparel &amp; Fashion"/>
    <s v="Saree with Unstitched Blouse"/>
    <n v="3"/>
    <n v="2807.76"/>
    <n v="0.15"/>
    <n v="7159.79"/>
    <n v="2348.9499999999998"/>
    <s v="UPI"/>
    <s v="Amazon (FBA)"/>
    <s v="Delivered"/>
    <s v="Kerala"/>
  </r>
  <r>
    <s v="IN-AMD-103467"/>
    <x v="0"/>
    <x v="188"/>
    <s v="Beauty &amp; Personal Care"/>
    <s v="Ayurvedic Hair Oil"/>
    <n v="3"/>
    <n v="794.8"/>
    <n v="0.15"/>
    <n v="2026.74"/>
    <n v="0"/>
    <s v="Net Banking"/>
    <s v="Amazon (FBA)"/>
    <s v="Returned"/>
    <s v="Maharashtra"/>
  </r>
  <r>
    <s v="IN-AMD-103468"/>
    <x v="0"/>
    <x v="906"/>
    <s v="Home &amp; Kitchen"/>
    <s v="Stainless Steel Dinner Set"/>
    <n v="2"/>
    <n v="981.14"/>
    <n v="0.15"/>
    <n v="1667.94"/>
    <n v="494"/>
    <s v="Amazon Pay Later"/>
    <s v="Amazon (FBA)"/>
    <s v="Delivered"/>
    <s v="Tamil Nadu"/>
  </r>
  <r>
    <s v="IN-AMD-103469"/>
    <x v="0"/>
    <x v="450"/>
    <s v="Apparel &amp; Fashion"/>
    <s v="Saree with Unstitched Blouse"/>
    <n v="2"/>
    <n v="386.44"/>
    <n v="0.1"/>
    <n v="695.59"/>
    <n v="188.39"/>
    <s v="Cash on Delivery (COD)"/>
    <s v="Amazon (FBA)"/>
    <s v="Delivered"/>
    <s v="West Bengal"/>
  </r>
  <r>
    <s v="IN-AMD-103470"/>
    <x v="0"/>
    <x v="363"/>
    <s v="Electronics &amp; Mobiles"/>
    <s v="Wireless Earbuds"/>
    <n v="1"/>
    <n v="22822.18"/>
    <n v="0.15"/>
    <n v="19398.849999999999"/>
    <n v="4125.92"/>
    <s v="Net Banking"/>
    <s v="Amazon (FBA)"/>
    <s v="Shipped"/>
    <s v="Maharashtra"/>
  </r>
  <r>
    <s v="IN-AMD-103471"/>
    <x v="0"/>
    <x v="363"/>
    <s v="Apparel &amp; Fashion"/>
    <s v="Printed T-Shirt"/>
    <n v="2"/>
    <n v="2632.63"/>
    <n v="0.2"/>
    <n v="4212.21"/>
    <n v="579.76"/>
    <s v="UPI"/>
    <s v="Seller Flex"/>
    <s v="Delivered"/>
    <s v="Telangana"/>
  </r>
  <r>
    <s v="IN-AMD-103472"/>
    <x v="0"/>
    <x v="172"/>
    <s v="Electronics &amp; Mobiles"/>
    <s v="Laptop Backpack"/>
    <n v="3"/>
    <n v="17151"/>
    <n v="0.25"/>
    <n v="38589.75"/>
    <n v="10094.09"/>
    <s v="Cash on Delivery (COD)"/>
    <s v="Amazon (FBA)"/>
    <s v="Delivered"/>
    <s v="Maharashtra"/>
  </r>
  <r>
    <s v="IN-AMD-103473"/>
    <x v="0"/>
    <x v="335"/>
    <s v="Electronics &amp; Mobiles"/>
    <s v="Smartwatch"/>
    <n v="3"/>
    <n v="12238.35"/>
    <n v="0"/>
    <n v="36715.050000000003"/>
    <n v="5013.53"/>
    <s v="UPI"/>
    <s v="Amazon (FBA)"/>
    <s v="Delivered"/>
    <s v="Delhi"/>
  </r>
  <r>
    <s v="IN-AMD-103474"/>
    <x v="0"/>
    <x v="791"/>
    <s v="Home &amp; Kitchen"/>
    <s v="Stainless Steel Dinner Set"/>
    <n v="3"/>
    <n v="6273.38"/>
    <n v="0.1"/>
    <n v="16938.13"/>
    <n v="5770"/>
    <s v="Credit/Debit Card"/>
    <s v="Amazon (FBA)"/>
    <s v="Shipped"/>
    <s v="Maharashtra"/>
  </r>
  <r>
    <s v="IN-AMD-103475"/>
    <x v="0"/>
    <x v="457"/>
    <s v="Electronics &amp; Mobiles"/>
    <s v="Power Bank 20000mAh"/>
    <n v="1"/>
    <n v="3310.69"/>
    <n v="0"/>
    <n v="3310.69"/>
    <n v="0"/>
    <s v="UPI"/>
    <s v="Seller Flex"/>
    <s v="Returned"/>
    <s v="Delhi"/>
  </r>
  <r>
    <s v="IN-AMD-103476"/>
    <x v="0"/>
    <x v="45"/>
    <s v="Apparel &amp; Fashion"/>
    <s v="Printed T-Shirt"/>
    <n v="4"/>
    <n v="2879.91"/>
    <n v="0.2"/>
    <n v="9215.7099999999991"/>
    <n v="1722.74"/>
    <s v="Credit/Debit Card"/>
    <s v="Amazon (FBA)"/>
    <s v="Delivered"/>
    <s v="Maharashtra"/>
  </r>
  <r>
    <s v="IN-AMD-103477"/>
    <x v="0"/>
    <x v="503"/>
    <s v="Apparel &amp; Fashion"/>
    <s v="Men Denim Jeans"/>
    <n v="4"/>
    <n v="1466.7"/>
    <n v="0.25"/>
    <n v="4400.1000000000004"/>
    <n v="738.81"/>
    <s v="UPI"/>
    <s v="Seller Flex"/>
    <s v="Delivered"/>
    <s v="Gujarat"/>
  </r>
  <r>
    <s v="IN-AMD-103478"/>
    <x v="0"/>
    <x v="275"/>
    <s v="Pantry &amp; Groceries"/>
    <s v="Filter Coffee Powder"/>
    <n v="1"/>
    <n v="625.29999999999995"/>
    <n v="0.05"/>
    <n v="594.04"/>
    <n v="81.45"/>
    <s v="Credit/Debit Card"/>
    <s v="Amazon (FBA)"/>
    <s v="Delivered"/>
    <s v="Maharashtra"/>
  </r>
  <r>
    <s v="IN-AMD-103479"/>
    <x v="0"/>
    <x v="91"/>
    <s v="Apparel &amp; Fashion"/>
    <s v="Saree with Unstitched Blouse"/>
    <n v="3"/>
    <n v="2750.54"/>
    <n v="0.25"/>
    <n v="6188.71"/>
    <n v="1750.67"/>
    <s v="UPI"/>
    <s v="Amazon (FBA)"/>
    <s v="Delivered"/>
    <s v="Karnataka"/>
  </r>
  <r>
    <s v="IN-AMD-103480"/>
    <x v="0"/>
    <x v="643"/>
    <s v="Electronics &amp; Mobiles"/>
    <s v="Power Bank 20000mAh"/>
    <n v="3"/>
    <n v="4310.7299999999996"/>
    <n v="0.15"/>
    <n v="10992.36"/>
    <n v="3823.55"/>
    <s v="UPI"/>
    <s v="Amazon (FBA)"/>
    <s v="Shipped"/>
    <s v="Delhi"/>
  </r>
  <r>
    <s v="IN-AMD-103481"/>
    <x v="0"/>
    <x v="756"/>
    <s v="Electronics &amp; Mobiles"/>
    <s v="Power Bank 20000mAh"/>
    <n v="1"/>
    <n v="18617.650000000001"/>
    <n v="0.1"/>
    <n v="16755.89"/>
    <n v="3779.95"/>
    <s v="UPI"/>
    <s v="Seller Flex"/>
    <s v="Delivered"/>
    <s v="Maharashtra"/>
  </r>
  <r>
    <s v="IN-AMD-103482"/>
    <x v="0"/>
    <x v="396"/>
    <s v="Home &amp; Kitchen"/>
    <s v="Cotton Bedsheet Double"/>
    <n v="1"/>
    <n v="6821.11"/>
    <n v="0.1"/>
    <n v="6139"/>
    <n v="1731.61"/>
    <s v="UPI"/>
    <s v="Seller Flex"/>
    <s v="Delivered"/>
    <s v="Kerala"/>
  </r>
  <r>
    <s v="IN-AMD-103483"/>
    <x v="0"/>
    <x v="433"/>
    <s v="Home &amp; Kitchen"/>
    <s v="Induction Cooktop"/>
    <n v="2"/>
    <n v="6517.06"/>
    <n v="0.05"/>
    <n v="12382.41"/>
    <n v="2865.59"/>
    <s v="UPI"/>
    <s v="Amazon (FBA)"/>
    <s v="Delivered"/>
    <s v="Delhi"/>
  </r>
  <r>
    <s v="IN-AMD-103484"/>
    <x v="0"/>
    <x v="219"/>
    <s v="Apparel &amp; Fashion"/>
    <s v="Men Denim Jeans"/>
    <n v="1"/>
    <n v="1276.56"/>
    <n v="0.25"/>
    <n v="957.42"/>
    <n v="204"/>
    <s v="Net Banking"/>
    <s v="Seller Flex"/>
    <s v="Delivered"/>
    <s v="Tamil Nadu"/>
  </r>
  <r>
    <s v="IN-AMD-103485"/>
    <x v="0"/>
    <x v="924"/>
    <s v="Apparel &amp; Fashion"/>
    <s v="Cotton Kurta Set"/>
    <n v="4"/>
    <n v="2007.29"/>
    <n v="0"/>
    <n v="8029.16"/>
    <n v="1633.24"/>
    <s v="UPI"/>
    <s v="Amazon (FBA)"/>
    <s v="Delivered"/>
    <s v="Gujarat"/>
  </r>
  <r>
    <s v="IN-AMD-103486"/>
    <x v="0"/>
    <x v="260"/>
    <s v="Electronics &amp; Mobiles"/>
    <s v="Smartwatch"/>
    <n v="1"/>
    <n v="12414.54"/>
    <n v="0.15"/>
    <n v="10552.36"/>
    <n v="3438.36"/>
    <s v="Credit/Debit Card"/>
    <s v="Amazon (FBA)"/>
    <s v="Delivered"/>
    <s v="Tamil Nadu"/>
  </r>
  <r>
    <s v="IN-AMD-103487"/>
    <x v="0"/>
    <x v="362"/>
    <s v="Apparel &amp; Fashion"/>
    <s v="Sports Shoes"/>
    <n v="3"/>
    <n v="2534.4299999999998"/>
    <n v="0.05"/>
    <n v="7223.13"/>
    <n v="2129.98"/>
    <s v="Credit/Debit Card"/>
    <s v="Amazon (FBA)"/>
    <s v="Shipped"/>
    <s v="Maharashtra"/>
  </r>
  <r>
    <s v="IN-AMD-103488"/>
    <x v="0"/>
    <x v="441"/>
    <s v="Apparel &amp; Fashion"/>
    <s v="Sports Shoes"/>
    <n v="3"/>
    <n v="2994.79"/>
    <n v="0.15"/>
    <n v="7636.71"/>
    <n v="2424.86"/>
    <s v="UPI"/>
    <s v="Merchant (FBM)"/>
    <s v="Shipped"/>
    <s v="West Bengal"/>
  </r>
  <r>
    <s v="IN-AMD-103489"/>
    <x v="0"/>
    <x v="25"/>
    <s v="Electronics &amp; Mobiles"/>
    <s v="Power Bank 20000mAh"/>
    <n v="3"/>
    <n v="1448.98"/>
    <n v="0"/>
    <n v="4346.9399999999996"/>
    <n v="0"/>
    <s v="UPI"/>
    <s v="Amazon (FBA)"/>
    <s v="Cancelled"/>
    <s v="Kerala"/>
  </r>
  <r>
    <s v="IN-AMD-103490"/>
    <x v="0"/>
    <x v="105"/>
    <s v="Electronics &amp; Mobiles"/>
    <s v="Laptop Backpack"/>
    <n v="4"/>
    <n v="27302.14"/>
    <n v="0.05"/>
    <n v="103748.13"/>
    <n v="21091.86"/>
    <s v="UPI"/>
    <s v="Amazon (FBA)"/>
    <s v="Delivered"/>
    <s v="West Bengal"/>
  </r>
  <r>
    <s v="IN-AMD-103491"/>
    <x v="0"/>
    <x v="344"/>
    <s v="Electronics &amp; Mobiles"/>
    <s v="Wireless Earbuds"/>
    <n v="4"/>
    <n v="9450.31"/>
    <n v="0.2"/>
    <n v="30240.99"/>
    <n v="5079.9799999999996"/>
    <s v="Cash on Delivery (COD)"/>
    <s v="Amazon (FBA)"/>
    <s v="Delivered"/>
    <s v="Karnataka"/>
  </r>
  <r>
    <s v="IN-AMD-103492"/>
    <x v="0"/>
    <x v="363"/>
    <s v="Electronics &amp; Mobiles"/>
    <s v="5G Smartphone"/>
    <n v="2"/>
    <n v="13908.71"/>
    <n v="0.1"/>
    <n v="25035.68"/>
    <n v="3990.3"/>
    <s v="UPI"/>
    <s v="Seller Flex"/>
    <s v="Delivered"/>
    <s v="Tamil Nadu"/>
  </r>
  <r>
    <s v="IN-AMD-103493"/>
    <x v="0"/>
    <x v="444"/>
    <s v="Home &amp; Kitchen"/>
    <s v="Mixer Grinder 750W"/>
    <n v="1"/>
    <n v="2001.01"/>
    <n v="0.05"/>
    <n v="1900.96"/>
    <n v="613.65"/>
    <s v="UPI"/>
    <s v="Amazon (FBA)"/>
    <s v="Delivered"/>
    <s v="Karnataka"/>
  </r>
  <r>
    <s v="IN-AMD-103494"/>
    <x v="0"/>
    <x v="361"/>
    <s v="Electronics &amp; Mobiles"/>
    <s v="Power Bank 20000mAh"/>
    <n v="2"/>
    <n v="11221.83"/>
    <n v="0.15"/>
    <n v="19077.11"/>
    <n v="6190.34"/>
    <s v="Net Banking"/>
    <s v="Seller Flex"/>
    <s v="Delivered"/>
    <s v="Uttar Pradesh"/>
  </r>
  <r>
    <s v="IN-AMD-103495"/>
    <x v="0"/>
    <x v="225"/>
    <s v="Electronics &amp; Mobiles"/>
    <s v="Smartwatch"/>
    <n v="1"/>
    <n v="3999.71"/>
    <n v="0.05"/>
    <n v="3799.72"/>
    <n v="955.78"/>
    <s v="Cash on Delivery (COD)"/>
    <s v="Amazon (FBA)"/>
    <s v="Delivered"/>
    <s v="West Bengal"/>
  </r>
  <r>
    <s v="IN-AMD-103496"/>
    <x v="0"/>
    <x v="745"/>
    <s v="Electronics &amp; Mobiles"/>
    <s v="Laptop Backpack"/>
    <n v="1"/>
    <n v="4710.12"/>
    <n v="0.05"/>
    <n v="4474.6099999999997"/>
    <n v="803.83"/>
    <s v="UPI"/>
    <s v="Amazon (FBA)"/>
    <s v="Delivered"/>
    <s v="Delhi"/>
  </r>
  <r>
    <s v="IN-AMD-103497"/>
    <x v="0"/>
    <x v="901"/>
    <s v="Pantry &amp; Groceries"/>
    <s v="Organic Turmeric Powder"/>
    <n v="4"/>
    <n v="965.03"/>
    <n v="0.1"/>
    <n v="3474.11"/>
    <n v="1195.8399999999999"/>
    <s v="Credit/Debit Card"/>
    <s v="Amazon (FBA)"/>
    <s v="Delivered"/>
    <s v="Uttar Pradesh"/>
  </r>
  <r>
    <s v="IN-AMD-103498"/>
    <x v="0"/>
    <x v="9"/>
    <s v="Beauty &amp; Personal Care"/>
    <s v="Sunscreen Gel SPF 50"/>
    <n v="3"/>
    <n v="899.13"/>
    <n v="0.25"/>
    <n v="2023.04"/>
    <n v="293.87"/>
    <s v="Credit/Debit Card"/>
    <s v="Amazon (FBA)"/>
    <s v="Delivered"/>
    <s v="Maharashtra"/>
  </r>
  <r>
    <s v="IN-AMD-103499"/>
    <x v="0"/>
    <x v="877"/>
    <s v="Electronics &amp; Mobiles"/>
    <s v="Power Bank 20000mAh"/>
    <n v="1"/>
    <n v="5404.27"/>
    <n v="0.15"/>
    <n v="4593.63"/>
    <n v="1371.84"/>
    <s v="UPI"/>
    <s v="Amazon (FBA)"/>
    <s v="Delivered"/>
    <s v="Delhi"/>
  </r>
  <r>
    <s v="IN-AMD-103500"/>
    <x v="0"/>
    <x v="777"/>
    <s v="Apparel &amp; Fashion"/>
    <s v="Sports Shoes"/>
    <n v="4"/>
    <n v="557.97"/>
    <n v="0"/>
    <n v="2231.88"/>
    <n v="436.67"/>
    <s v="UPI"/>
    <s v="Amazon (FBA)"/>
    <s v="Delivered"/>
    <s v="Uttar Pradesh"/>
  </r>
  <r>
    <s v="IN-AMD-103501"/>
    <x v="0"/>
    <x v="674"/>
    <s v="Electronics &amp; Mobiles"/>
    <s v="Power Bank 20000mAh"/>
    <n v="2"/>
    <n v="10679.34"/>
    <n v="0.15"/>
    <n v="18154.88"/>
    <n v="3860.17"/>
    <s v="UPI"/>
    <s v="Seller Flex"/>
    <s v="Delivered"/>
    <s v="Rajasthan"/>
  </r>
  <r>
    <s v="IN-AMD-103502"/>
    <x v="0"/>
    <x v="373"/>
    <s v="Apparel &amp; Fashion"/>
    <s v="Sports Shoes"/>
    <n v="3"/>
    <n v="2040.2"/>
    <n v="0.1"/>
    <n v="5508.54"/>
    <n v="0"/>
    <s v="Amazon Pay Later"/>
    <s v="Amazon (FBA)"/>
    <s v="Cancelled"/>
    <s v="Karnataka"/>
  </r>
  <r>
    <s v="IN-AMD-103503"/>
    <x v="0"/>
    <x v="227"/>
    <s v="Electronics &amp; Mobiles"/>
    <s v="Laptop Backpack"/>
    <n v="2"/>
    <n v="15448.83"/>
    <n v="0"/>
    <n v="30897.66"/>
    <n v="3965.1"/>
    <s v="UPI"/>
    <s v="Amazon (FBA)"/>
    <s v="Shipped"/>
    <s v="Maharashtra"/>
  </r>
  <r>
    <s v="IN-AMD-103504"/>
    <x v="0"/>
    <x v="144"/>
    <s v="Home &amp; Kitchen"/>
    <s v="Water Purifier"/>
    <n v="2"/>
    <n v="2566.88"/>
    <n v="0.2"/>
    <n v="4107.01"/>
    <n v="935.52"/>
    <s v="UPI"/>
    <s v="Merchant (FBM)"/>
    <s v="Delivered"/>
    <s v="Gujarat"/>
  </r>
  <r>
    <s v="IN-AMD-103505"/>
    <x v="0"/>
    <x v="223"/>
    <s v="Apparel &amp; Fashion"/>
    <s v="Men Denim Jeans"/>
    <n v="4"/>
    <n v="979.01"/>
    <n v="0"/>
    <n v="3916.04"/>
    <n v="839.16"/>
    <s v="UPI"/>
    <s v="Amazon (FBA)"/>
    <s v="Delivered"/>
    <s v="Tamil Nadu"/>
  </r>
  <r>
    <s v="IN-AMD-103506"/>
    <x v="0"/>
    <x v="77"/>
    <s v="Beauty &amp; Personal Care"/>
    <s v="Matte Lipstick"/>
    <n v="3"/>
    <n v="227.09"/>
    <n v="0.05"/>
    <n v="647.21"/>
    <n v="116.71"/>
    <s v="UPI"/>
    <s v="Amazon (FBA)"/>
    <s v="Delivered"/>
    <s v="Rajasthan"/>
  </r>
  <r>
    <s v="IN-AMD-103507"/>
    <x v="0"/>
    <x v="892"/>
    <s v="Electronics &amp; Mobiles"/>
    <s v="Laptop Backpack"/>
    <n v="1"/>
    <n v="20212.599999999999"/>
    <n v="0"/>
    <n v="20212.599999999999"/>
    <n v="6904.27"/>
    <s v="UPI"/>
    <s v="Amazon (FBA)"/>
    <s v="Delivered"/>
    <s v="Karnataka"/>
  </r>
  <r>
    <s v="IN-AMD-103508"/>
    <x v="0"/>
    <x v="569"/>
    <s v="Beauty &amp; Personal Care"/>
    <s v="Sunscreen Gel SPF 50"/>
    <n v="2"/>
    <n v="272.87"/>
    <n v="0.25"/>
    <n v="409.3"/>
    <n v="95.94"/>
    <s v="UPI"/>
    <s v="Seller Flex"/>
    <s v="Delivered"/>
    <s v="Karnataka"/>
  </r>
  <r>
    <s v="IN-AMD-103509"/>
    <x v="0"/>
    <x v="475"/>
    <s v="Beauty &amp; Personal Care"/>
    <s v="Electric Trimmer"/>
    <n v="1"/>
    <n v="610.73"/>
    <n v="0.15"/>
    <n v="519.12"/>
    <n v="114.19"/>
    <s v="Credit/Debit Card"/>
    <s v="Merchant (FBM)"/>
    <s v="Shipped"/>
    <s v="Delhi"/>
  </r>
  <r>
    <s v="IN-AMD-103510"/>
    <x v="0"/>
    <x v="754"/>
    <s v="Electronics &amp; Mobiles"/>
    <s v="Laptop Backpack"/>
    <n v="3"/>
    <n v="33340.910000000003"/>
    <n v="0"/>
    <n v="100022.73"/>
    <n v="27862.48"/>
    <s v="UPI"/>
    <s v="Seller Flex"/>
    <s v="Delivered"/>
    <s v="Tamil Nadu"/>
  </r>
  <r>
    <s v="IN-AMD-103511"/>
    <x v="0"/>
    <x v="240"/>
    <s v="Apparel &amp; Fashion"/>
    <s v="Men Denim Jeans"/>
    <n v="4"/>
    <n v="466.3"/>
    <n v="0.05"/>
    <n v="1771.94"/>
    <n v="0"/>
    <s v="Amazon Pay Later"/>
    <s v="Amazon (FBA)"/>
    <s v="Cancelled"/>
    <s v="Maharashtra"/>
  </r>
  <r>
    <s v="IN-AMD-103512"/>
    <x v="0"/>
    <x v="884"/>
    <s v="Electronics &amp; Mobiles"/>
    <s v="Laptop Backpack"/>
    <n v="4"/>
    <n v="29179.83"/>
    <n v="0.05"/>
    <n v="110883.35"/>
    <n v="20001.39"/>
    <s v="UPI"/>
    <s v="Amazon (FBA)"/>
    <s v="Delivered"/>
    <s v="Delhi"/>
  </r>
  <r>
    <s v="IN-AMD-103513"/>
    <x v="0"/>
    <x v="348"/>
    <s v="Electronics &amp; Mobiles"/>
    <s v="Smartwatch"/>
    <n v="4"/>
    <n v="34116"/>
    <n v="0"/>
    <n v="136464"/>
    <n v="25889.57"/>
    <s v="UPI"/>
    <s v="Seller Flex"/>
    <s v="Delivered"/>
    <s v="Maharashtra"/>
  </r>
  <r>
    <s v="IN-AMD-103514"/>
    <x v="0"/>
    <x v="646"/>
    <s v="Electronics &amp; Mobiles"/>
    <s v="Power Bank 20000mAh"/>
    <n v="1"/>
    <n v="16433.14"/>
    <n v="0.2"/>
    <n v="13146.51"/>
    <n v="1692.32"/>
    <s v="UPI"/>
    <s v="Seller Flex"/>
    <s v="Delivered"/>
    <s v="Uttar Pradesh"/>
  </r>
  <r>
    <s v="IN-AMD-103515"/>
    <x v="0"/>
    <x v="923"/>
    <s v="Home &amp; Kitchen"/>
    <s v="Induction Cooktop"/>
    <n v="1"/>
    <n v="789.04"/>
    <n v="0.15"/>
    <n v="670.68"/>
    <n v="233.48"/>
    <s v="Credit/Debit Card"/>
    <s v="Amazon (FBA)"/>
    <s v="Shipped"/>
    <s v="Delhi"/>
  </r>
  <r>
    <s v="IN-AMD-103516"/>
    <x v="0"/>
    <x v="57"/>
    <s v="Apparel &amp; Fashion"/>
    <s v="Men Denim Jeans"/>
    <n v="3"/>
    <n v="644.02"/>
    <n v="0.25"/>
    <n v="1449.04"/>
    <n v="173.96"/>
    <s v="Cash on Delivery (COD)"/>
    <s v="Amazon (FBA)"/>
    <s v="Delivered"/>
    <s v="Rajasthan"/>
  </r>
  <r>
    <s v="IN-AMD-103517"/>
    <x v="0"/>
    <x v="365"/>
    <s v="Pantry &amp; Groceries"/>
    <s v="Filter Coffee Powder"/>
    <n v="1"/>
    <n v="414.62"/>
    <n v="0"/>
    <n v="414.62"/>
    <n v="95.52"/>
    <s v="Credit/Debit Card"/>
    <s v="Amazon (FBA)"/>
    <s v="Delivered"/>
    <s v="Maharashtra"/>
  </r>
  <r>
    <s v="IN-AMD-103518"/>
    <x v="0"/>
    <x v="622"/>
    <s v="Electronics &amp; Mobiles"/>
    <s v="Wireless Earbuds"/>
    <n v="4"/>
    <n v="7309.8"/>
    <n v="0.1"/>
    <n v="26315.279999999999"/>
    <n v="5850.4"/>
    <s v="Net Banking"/>
    <s v="Amazon (FBA)"/>
    <s v="Delivered"/>
    <s v="Gujarat"/>
  </r>
  <r>
    <s v="IN-AMD-103519"/>
    <x v="0"/>
    <x v="238"/>
    <s v="Pantry &amp; Groceries"/>
    <s v="Assorted Dry Fruits 500g"/>
    <n v="2"/>
    <n v="462.4"/>
    <n v="0"/>
    <n v="924.8"/>
    <n v="282.13"/>
    <s v="Credit/Debit Card"/>
    <s v="Amazon (FBA)"/>
    <s v="Delivered"/>
    <s v="Maharashtra"/>
  </r>
  <r>
    <s v="IN-AMD-103520"/>
    <x v="0"/>
    <x v="246"/>
    <s v="Electronics &amp; Mobiles"/>
    <s v="Laptop Backpack"/>
    <n v="2"/>
    <n v="32459.59"/>
    <n v="0.05"/>
    <n v="61673.22"/>
    <n v="8384.68"/>
    <s v="UPI"/>
    <s v="Amazon (FBA)"/>
    <s v="Delivered"/>
    <s v="Uttar Pradesh"/>
  </r>
  <r>
    <s v="IN-AMD-103521"/>
    <x v="0"/>
    <x v="354"/>
    <s v="Beauty &amp; Personal Care"/>
    <s v="Electric Trimmer"/>
    <n v="2"/>
    <n v="430.25"/>
    <n v="0.15"/>
    <n v="731.42"/>
    <n v="140.16999999999999"/>
    <s v="UPI"/>
    <s v="Amazon (FBA)"/>
    <s v="Delivered"/>
    <s v="Kerala"/>
  </r>
  <r>
    <s v="IN-AMD-103522"/>
    <x v="0"/>
    <x v="731"/>
    <s v="Apparel &amp; Fashion"/>
    <s v="Saree with Unstitched Blouse"/>
    <n v="4"/>
    <n v="2114.4899999999998"/>
    <n v="0"/>
    <n v="8457.9599999999991"/>
    <n v="2419.94"/>
    <s v="UPI"/>
    <s v="Seller Flex"/>
    <s v="Delivered"/>
    <s v="Telangana"/>
  </r>
  <r>
    <s v="IN-AMD-103523"/>
    <x v="0"/>
    <x v="20"/>
    <s v="Electronics &amp; Mobiles"/>
    <s v="Power Bank 20000mAh"/>
    <n v="1"/>
    <n v="15102.61"/>
    <n v="0.05"/>
    <n v="14347.48"/>
    <n v="4953.59"/>
    <s v="Net Banking"/>
    <s v="Amazon (FBA)"/>
    <s v="Delivered"/>
    <s v="Maharashtra"/>
  </r>
  <r>
    <s v="IN-AMD-103524"/>
    <x v="0"/>
    <x v="529"/>
    <s v="Beauty &amp; Personal Care"/>
    <s v="Ubtan Face Wash"/>
    <n v="2"/>
    <n v="1029.53"/>
    <n v="0.05"/>
    <n v="1956.11"/>
    <n v="682.92"/>
    <s v="UPI"/>
    <s v="Amazon (FBA)"/>
    <s v="Delivered"/>
    <s v="Uttar Pradesh"/>
  </r>
  <r>
    <s v="IN-AMD-103525"/>
    <x v="0"/>
    <x v="857"/>
    <s v="Apparel &amp; Fashion"/>
    <s v="Cotton Kurta Set"/>
    <n v="1"/>
    <n v="2075.9"/>
    <n v="0.1"/>
    <n v="1868.31"/>
    <n v="301.56"/>
    <s v="Net Banking"/>
    <s v="Amazon (FBA)"/>
    <s v="Shipped"/>
    <s v="Karnataka"/>
  </r>
  <r>
    <s v="IN-AMD-103526"/>
    <x v="0"/>
    <x v="654"/>
    <s v="Home &amp; Kitchen"/>
    <s v="Water Purifier"/>
    <n v="1"/>
    <n v="3351.39"/>
    <n v="0"/>
    <n v="3351.39"/>
    <n v="457.36"/>
    <s v="UPI"/>
    <s v="Seller Flex"/>
    <s v="Delivered"/>
    <s v="Telangana"/>
  </r>
  <r>
    <s v="IN-AMD-103527"/>
    <x v="0"/>
    <x v="880"/>
    <s v="Home &amp; Kitchen"/>
    <s v="Cotton Bedsheet Double"/>
    <n v="4"/>
    <n v="558.13"/>
    <n v="0"/>
    <n v="2232.52"/>
    <n v="520.55999999999995"/>
    <s v="Credit/Debit Card"/>
    <s v="Seller Flex"/>
    <s v="Delivered"/>
    <s v="Delhi"/>
  </r>
  <r>
    <s v="IN-AMD-103528"/>
    <x v="0"/>
    <x v="637"/>
    <s v="Apparel &amp; Fashion"/>
    <s v="Sports Shoes"/>
    <n v="1"/>
    <n v="1271.92"/>
    <n v="0.1"/>
    <n v="1144.73"/>
    <n v="146.69999999999999"/>
    <s v="UPI"/>
    <s v="Amazon (FBA)"/>
    <s v="Delivered"/>
    <s v="Uttar Pradesh"/>
  </r>
  <r>
    <s v="IN-AMD-103529"/>
    <x v="0"/>
    <x v="830"/>
    <s v="Apparel &amp; Fashion"/>
    <s v="Saree with Unstitched Blouse"/>
    <n v="1"/>
    <n v="2411.04"/>
    <n v="0.1"/>
    <n v="2169.94"/>
    <n v="494.81"/>
    <s v="UPI"/>
    <s v="Amazon (FBA)"/>
    <s v="Delivered"/>
    <s v="Maharashtra"/>
  </r>
  <r>
    <s v="IN-AMD-103530"/>
    <x v="0"/>
    <x v="653"/>
    <s v="Home &amp; Kitchen"/>
    <s v="Induction Cooktop"/>
    <n v="4"/>
    <n v="2925.45"/>
    <n v="0.15"/>
    <n v="9946.5300000000007"/>
    <n v="3354.89"/>
    <s v="UPI"/>
    <s v="Seller Flex"/>
    <s v="Delivered"/>
    <s v="Karnataka"/>
  </r>
  <r>
    <s v="IN-AMD-103531"/>
    <x v="0"/>
    <x v="22"/>
    <s v="Electronics &amp; Mobiles"/>
    <s v="Smartwatch"/>
    <n v="3"/>
    <n v="1156.27"/>
    <n v="0"/>
    <n v="3468.81"/>
    <n v="0"/>
    <s v="UPI"/>
    <s v="Amazon (FBA)"/>
    <s v="Cancelled"/>
    <s v="Karnataka"/>
  </r>
  <r>
    <s v="IN-AMD-103532"/>
    <x v="0"/>
    <x v="185"/>
    <s v="Home &amp; Kitchen"/>
    <s v="Mixer Grinder 750W"/>
    <n v="2"/>
    <n v="1372.52"/>
    <n v="0"/>
    <n v="2745.04"/>
    <n v="358.4"/>
    <s v="Cash on Delivery (COD)"/>
    <s v="Amazon (FBA)"/>
    <s v="Delivered"/>
    <s v="Delhi"/>
  </r>
  <r>
    <s v="IN-AMD-103533"/>
    <x v="0"/>
    <x v="572"/>
    <s v="Beauty &amp; Personal Care"/>
    <s v="Matte Lipstick"/>
    <n v="2"/>
    <n v="852.02"/>
    <n v="0.2"/>
    <n v="1363.23"/>
    <n v="170.52"/>
    <s v="Credit/Debit Card"/>
    <s v="Amazon (FBA)"/>
    <s v="Delivered"/>
    <s v="Gujarat"/>
  </r>
  <r>
    <s v="IN-AMD-103534"/>
    <x v="0"/>
    <x v="849"/>
    <s v="Electronics &amp; Mobiles"/>
    <s v="5G Smartphone"/>
    <n v="1"/>
    <n v="14672.87"/>
    <n v="0"/>
    <n v="14672.87"/>
    <n v="3175.68"/>
    <s v="UPI"/>
    <s v="Amazon (FBA)"/>
    <s v="Delivered"/>
    <s v="Delhi"/>
  </r>
  <r>
    <s v="IN-AMD-103535"/>
    <x v="0"/>
    <x v="1"/>
    <s v="Electronics &amp; Mobiles"/>
    <s v="Smartwatch"/>
    <n v="3"/>
    <n v="12096.11"/>
    <n v="0.05"/>
    <n v="34473.910000000003"/>
    <n v="5014.7299999999996"/>
    <s v="Cash on Delivery (COD)"/>
    <s v="Amazon (FBA)"/>
    <s v="Delivered"/>
    <s v="Telangana"/>
  </r>
  <r>
    <s v="IN-AMD-103536"/>
    <x v="0"/>
    <x v="206"/>
    <s v="Home &amp; Kitchen"/>
    <s v="Water Purifier"/>
    <n v="4"/>
    <n v="5986.11"/>
    <n v="0.05"/>
    <n v="22747.22"/>
    <n v="4665.97"/>
    <s v="UPI"/>
    <s v="Amazon (FBA)"/>
    <s v="Delivered"/>
    <s v="Delhi"/>
  </r>
  <r>
    <s v="IN-AMD-103537"/>
    <x v="0"/>
    <x v="82"/>
    <s v="Apparel &amp; Fashion"/>
    <s v="Men Denim Jeans"/>
    <n v="1"/>
    <n v="2460.6799999999998"/>
    <n v="0"/>
    <n v="2460.6799999999998"/>
    <n v="690.43"/>
    <s v="UPI"/>
    <s v="Amazon (FBA)"/>
    <s v="Delivered"/>
    <s v="Karnataka"/>
  </r>
  <r>
    <s v="IN-AMD-103538"/>
    <x v="0"/>
    <x v="350"/>
    <s v="Apparel &amp; Fashion"/>
    <s v="Saree with Unstitched Blouse"/>
    <n v="4"/>
    <n v="1964.65"/>
    <n v="0.1"/>
    <n v="7072.74"/>
    <n v="1394.85"/>
    <s v="Credit/Debit Card"/>
    <s v="Amazon (FBA)"/>
    <s v="Delivered"/>
    <s v="Delhi"/>
  </r>
  <r>
    <s v="IN-AMD-103539"/>
    <x v="0"/>
    <x v="849"/>
    <s v="Electronics &amp; Mobiles"/>
    <s v="Laptop Backpack"/>
    <n v="2"/>
    <n v="10121.23"/>
    <n v="0.2"/>
    <n v="16193.97"/>
    <n v="3302.8"/>
    <s v="Credit/Debit Card"/>
    <s v="Amazon (FBA)"/>
    <s v="Delivered"/>
    <s v="Karnataka"/>
  </r>
  <r>
    <s v="IN-AMD-103540"/>
    <x v="0"/>
    <x v="149"/>
    <s v="Apparel &amp; Fashion"/>
    <s v="Cotton Kurta Set"/>
    <n v="4"/>
    <n v="2239.9299999999998"/>
    <n v="0"/>
    <n v="8959.7199999999993"/>
    <n v="1239.3599999999999"/>
    <s v="UPI"/>
    <s v="Amazon (FBA)"/>
    <s v="Delivered"/>
    <s v="Maharashtra"/>
  </r>
  <r>
    <s v="IN-AMD-103541"/>
    <x v="0"/>
    <x v="14"/>
    <s v="Electronics &amp; Mobiles"/>
    <s v="5G Smartphone"/>
    <n v="2"/>
    <n v="26004.22"/>
    <n v="0.1"/>
    <n v="46807.6"/>
    <n v="15349.65"/>
    <s v="Credit/Debit Card"/>
    <s v="Seller Flex"/>
    <s v="Delivered"/>
    <s v="Karnataka"/>
  </r>
  <r>
    <s v="IN-AMD-103542"/>
    <x v="0"/>
    <x v="820"/>
    <s v="Apparel &amp; Fashion"/>
    <s v="Men Denim Jeans"/>
    <n v="4"/>
    <n v="2118.71"/>
    <n v="0.05"/>
    <n v="8051.1"/>
    <n v="2496.23"/>
    <s v="UPI"/>
    <s v="Amazon (FBA)"/>
    <s v="Delivered"/>
    <s v="Maharashtra"/>
  </r>
  <r>
    <s v="IN-AMD-103543"/>
    <x v="0"/>
    <x v="173"/>
    <s v="Beauty &amp; Personal Care"/>
    <s v="Electric Trimmer"/>
    <n v="4"/>
    <n v="1490.26"/>
    <n v="0.25"/>
    <n v="4470.78"/>
    <n v="923.96"/>
    <s v="UPI"/>
    <s v="Amazon (FBA)"/>
    <s v="Shipped"/>
    <s v="Maharashtra"/>
  </r>
  <r>
    <s v="IN-AMD-103544"/>
    <x v="0"/>
    <x v="800"/>
    <s v="Electronics &amp; Mobiles"/>
    <s v="Power Bank 20000mAh"/>
    <n v="3"/>
    <n v="1700.65"/>
    <n v="0"/>
    <n v="5101.95"/>
    <n v="1265.92"/>
    <s v="Net Banking"/>
    <s v="Seller Flex"/>
    <s v="Delivered"/>
    <s v="Telangana"/>
  </r>
  <r>
    <s v="IN-AMD-103545"/>
    <x v="0"/>
    <x v="743"/>
    <s v="Apparel &amp; Fashion"/>
    <s v="Cotton Kurta Set"/>
    <n v="4"/>
    <n v="499.7"/>
    <n v="0"/>
    <n v="1998.8"/>
    <n v="466.56"/>
    <s v="UPI"/>
    <s v="Amazon (FBA)"/>
    <s v="Shipped"/>
    <s v="Telangana"/>
  </r>
  <r>
    <s v="IN-AMD-103546"/>
    <x v="0"/>
    <x v="934"/>
    <s v="Pantry &amp; Groceries"/>
    <s v="Assorted Dry Fruits 500g"/>
    <n v="1"/>
    <n v="322.49"/>
    <n v="0"/>
    <n v="322.49"/>
    <n v="54.71"/>
    <s v="UPI"/>
    <s v="Amazon (FBA)"/>
    <s v="Delivered"/>
    <s v="Maharashtra"/>
  </r>
  <r>
    <s v="IN-AMD-103547"/>
    <x v="0"/>
    <x v="6"/>
    <s v="Home &amp; Kitchen"/>
    <s v="Cotton Bedsheet Double"/>
    <n v="3"/>
    <n v="5467.15"/>
    <n v="0.05"/>
    <n v="15581.38"/>
    <n v="2695.83"/>
    <s v="UPI"/>
    <s v="Amazon (FBA)"/>
    <s v="Delivered"/>
    <s v="Maharashtra"/>
  </r>
  <r>
    <s v="IN-AMD-103548"/>
    <x v="0"/>
    <x v="856"/>
    <s v="Beauty &amp; Personal Care"/>
    <s v="Sunscreen Gel SPF 50"/>
    <n v="1"/>
    <n v="1498.41"/>
    <n v="0.1"/>
    <n v="1348.57"/>
    <n v="316.74"/>
    <s v="Credit/Debit Card"/>
    <s v="Amazon (FBA)"/>
    <s v="Delivered"/>
    <s v="Maharashtra"/>
  </r>
  <r>
    <s v="IN-AMD-103549"/>
    <x v="0"/>
    <x v="647"/>
    <s v="Apparel &amp; Fashion"/>
    <s v="Saree with Unstitched Blouse"/>
    <n v="4"/>
    <n v="354.32"/>
    <n v="0.1"/>
    <n v="1275.55"/>
    <n v="277.32"/>
    <s v="Net Banking"/>
    <s v="Amazon (FBA)"/>
    <s v="Delivered"/>
    <s v="Telangana"/>
  </r>
  <r>
    <s v="IN-AMD-103550"/>
    <x v="0"/>
    <x v="882"/>
    <s v="Beauty &amp; Personal Care"/>
    <s v="Ubtan Face Wash"/>
    <n v="4"/>
    <n v="998.97"/>
    <n v="0.1"/>
    <n v="3596.29"/>
    <n v="0"/>
    <s v="Cash on Delivery (COD)"/>
    <s v="Amazon (FBA)"/>
    <s v="Cancelled"/>
    <s v="Delhi"/>
  </r>
  <r>
    <s v="IN-AMD-103551"/>
    <x v="0"/>
    <x v="90"/>
    <s v="Electronics &amp; Mobiles"/>
    <s v="Power Bank 20000mAh"/>
    <n v="3"/>
    <n v="33175.43"/>
    <n v="0.2"/>
    <n v="79621.03"/>
    <n v="24889.759999999998"/>
    <s v="Net Banking"/>
    <s v="Merchant (FBM)"/>
    <s v="Delivered"/>
    <s v="Delhi"/>
  </r>
  <r>
    <s v="IN-AMD-103552"/>
    <x v="0"/>
    <x v="768"/>
    <s v="Electronics &amp; Mobiles"/>
    <s v="Smartwatch"/>
    <n v="2"/>
    <n v="23885.37"/>
    <n v="0.05"/>
    <n v="45382.2"/>
    <n v="5690.54"/>
    <s v="UPI"/>
    <s v="Amazon (FBA)"/>
    <s v="Delivered"/>
    <s v="Maharashtra"/>
  </r>
  <r>
    <s v="IN-AMD-103553"/>
    <x v="0"/>
    <x v="507"/>
    <s v="Electronics &amp; Mobiles"/>
    <s v="Laptop Backpack"/>
    <n v="3"/>
    <n v="4060.14"/>
    <n v="0.15"/>
    <n v="10353.36"/>
    <n v="3531.19"/>
    <s v="UPI"/>
    <s v="Amazon (FBA)"/>
    <s v="Delivered"/>
    <s v="West Bengal"/>
  </r>
  <r>
    <s v="IN-AMD-103554"/>
    <x v="0"/>
    <x v="455"/>
    <s v="Apparel &amp; Fashion"/>
    <s v="Printed T-Shirt"/>
    <n v="2"/>
    <n v="2486.9"/>
    <n v="0"/>
    <n v="4973.8"/>
    <n v="0"/>
    <s v="UPI"/>
    <s v="Amazon (FBA)"/>
    <s v="Returned"/>
    <s v="Karnataka"/>
  </r>
  <r>
    <s v="IN-AMD-103555"/>
    <x v="0"/>
    <x v="489"/>
    <s v="Beauty &amp; Personal Care"/>
    <s v="Electric Trimmer"/>
    <n v="2"/>
    <n v="606.11"/>
    <n v="0.1"/>
    <n v="1091"/>
    <n v="355.47"/>
    <s v="UPI"/>
    <s v="Merchant (FBM)"/>
    <s v="Delivered"/>
    <s v="Delhi"/>
  </r>
  <r>
    <s v="IN-AMD-103556"/>
    <x v="0"/>
    <x v="935"/>
    <s v="Apparel &amp; Fashion"/>
    <s v="Printed T-Shirt"/>
    <n v="4"/>
    <n v="435.51"/>
    <n v="0.2"/>
    <n v="1393.63"/>
    <n v="374.88"/>
    <s v="Amazon Pay Later"/>
    <s v="Merchant (FBM)"/>
    <s v="Delivered"/>
    <s v="Delhi"/>
  </r>
  <r>
    <s v="IN-AMD-103557"/>
    <x v="0"/>
    <x v="231"/>
    <s v="Home &amp; Kitchen"/>
    <s v="Cotton Bedsheet Double"/>
    <n v="1"/>
    <n v="1102.08"/>
    <n v="0.25"/>
    <n v="826.56"/>
    <n v="153.16999999999999"/>
    <s v="UPI"/>
    <s v="Amazon (FBA)"/>
    <s v="Delivered"/>
    <s v="Gujarat"/>
  </r>
  <r>
    <s v="IN-AMD-103558"/>
    <x v="0"/>
    <x v="816"/>
    <s v="Home &amp; Kitchen"/>
    <s v="Water Purifier"/>
    <n v="3"/>
    <n v="7668.74"/>
    <n v="0.15"/>
    <n v="19555.29"/>
    <n v="4692.4399999999996"/>
    <s v="UPI"/>
    <s v="Seller Flex"/>
    <s v="Shipped"/>
    <s v="West Bengal"/>
  </r>
  <r>
    <s v="IN-AMD-103559"/>
    <x v="0"/>
    <x v="72"/>
    <s v="Home &amp; Kitchen"/>
    <s v="Cotton Bedsheet Double"/>
    <n v="3"/>
    <n v="4169.7299999999996"/>
    <n v="0.2"/>
    <n v="10007.35"/>
    <n v="2227.86"/>
    <s v="UPI"/>
    <s v="Amazon (FBA)"/>
    <s v="Delivered"/>
    <s v="Karnataka"/>
  </r>
  <r>
    <s v="IN-AMD-103560"/>
    <x v="0"/>
    <x v="648"/>
    <s v="Apparel &amp; Fashion"/>
    <s v="Cotton Kurta Set"/>
    <n v="4"/>
    <n v="2457.9499999999998"/>
    <n v="0.1"/>
    <n v="8848.6200000000008"/>
    <n v="1422.22"/>
    <s v="Credit/Debit Card"/>
    <s v="Amazon (FBA)"/>
    <s v="Delivered"/>
    <s v="Maharashtra"/>
  </r>
  <r>
    <s v="IN-AMD-103561"/>
    <x v="0"/>
    <x v="356"/>
    <s v="Home &amp; Kitchen"/>
    <s v="Induction Cooktop"/>
    <n v="4"/>
    <n v="4774.68"/>
    <n v="0.25"/>
    <n v="14324.04"/>
    <n v="4941.2"/>
    <s v="UPI"/>
    <s v="Amazon (FBA)"/>
    <s v="Delivered"/>
    <s v="Tamil Nadu"/>
  </r>
  <r>
    <s v="IN-AMD-103562"/>
    <x v="0"/>
    <x v="573"/>
    <s v="Apparel &amp; Fashion"/>
    <s v="Printed T-Shirt"/>
    <n v="3"/>
    <n v="1798.15"/>
    <n v="0.2"/>
    <n v="4315.5600000000004"/>
    <n v="817.75"/>
    <s v="UPI"/>
    <s v="Amazon (FBA)"/>
    <s v="Delivered"/>
    <s v="Karnataka"/>
  </r>
  <r>
    <s v="IN-AMD-103563"/>
    <x v="0"/>
    <x v="642"/>
    <s v="Electronics &amp; Mobiles"/>
    <s v="Laptop Backpack"/>
    <n v="3"/>
    <n v="22285.200000000001"/>
    <n v="0"/>
    <n v="66855.600000000006"/>
    <n v="8664.99"/>
    <s v="Cash on Delivery (COD)"/>
    <s v="Amazon (FBA)"/>
    <s v="Delivered"/>
    <s v="Karnataka"/>
  </r>
  <r>
    <s v="IN-AMD-103564"/>
    <x v="0"/>
    <x v="936"/>
    <s v="Pantry &amp; Groceries"/>
    <s v="Ghee 1L"/>
    <n v="1"/>
    <n v="656.77"/>
    <n v="0.05"/>
    <n v="623.92999999999995"/>
    <n v="0"/>
    <s v="Net Banking"/>
    <s v="Seller Flex"/>
    <s v="Returned"/>
    <s v="Gujarat"/>
  </r>
  <r>
    <s v="IN-AMD-103565"/>
    <x v="0"/>
    <x v="908"/>
    <s v="Electronics &amp; Mobiles"/>
    <s v="5G Smartphone"/>
    <n v="4"/>
    <n v="34615.67"/>
    <n v="0.05"/>
    <n v="131539.54999999999"/>
    <n v="19033.740000000002"/>
    <s v="Cash on Delivery (COD)"/>
    <s v="Amazon (FBA)"/>
    <s v="Delivered"/>
    <s v="Telangana"/>
  </r>
  <r>
    <s v="IN-AMD-103566"/>
    <x v="0"/>
    <x v="525"/>
    <s v="Electronics &amp; Mobiles"/>
    <s v="Smartwatch"/>
    <n v="1"/>
    <n v="6164.83"/>
    <n v="0"/>
    <n v="6164.83"/>
    <n v="1913.3"/>
    <s v="Cash on Delivery (COD)"/>
    <s v="Merchant (FBM)"/>
    <s v="Delivered"/>
    <s v="Delhi"/>
  </r>
  <r>
    <s v="IN-AMD-103567"/>
    <x v="0"/>
    <x v="411"/>
    <s v="Beauty &amp; Personal Care"/>
    <s v="Ubtan Face Wash"/>
    <n v="4"/>
    <n v="578.49"/>
    <n v="0.05"/>
    <n v="2198.2600000000002"/>
    <n v="280.5"/>
    <s v="Cash on Delivery (COD)"/>
    <s v="Amazon (FBA)"/>
    <s v="Delivered"/>
    <s v="Uttar Pradesh"/>
  </r>
  <r>
    <s v="IN-AMD-103568"/>
    <x v="0"/>
    <x v="842"/>
    <s v="Apparel &amp; Fashion"/>
    <s v="Printed T-Shirt"/>
    <n v="4"/>
    <n v="854.86"/>
    <n v="0"/>
    <n v="3419.44"/>
    <n v="450.5"/>
    <s v="Cash on Delivery (COD)"/>
    <s v="Amazon (FBA)"/>
    <s v="Delivered"/>
    <s v="Karnataka"/>
  </r>
  <r>
    <s v="IN-AMD-103569"/>
    <x v="0"/>
    <x v="125"/>
    <s v="Home &amp; Kitchen"/>
    <s v="Stainless Steel Dinner Set"/>
    <n v="1"/>
    <n v="1228.23"/>
    <n v="0"/>
    <n v="1228.23"/>
    <n v="0"/>
    <s v="Cash on Delivery (COD)"/>
    <s v="Amazon (FBA)"/>
    <s v="Cancelled"/>
    <s v="Uttar Pradesh"/>
  </r>
  <r>
    <s v="IN-AMD-103570"/>
    <x v="0"/>
    <x v="50"/>
    <s v="Apparel &amp; Fashion"/>
    <s v="Saree with Unstitched Blouse"/>
    <n v="2"/>
    <n v="1715.06"/>
    <n v="0.05"/>
    <n v="3258.61"/>
    <n v="486.25"/>
    <s v="UPI"/>
    <s v="Amazon (FBA)"/>
    <s v="Delivered"/>
    <s v="Maharashtra"/>
  </r>
  <r>
    <s v="IN-AMD-103571"/>
    <x v="0"/>
    <x v="708"/>
    <s v="Apparel &amp; Fashion"/>
    <s v="Men Denim Jeans"/>
    <n v="2"/>
    <n v="741.68"/>
    <n v="0"/>
    <n v="1483.36"/>
    <n v="370.21"/>
    <s v="UPI"/>
    <s v="Amazon (FBA)"/>
    <s v="Delivered"/>
    <s v="Uttar Pradesh"/>
  </r>
  <r>
    <s v="IN-AMD-103572"/>
    <x v="0"/>
    <x v="882"/>
    <s v="Electronics &amp; Mobiles"/>
    <s v="Power Bank 20000mAh"/>
    <n v="2"/>
    <n v="30157.27"/>
    <n v="0.2"/>
    <n v="48251.63"/>
    <n v="12723.67"/>
    <s v="UPI"/>
    <s v="Seller Flex"/>
    <s v="Delivered"/>
    <s v="Gujarat"/>
  </r>
  <r>
    <s v="IN-AMD-103573"/>
    <x v="0"/>
    <x v="616"/>
    <s v="Apparel &amp; Fashion"/>
    <s v="Printed T-Shirt"/>
    <n v="4"/>
    <n v="712.93"/>
    <n v="0.15"/>
    <n v="2423.96"/>
    <n v="845.65"/>
    <s v="Credit/Debit Card"/>
    <s v="Amazon (FBA)"/>
    <s v="Delivered"/>
    <s v="Uttar Pradesh"/>
  </r>
  <r>
    <s v="IN-AMD-103574"/>
    <x v="0"/>
    <x v="181"/>
    <s v="Apparel &amp; Fashion"/>
    <s v="Sports Shoes"/>
    <n v="1"/>
    <n v="712.06"/>
    <n v="0.25"/>
    <n v="534.04"/>
    <n v="95.33"/>
    <s v="UPI"/>
    <s v="Amazon (FBA)"/>
    <s v="Delivered"/>
    <s v="Delhi"/>
  </r>
  <r>
    <s v="IN-AMD-103575"/>
    <x v="0"/>
    <x v="307"/>
    <s v="Home &amp; Kitchen"/>
    <s v="Mixer Grinder 750W"/>
    <n v="2"/>
    <n v="938.07"/>
    <n v="0.2"/>
    <n v="1500.91"/>
    <n v="282.24"/>
    <s v="UPI"/>
    <s v="Merchant (FBM)"/>
    <s v="Delivered"/>
    <s v="Tamil Nadu"/>
  </r>
  <r>
    <s v="IN-AMD-103576"/>
    <x v="0"/>
    <x v="910"/>
    <s v="Apparel &amp; Fashion"/>
    <s v="Sports Shoes"/>
    <n v="3"/>
    <n v="2558.17"/>
    <n v="0.15"/>
    <n v="6523.33"/>
    <n v="881.67"/>
    <s v="UPI"/>
    <s v="Amazon (FBA)"/>
    <s v="Delivered"/>
    <s v="Delhi"/>
  </r>
  <r>
    <s v="IN-AMD-103577"/>
    <x v="0"/>
    <x v="601"/>
    <s v="Pantry &amp; Groceries"/>
    <s v="Ghee 1L"/>
    <n v="2"/>
    <n v="869.55"/>
    <n v="0.1"/>
    <n v="1565.19"/>
    <n v="205.94"/>
    <s v="UPI"/>
    <s v="Amazon (FBA)"/>
    <s v="Delivered"/>
    <s v="Karnataka"/>
  </r>
  <r>
    <s v="IN-AMD-103578"/>
    <x v="0"/>
    <x v="53"/>
    <s v="Electronics &amp; Mobiles"/>
    <s v="Wireless Earbuds"/>
    <n v="1"/>
    <n v="15805.67"/>
    <n v="0"/>
    <n v="15805.67"/>
    <n v="3385.06"/>
    <s v="Credit/Debit Card"/>
    <s v="Amazon (FBA)"/>
    <s v="Delivered"/>
    <s v="Maharashtra"/>
  </r>
  <r>
    <s v="IN-AMD-103579"/>
    <x v="0"/>
    <x v="804"/>
    <s v="Apparel &amp; Fashion"/>
    <s v="Sports Shoes"/>
    <n v="4"/>
    <n v="1152.68"/>
    <n v="0"/>
    <n v="4610.72"/>
    <n v="1251.83"/>
    <s v="UPI"/>
    <s v="Merchant (FBM)"/>
    <s v="Delivered"/>
    <s v="Karnataka"/>
  </r>
  <r>
    <s v="IN-AMD-103580"/>
    <x v="0"/>
    <x v="818"/>
    <s v="Home &amp; Kitchen"/>
    <s v="Induction Cooktop"/>
    <n v="1"/>
    <n v="4276.8100000000004"/>
    <n v="0.15"/>
    <n v="3635.29"/>
    <n v="989.83"/>
    <s v="Cash on Delivery (COD)"/>
    <s v="Seller Flex"/>
    <s v="Delivered"/>
    <s v="Gujarat"/>
  </r>
  <r>
    <s v="IN-AMD-103581"/>
    <x v="0"/>
    <x v="784"/>
    <s v="Pantry &amp; Groceries"/>
    <s v="Filter Coffee Powder"/>
    <n v="4"/>
    <n v="485.5"/>
    <n v="0.05"/>
    <n v="1844.9"/>
    <n v="550.98"/>
    <s v="Amazon Pay Later"/>
    <s v="Amazon (FBA)"/>
    <s v="Delivered"/>
    <s v="Maharashtra"/>
  </r>
  <r>
    <s v="IN-AMD-103582"/>
    <x v="0"/>
    <x v="202"/>
    <s v="Electronics &amp; Mobiles"/>
    <s v="Wireless Earbuds"/>
    <n v="1"/>
    <n v="21475.31"/>
    <n v="0.05"/>
    <n v="20401.54"/>
    <n v="4981"/>
    <s v="UPI"/>
    <s v="Amazon (FBA)"/>
    <s v="Delivered"/>
    <s v="Uttar Pradesh"/>
  </r>
  <r>
    <s v="IN-AMD-103583"/>
    <x v="0"/>
    <x v="597"/>
    <s v="Home &amp; Kitchen"/>
    <s v="Induction Cooktop"/>
    <n v="1"/>
    <n v="7158.82"/>
    <n v="0"/>
    <n v="7158.82"/>
    <n v="2165.27"/>
    <s v="Credit/Debit Card"/>
    <s v="Amazon (FBA)"/>
    <s v="Delivered"/>
    <s v="Uttar Pradesh"/>
  </r>
  <r>
    <s v="IN-AMD-103584"/>
    <x v="0"/>
    <x v="606"/>
    <s v="Beauty &amp; Personal Care"/>
    <s v="Electric Trimmer"/>
    <n v="3"/>
    <n v="264.61"/>
    <n v="0"/>
    <n v="793.83"/>
    <n v="128.19999999999999"/>
    <s v="UPI"/>
    <s v="Amazon (FBA)"/>
    <s v="Delivered"/>
    <s v="Karnataka"/>
  </r>
  <r>
    <s v="IN-AMD-103585"/>
    <x v="0"/>
    <x v="313"/>
    <s v="Electronics &amp; Mobiles"/>
    <s v="Smartwatch"/>
    <n v="2"/>
    <n v="11664.01"/>
    <n v="0"/>
    <n v="23328.02"/>
    <n v="6201.84"/>
    <s v="Credit/Debit Card"/>
    <s v="Amazon (FBA)"/>
    <s v="Delivered"/>
    <s v="West Bengal"/>
  </r>
  <r>
    <s v="IN-AMD-103586"/>
    <x v="0"/>
    <x v="348"/>
    <s v="Beauty &amp; Personal Care"/>
    <s v="Ayurvedic Hair Oil"/>
    <n v="2"/>
    <n v="893.14"/>
    <n v="0.15"/>
    <n v="1518.34"/>
    <n v="453.99"/>
    <s v="Net Banking"/>
    <s v="Amazon (FBA)"/>
    <s v="Delivered"/>
    <s v="Delhi"/>
  </r>
  <r>
    <s v="IN-AMD-103587"/>
    <x v="0"/>
    <x v="139"/>
    <s v="Electronics &amp; Mobiles"/>
    <s v="Smartwatch"/>
    <n v="1"/>
    <n v="11058.42"/>
    <n v="0.1"/>
    <n v="9952.58"/>
    <n v="2501.33"/>
    <s v="UPI"/>
    <s v="Amazon (FBA)"/>
    <s v="Delivered"/>
    <s v="West Bengal"/>
  </r>
  <r>
    <s v="IN-AMD-103588"/>
    <x v="0"/>
    <x v="806"/>
    <s v="Home &amp; Kitchen"/>
    <s v="Mixer Grinder 750W"/>
    <n v="2"/>
    <n v="4062.2"/>
    <n v="0.05"/>
    <n v="7718.18"/>
    <n v="2211.0700000000002"/>
    <s v="Amazon Pay Later"/>
    <s v="Merchant (FBM)"/>
    <s v="Shipped"/>
    <s v="Maharashtra"/>
  </r>
  <r>
    <s v="IN-AMD-103589"/>
    <x v="0"/>
    <x v="587"/>
    <s v="Pantry &amp; Groceries"/>
    <s v="Organic Turmeric Powder"/>
    <n v="3"/>
    <n v="1106.46"/>
    <n v="0"/>
    <n v="3319.38"/>
    <n v="506.44"/>
    <s v="UPI"/>
    <s v="Seller Flex"/>
    <s v="Delivered"/>
    <s v="Maharashtra"/>
  </r>
  <r>
    <s v="IN-AMD-103590"/>
    <x v="0"/>
    <x v="894"/>
    <s v="Home &amp; Kitchen"/>
    <s v="Cotton Bedsheet Double"/>
    <n v="1"/>
    <n v="3650.37"/>
    <n v="0"/>
    <n v="3650.37"/>
    <n v="810"/>
    <s v="UPI"/>
    <s v="Amazon (FBA)"/>
    <s v="Delivered"/>
    <s v="Delhi"/>
  </r>
  <r>
    <s v="IN-AMD-103591"/>
    <x v="0"/>
    <x v="758"/>
    <s v="Apparel &amp; Fashion"/>
    <s v="Saree with Unstitched Blouse"/>
    <n v="2"/>
    <n v="2626.76"/>
    <n v="0.05"/>
    <n v="4990.84"/>
    <n v="1576.14"/>
    <s v="Net Banking"/>
    <s v="Seller Flex"/>
    <s v="Delivered"/>
    <s v="Tamil Nadu"/>
  </r>
  <r>
    <s v="IN-AMD-103592"/>
    <x v="0"/>
    <x v="310"/>
    <s v="Electronics &amp; Mobiles"/>
    <s v="Smartwatch"/>
    <n v="2"/>
    <n v="7065.36"/>
    <n v="0"/>
    <n v="14130.72"/>
    <n v="2728.86"/>
    <s v="Credit/Debit Card"/>
    <s v="Merchant (FBM)"/>
    <s v="Delivered"/>
    <s v="Tamil Nadu"/>
  </r>
  <r>
    <s v="IN-AMD-103593"/>
    <x v="0"/>
    <x v="710"/>
    <s v="Pantry &amp; Groceries"/>
    <s v="Basmati Rice 5kg"/>
    <n v="4"/>
    <n v="341.33"/>
    <n v="0.15"/>
    <n v="1160.52"/>
    <n v="379.21"/>
    <s v="UPI"/>
    <s v="Seller Flex"/>
    <s v="Delivered"/>
    <s v="West Bengal"/>
  </r>
  <r>
    <s v="IN-AMD-103594"/>
    <x v="0"/>
    <x v="168"/>
    <s v="Apparel &amp; Fashion"/>
    <s v="Printed T-Shirt"/>
    <n v="2"/>
    <n v="704.39"/>
    <n v="0.15"/>
    <n v="1197.46"/>
    <n v="415.81"/>
    <s v="Cash on Delivery (COD)"/>
    <s v="Amazon (FBA)"/>
    <s v="Delivered"/>
    <s v="Kerala"/>
  </r>
  <r>
    <s v="IN-AMD-103595"/>
    <x v="0"/>
    <x v="547"/>
    <s v="Electronics &amp; Mobiles"/>
    <s v="5G Smartphone"/>
    <n v="2"/>
    <n v="18682.86"/>
    <n v="0"/>
    <n v="37365.72"/>
    <n v="5682.1"/>
    <s v="Credit/Debit Card"/>
    <s v="Amazon (FBA)"/>
    <s v="Delivered"/>
    <s v="Karnataka"/>
  </r>
  <r>
    <s v="IN-AMD-103596"/>
    <x v="0"/>
    <x v="81"/>
    <s v="Home &amp; Kitchen"/>
    <s v="Cotton Bedsheet Double"/>
    <n v="4"/>
    <n v="5484.92"/>
    <n v="0.15"/>
    <n v="18648.73"/>
    <n v="2871.14"/>
    <s v="Cash on Delivery (COD)"/>
    <s v="Seller Flex"/>
    <s v="Delivered"/>
    <s v="Gujarat"/>
  </r>
  <r>
    <s v="IN-AMD-103597"/>
    <x v="0"/>
    <x v="731"/>
    <s v="Apparel &amp; Fashion"/>
    <s v="Men Denim Jeans"/>
    <n v="1"/>
    <n v="1487.71"/>
    <n v="0.1"/>
    <n v="1338.94"/>
    <n v="0"/>
    <s v="UPI"/>
    <s v="Seller Flex"/>
    <s v="Cancelled"/>
    <s v="Karnataka"/>
  </r>
  <r>
    <s v="IN-AMD-103598"/>
    <x v="0"/>
    <x v="218"/>
    <s v="Electronics &amp; Mobiles"/>
    <s v="Power Bank 20000mAh"/>
    <n v="1"/>
    <n v="28962.27"/>
    <n v="0.25"/>
    <n v="21721.7"/>
    <n v="5419.22"/>
    <s v="Net Banking"/>
    <s v="Amazon (FBA)"/>
    <s v="Delivered"/>
    <s v="Maharashtra"/>
  </r>
  <r>
    <s v="IN-AMD-103599"/>
    <x v="0"/>
    <x v="482"/>
    <s v="Electronics &amp; Mobiles"/>
    <s v="Power Bank 20000mAh"/>
    <n v="3"/>
    <n v="12826.8"/>
    <n v="0.15"/>
    <n v="32708.34"/>
    <n v="9664.39"/>
    <s v="Cash on Delivery (COD)"/>
    <s v="Amazon (FBA)"/>
    <s v="Delivered"/>
    <s v="Tamil Nadu"/>
  </r>
  <r>
    <s v="IN-AMD-103600"/>
    <x v="0"/>
    <x v="33"/>
    <s v="Electronics &amp; Mobiles"/>
    <s v="5G Smartphone"/>
    <n v="4"/>
    <n v="25544.09"/>
    <n v="0.1"/>
    <n v="91958.720000000001"/>
    <n v="12460.92"/>
    <s v="Amazon Pay Later"/>
    <s v="Amazon (FBA)"/>
    <s v="Shipped"/>
    <s v="Uttar Pradesh"/>
  </r>
  <r>
    <s v="IN-AMD-103601"/>
    <x v="0"/>
    <x v="85"/>
    <s v="Home &amp; Kitchen"/>
    <s v="Mixer Grinder 750W"/>
    <n v="1"/>
    <n v="6475.51"/>
    <n v="0.1"/>
    <n v="5827.96"/>
    <n v="1747.03"/>
    <s v="UPI"/>
    <s v="Seller Flex"/>
    <s v="Delivered"/>
    <s v="Karnataka"/>
  </r>
  <r>
    <s v="IN-AMD-103602"/>
    <x v="0"/>
    <x v="476"/>
    <s v="Home &amp; Kitchen"/>
    <s v="Water Purifier"/>
    <n v="2"/>
    <n v="6717.55"/>
    <n v="0"/>
    <n v="13435.1"/>
    <n v="2117.4699999999998"/>
    <s v="Credit/Debit Card"/>
    <s v="Amazon (FBA)"/>
    <s v="Delivered"/>
    <s v="Maharashtra"/>
  </r>
  <r>
    <s v="IN-AMD-103603"/>
    <x v="0"/>
    <x v="798"/>
    <s v="Apparel &amp; Fashion"/>
    <s v="Sports Shoes"/>
    <n v="2"/>
    <n v="1057.92"/>
    <n v="0.2"/>
    <n v="1692.67"/>
    <n v="236.23"/>
    <s v="Cash on Delivery (COD)"/>
    <s v="Merchant (FBM)"/>
    <s v="Delivered"/>
    <s v="Maharashtra"/>
  </r>
  <r>
    <s v="IN-AMD-103604"/>
    <x v="0"/>
    <x v="64"/>
    <s v="Beauty &amp; Personal Care"/>
    <s v="Electric Trimmer"/>
    <n v="2"/>
    <n v="205.5"/>
    <n v="0.1"/>
    <n v="369.9"/>
    <n v="95.67"/>
    <s v="UPI"/>
    <s v="Amazon (FBA)"/>
    <s v="Delivered"/>
    <s v="Delhi"/>
  </r>
  <r>
    <s v="IN-AMD-103605"/>
    <x v="0"/>
    <x v="207"/>
    <s v="Beauty &amp; Personal Care"/>
    <s v="Ayurvedic Hair Oil"/>
    <n v="3"/>
    <n v="870.38"/>
    <n v="0.1"/>
    <n v="2350.0300000000002"/>
    <n v="0"/>
    <s v="UPI"/>
    <s v="Amazon (FBA)"/>
    <s v="Returned"/>
    <s v="Delhi"/>
  </r>
  <r>
    <s v="IN-AMD-103606"/>
    <x v="0"/>
    <x v="483"/>
    <s v="Home &amp; Kitchen"/>
    <s v="Mixer Grinder 750W"/>
    <n v="1"/>
    <n v="3310.81"/>
    <n v="0.1"/>
    <n v="2979.73"/>
    <n v="407.66"/>
    <s v="UPI"/>
    <s v="Amazon (FBA)"/>
    <s v="Delivered"/>
    <s v="Karnataka"/>
  </r>
  <r>
    <s v="IN-AMD-103607"/>
    <x v="0"/>
    <x v="609"/>
    <s v="Electronics &amp; Mobiles"/>
    <s v="5G Smartphone"/>
    <n v="4"/>
    <n v="6548.1"/>
    <n v="0"/>
    <n v="26192.400000000001"/>
    <n v="6863.89"/>
    <s v="Net Banking"/>
    <s v="Amazon (FBA)"/>
    <s v="Delivered"/>
    <s v="Karnataka"/>
  </r>
  <r>
    <s v="IN-AMD-103608"/>
    <x v="0"/>
    <x v="205"/>
    <s v="Home &amp; Kitchen"/>
    <s v="Stainless Steel Dinner Set"/>
    <n v="1"/>
    <n v="7990.68"/>
    <n v="0.15"/>
    <n v="6792.08"/>
    <n v="1906.62"/>
    <s v="UPI"/>
    <s v="Amazon (FBA)"/>
    <s v="Delivered"/>
    <s v="Maharashtra"/>
  </r>
  <r>
    <s v="IN-AMD-103609"/>
    <x v="0"/>
    <x v="384"/>
    <s v="Apparel &amp; Fashion"/>
    <s v="Cotton Kurta Set"/>
    <n v="4"/>
    <n v="2184.63"/>
    <n v="0.2"/>
    <n v="6990.82"/>
    <n v="2316.9499999999998"/>
    <s v="Amazon Pay Later"/>
    <s v="Amazon (FBA)"/>
    <s v="Delivered"/>
    <s v="Telangana"/>
  </r>
  <r>
    <s v="IN-AMD-103610"/>
    <x v="0"/>
    <x v="303"/>
    <s v="Home &amp; Kitchen"/>
    <s v="Water Purifier"/>
    <n v="4"/>
    <n v="6321.44"/>
    <n v="0"/>
    <n v="25285.759999999998"/>
    <n v="8602.69"/>
    <s v="UPI"/>
    <s v="Merchant (FBM)"/>
    <s v="Delivered"/>
    <s v="Delhi"/>
  </r>
  <r>
    <s v="IN-AMD-103611"/>
    <x v="0"/>
    <x v="450"/>
    <s v="Home &amp; Kitchen"/>
    <s v="Induction Cooktop"/>
    <n v="1"/>
    <n v="6106.31"/>
    <n v="0.05"/>
    <n v="5800.99"/>
    <n v="1332.5"/>
    <s v="Credit/Debit Card"/>
    <s v="Amazon (FBA)"/>
    <s v="Delivered"/>
    <s v="Karnataka"/>
  </r>
  <r>
    <s v="IN-AMD-103612"/>
    <x v="0"/>
    <x v="737"/>
    <s v="Apparel &amp; Fashion"/>
    <s v="Men Denim Jeans"/>
    <n v="2"/>
    <n v="2828.6"/>
    <n v="0"/>
    <n v="5657.2"/>
    <n v="1516.63"/>
    <s v="UPI"/>
    <s v="Amazon (FBA)"/>
    <s v="Delivered"/>
    <s v="Tamil Nadu"/>
  </r>
  <r>
    <s v="IN-AMD-103613"/>
    <x v="0"/>
    <x v="359"/>
    <s v="Pantry &amp; Groceries"/>
    <s v="Assorted Dry Fruits 500g"/>
    <n v="2"/>
    <n v="517.53"/>
    <n v="0"/>
    <n v="1035.06"/>
    <n v="309.44"/>
    <s v="Cash on Delivery (COD)"/>
    <s v="Amazon (FBA)"/>
    <s v="Delivered"/>
    <s v="Gujarat"/>
  </r>
  <r>
    <s v="IN-AMD-103614"/>
    <x v="0"/>
    <x v="552"/>
    <s v="Electronics &amp; Mobiles"/>
    <s v="Smartwatch"/>
    <n v="4"/>
    <n v="30941.22"/>
    <n v="0.05"/>
    <n v="117576.64"/>
    <n v="39073.18"/>
    <s v="Amazon Pay Later"/>
    <s v="Merchant (FBM)"/>
    <s v="Shipped"/>
    <s v="Karnataka"/>
  </r>
  <r>
    <s v="IN-AMD-103615"/>
    <x v="0"/>
    <x v="565"/>
    <s v="Home &amp; Kitchen"/>
    <s v="Mixer Grinder 750W"/>
    <n v="2"/>
    <n v="1862.97"/>
    <n v="0.2"/>
    <n v="2980.75"/>
    <n v="0"/>
    <s v="UPI"/>
    <s v="Amazon (FBA)"/>
    <s v="Cancelled"/>
    <s v="Uttar Pradesh"/>
  </r>
  <r>
    <s v="IN-AMD-103616"/>
    <x v="0"/>
    <x v="931"/>
    <s v="Electronics &amp; Mobiles"/>
    <s v="Power Bank 20000mAh"/>
    <n v="3"/>
    <n v="11562.56"/>
    <n v="0.1"/>
    <n v="31218.91"/>
    <n v="5312.33"/>
    <s v="UPI"/>
    <s v="Amazon (FBA)"/>
    <s v="Delivered"/>
    <s v="Kerala"/>
  </r>
  <r>
    <s v="IN-AMD-103617"/>
    <x v="0"/>
    <x v="917"/>
    <s v="Pantry &amp; Groceries"/>
    <s v="Ghee 1L"/>
    <n v="3"/>
    <n v="436.74"/>
    <n v="0.1"/>
    <n v="1179.2"/>
    <n v="0"/>
    <s v="UPI"/>
    <s v="Amazon (FBA)"/>
    <s v="Returned"/>
    <s v="Delhi"/>
  </r>
  <r>
    <s v="IN-AMD-103618"/>
    <x v="0"/>
    <x v="397"/>
    <s v="Electronics &amp; Mobiles"/>
    <s v="Laptop Backpack"/>
    <n v="4"/>
    <n v="23634.880000000001"/>
    <n v="0.2"/>
    <n v="75631.62"/>
    <n v="13105.46"/>
    <s v="UPI"/>
    <s v="Merchant (FBM)"/>
    <s v="Delivered"/>
    <s v="Kerala"/>
  </r>
  <r>
    <s v="IN-AMD-103619"/>
    <x v="0"/>
    <x v="550"/>
    <s v="Electronics &amp; Mobiles"/>
    <s v="Laptop Backpack"/>
    <n v="2"/>
    <n v="31390.28"/>
    <n v="0.15"/>
    <n v="53363.48"/>
    <n v="12747"/>
    <s v="UPI"/>
    <s v="Amazon (FBA)"/>
    <s v="Delivered"/>
    <s v="Maharashtra"/>
  </r>
  <r>
    <s v="IN-AMD-103620"/>
    <x v="0"/>
    <x v="672"/>
    <s v="Apparel &amp; Fashion"/>
    <s v="Cotton Kurta Set"/>
    <n v="4"/>
    <n v="2440.19"/>
    <n v="0"/>
    <n v="9760.76"/>
    <n v="2695.89"/>
    <s v="UPI"/>
    <s v="Amazon (FBA)"/>
    <s v="Delivered"/>
    <s v="Maharashtra"/>
  </r>
  <r>
    <s v="IN-AMD-103621"/>
    <x v="0"/>
    <x v="788"/>
    <s v="Apparel &amp; Fashion"/>
    <s v="Printed T-Shirt"/>
    <n v="3"/>
    <n v="1851.95"/>
    <n v="0"/>
    <n v="5555.85"/>
    <n v="1650.15"/>
    <s v="Net Banking"/>
    <s v="Amazon (FBA)"/>
    <s v="Delivered"/>
    <s v="Tamil Nadu"/>
  </r>
  <r>
    <s v="IN-AMD-103622"/>
    <x v="0"/>
    <x v="550"/>
    <s v="Electronics &amp; Mobiles"/>
    <s v="Laptop Backpack"/>
    <n v="3"/>
    <n v="4862.43"/>
    <n v="0"/>
    <n v="14587.29"/>
    <n v="4555.05"/>
    <s v="Credit/Debit Card"/>
    <s v="Amazon (FBA)"/>
    <s v="Delivered"/>
    <s v="Tamil Nadu"/>
  </r>
  <r>
    <s v="IN-AMD-103623"/>
    <x v="0"/>
    <x v="384"/>
    <s v="Home &amp; Kitchen"/>
    <s v="Induction Cooktop"/>
    <n v="3"/>
    <n v="4769.57"/>
    <n v="0.05"/>
    <n v="13593.27"/>
    <n v="4740.62"/>
    <s v="Credit/Debit Card"/>
    <s v="Seller Flex"/>
    <s v="Delivered"/>
    <s v="Rajasthan"/>
  </r>
  <r>
    <s v="IN-AMD-103624"/>
    <x v="0"/>
    <x v="461"/>
    <s v="Apparel &amp; Fashion"/>
    <s v="Sports Shoes"/>
    <n v="1"/>
    <n v="999.65"/>
    <n v="0.15"/>
    <n v="849.7"/>
    <n v="0"/>
    <s v="UPI"/>
    <s v="Amazon (FBA)"/>
    <s v="Cancelled"/>
    <s v="Maharashtra"/>
  </r>
  <r>
    <s v="IN-AMD-103625"/>
    <x v="0"/>
    <x v="874"/>
    <s v="Electronics &amp; Mobiles"/>
    <s v="Wireless Earbuds"/>
    <n v="3"/>
    <n v="3458.52"/>
    <n v="0.15"/>
    <n v="8819.23"/>
    <n v="0"/>
    <s v="UPI"/>
    <s v="Amazon (FBA)"/>
    <s v="Cancelled"/>
    <s v="Rajasthan"/>
  </r>
  <r>
    <s v="IN-AMD-103626"/>
    <x v="0"/>
    <x v="309"/>
    <s v="Apparel &amp; Fashion"/>
    <s v="Saree with Unstitched Blouse"/>
    <n v="2"/>
    <n v="373"/>
    <n v="0"/>
    <n v="746"/>
    <n v="139.36000000000001"/>
    <s v="UPI"/>
    <s v="Amazon (FBA)"/>
    <s v="Delivered"/>
    <s v="Gujarat"/>
  </r>
  <r>
    <s v="IN-AMD-103627"/>
    <x v="0"/>
    <x v="443"/>
    <s v="Beauty &amp; Personal Care"/>
    <s v="Electric Trimmer"/>
    <n v="1"/>
    <n v="926.22"/>
    <n v="0.1"/>
    <n v="833.6"/>
    <n v="157.91999999999999"/>
    <s v="UPI"/>
    <s v="Merchant (FBM)"/>
    <s v="Delivered"/>
    <s v="Karnataka"/>
  </r>
  <r>
    <s v="IN-AMD-103628"/>
    <x v="0"/>
    <x v="152"/>
    <s v="Home &amp; Kitchen"/>
    <s v="Water Purifier"/>
    <n v="3"/>
    <n v="895.18"/>
    <n v="0"/>
    <n v="2685.54"/>
    <n v="379.13"/>
    <s v="UPI"/>
    <s v="Amazon (FBA)"/>
    <s v="Delivered"/>
    <s v="Delhi"/>
  </r>
  <r>
    <s v="IN-AMD-103629"/>
    <x v="0"/>
    <x v="926"/>
    <s v="Home &amp; Kitchen"/>
    <s v="Water Purifier"/>
    <n v="2"/>
    <n v="1421.81"/>
    <n v="0"/>
    <n v="2843.62"/>
    <n v="774.88"/>
    <s v="UPI"/>
    <s v="Merchant (FBM)"/>
    <s v="Delivered"/>
    <s v="Maharashtra"/>
  </r>
  <r>
    <s v="IN-AMD-103630"/>
    <x v="0"/>
    <x v="519"/>
    <s v="Home &amp; Kitchen"/>
    <s v="Induction Cooktop"/>
    <n v="3"/>
    <n v="6695.46"/>
    <n v="0"/>
    <n v="20086.38"/>
    <n v="2459.23"/>
    <s v="Cash on Delivery (COD)"/>
    <s v="Seller Flex"/>
    <s v="Delivered"/>
    <s v="Kerala"/>
  </r>
  <r>
    <s v="IN-AMD-103631"/>
    <x v="0"/>
    <x v="88"/>
    <s v="Apparel &amp; Fashion"/>
    <s v="Cotton Kurta Set"/>
    <n v="2"/>
    <n v="2216.8200000000002"/>
    <n v="0.2"/>
    <n v="3546.91"/>
    <n v="664.24"/>
    <s v="Cash on Delivery (COD)"/>
    <s v="Amazon (FBA)"/>
    <s v="Delivered"/>
    <s v="Delhi"/>
  </r>
  <r>
    <s v="IN-AMD-103632"/>
    <x v="0"/>
    <x v="166"/>
    <s v="Electronics &amp; Mobiles"/>
    <s v="5G Smartphone"/>
    <n v="2"/>
    <n v="3924.83"/>
    <n v="0.05"/>
    <n v="7457.18"/>
    <n v="2210.4899999999998"/>
    <s v="UPI"/>
    <s v="Seller Flex"/>
    <s v="Delivered"/>
    <s v="Maharashtra"/>
  </r>
  <r>
    <s v="IN-AMD-103633"/>
    <x v="0"/>
    <x v="606"/>
    <s v="Electronics &amp; Mobiles"/>
    <s v="Smartwatch"/>
    <n v="3"/>
    <n v="14959.61"/>
    <n v="0.2"/>
    <n v="35903.06"/>
    <n v="8182.76"/>
    <s v="UPI"/>
    <s v="Seller Flex"/>
    <s v="Delivered"/>
    <s v="Tamil Nadu"/>
  </r>
  <r>
    <s v="IN-AMD-103634"/>
    <x v="0"/>
    <x v="95"/>
    <s v="Beauty &amp; Personal Care"/>
    <s v="Ayurvedic Hair Oil"/>
    <n v="3"/>
    <n v="507.14"/>
    <n v="0.15"/>
    <n v="1293.21"/>
    <n v="278.01"/>
    <s v="UPI"/>
    <s v="Amazon (FBA)"/>
    <s v="Delivered"/>
    <s v="Karnataka"/>
  </r>
  <r>
    <s v="IN-AMD-103635"/>
    <x v="0"/>
    <x v="330"/>
    <s v="Pantry &amp; Groceries"/>
    <s v="Ghee 1L"/>
    <n v="1"/>
    <n v="863.35"/>
    <n v="0.15"/>
    <n v="733.85"/>
    <n v="220.75"/>
    <s v="Credit/Debit Card"/>
    <s v="Seller Flex"/>
    <s v="Delivered"/>
    <s v="Delhi"/>
  </r>
  <r>
    <s v="IN-AMD-103636"/>
    <x v="0"/>
    <x v="902"/>
    <s v="Apparel &amp; Fashion"/>
    <s v="Sports Shoes"/>
    <n v="3"/>
    <n v="655.32000000000005"/>
    <n v="0.15"/>
    <n v="1671.07"/>
    <n v="355.18"/>
    <s v="Net Banking"/>
    <s v="Amazon (FBA)"/>
    <s v="Delivered"/>
    <s v="Delhi"/>
  </r>
  <r>
    <s v="IN-AMD-103637"/>
    <x v="0"/>
    <x v="87"/>
    <s v="Electronics &amp; Mobiles"/>
    <s v="Laptop Backpack"/>
    <n v="2"/>
    <n v="18829.97"/>
    <n v="0"/>
    <n v="37659.94"/>
    <n v="8621.64"/>
    <s v="UPI"/>
    <s v="Seller Flex"/>
    <s v="Delivered"/>
    <s v="Maharashtra"/>
  </r>
  <r>
    <s v="IN-AMD-103638"/>
    <x v="0"/>
    <x v="115"/>
    <s v="Electronics &amp; Mobiles"/>
    <s v="Laptop Backpack"/>
    <n v="4"/>
    <n v="4216.34"/>
    <n v="0.15"/>
    <n v="14335.56"/>
    <n v="3347.42"/>
    <s v="UPI"/>
    <s v="Amazon (FBA)"/>
    <s v="Delivered"/>
    <s v="Tamil Nadu"/>
  </r>
  <r>
    <s v="IN-AMD-103639"/>
    <x v="0"/>
    <x v="937"/>
    <s v="Apparel &amp; Fashion"/>
    <s v="Printed T-Shirt"/>
    <n v="1"/>
    <n v="1029.29"/>
    <n v="0"/>
    <n v="1029.29"/>
    <n v="243.32"/>
    <s v="UPI"/>
    <s v="Amazon (FBA)"/>
    <s v="Delivered"/>
    <s v="Karnataka"/>
  </r>
  <r>
    <s v="IN-AMD-103640"/>
    <x v="0"/>
    <x v="938"/>
    <s v="Home &amp; Kitchen"/>
    <s v="Water Purifier"/>
    <n v="2"/>
    <n v="1661.15"/>
    <n v="0.25"/>
    <n v="2491.73"/>
    <n v="357.21"/>
    <s v="UPI"/>
    <s v="Amazon (FBA)"/>
    <s v="Delivered"/>
    <s v="Telangana"/>
  </r>
  <r>
    <s v="IN-AMD-103641"/>
    <x v="0"/>
    <x v="384"/>
    <s v="Electronics &amp; Mobiles"/>
    <s v="Wireless Earbuds"/>
    <n v="2"/>
    <n v="10451.379999999999"/>
    <n v="0.15"/>
    <n v="17767.349999999999"/>
    <n v="4290.25"/>
    <s v="Cash on Delivery (COD)"/>
    <s v="Amazon (FBA)"/>
    <s v="Delivered"/>
    <s v="Karnataka"/>
  </r>
  <r>
    <s v="IN-AMD-103642"/>
    <x v="0"/>
    <x v="503"/>
    <s v="Pantry &amp; Groceries"/>
    <s v="Assorted Dry Fruits 500g"/>
    <n v="4"/>
    <n v="289.39"/>
    <n v="0.25"/>
    <n v="868.17"/>
    <n v="181.46"/>
    <s v="UPI"/>
    <s v="Amazon (FBA)"/>
    <s v="Delivered"/>
    <s v="Kerala"/>
  </r>
  <r>
    <s v="IN-AMD-103643"/>
    <x v="0"/>
    <x v="599"/>
    <s v="Apparel &amp; Fashion"/>
    <s v="Cotton Kurta Set"/>
    <n v="3"/>
    <n v="716.13"/>
    <n v="0.2"/>
    <n v="1718.71"/>
    <n v="561.89"/>
    <s v="Net Banking"/>
    <s v="Amazon (FBA)"/>
    <s v="Delivered"/>
    <s v="Telangana"/>
  </r>
  <r>
    <s v="IN-AMD-103644"/>
    <x v="0"/>
    <x v="907"/>
    <s v="Pantry &amp; Groceries"/>
    <s v="Assorted Dry Fruits 500g"/>
    <n v="2"/>
    <n v="802.93"/>
    <n v="0.05"/>
    <n v="1525.57"/>
    <n v="187.47"/>
    <s v="UPI"/>
    <s v="Amazon (FBA)"/>
    <s v="Shipped"/>
    <s v="Maharashtra"/>
  </r>
  <r>
    <s v="IN-AMD-103645"/>
    <x v="0"/>
    <x v="340"/>
    <s v="Beauty &amp; Personal Care"/>
    <s v="Electric Trimmer"/>
    <n v="4"/>
    <n v="331.61"/>
    <n v="0.2"/>
    <n v="1061.1500000000001"/>
    <n v="253.38"/>
    <s v="Cash on Delivery (COD)"/>
    <s v="Amazon (FBA)"/>
    <s v="Delivered"/>
    <s v="Maharashtra"/>
  </r>
  <r>
    <s v="IN-AMD-103646"/>
    <x v="0"/>
    <x v="903"/>
    <s v="Beauty &amp; Personal Care"/>
    <s v="Matte Lipstick"/>
    <n v="4"/>
    <n v="1037.0999999999999"/>
    <n v="0.05"/>
    <n v="3940.98"/>
    <n v="1356.24"/>
    <s v="UPI"/>
    <s v="Seller Flex"/>
    <s v="Delivered"/>
    <s v="Delhi"/>
  </r>
  <r>
    <s v="IN-AMD-103647"/>
    <x v="0"/>
    <x v="576"/>
    <s v="Home &amp; Kitchen"/>
    <s v="Water Purifier"/>
    <n v="3"/>
    <n v="6929.09"/>
    <n v="0.1"/>
    <n v="18708.54"/>
    <n v="2310.62"/>
    <s v="Cash on Delivery (COD)"/>
    <s v="Amazon (FBA)"/>
    <s v="Delivered"/>
    <s v="Maharashtra"/>
  </r>
  <r>
    <s v="IN-AMD-103648"/>
    <x v="0"/>
    <x v="882"/>
    <s v="Home &amp; Kitchen"/>
    <s v="Cotton Bedsheet Double"/>
    <n v="4"/>
    <n v="4726.22"/>
    <n v="0.15"/>
    <n v="16069.15"/>
    <n v="0"/>
    <s v="Credit/Debit Card"/>
    <s v="Seller Flex"/>
    <s v="Returned"/>
    <s v="Maharashtra"/>
  </r>
  <r>
    <s v="IN-AMD-103649"/>
    <x v="0"/>
    <x v="151"/>
    <s v="Home &amp; Kitchen"/>
    <s v="Stainless Steel Dinner Set"/>
    <n v="4"/>
    <n v="839.19"/>
    <n v="0.05"/>
    <n v="3188.92"/>
    <n v="404.59"/>
    <s v="UPI"/>
    <s v="Amazon (FBA)"/>
    <s v="Delivered"/>
    <s v="Telangana"/>
  </r>
  <r>
    <s v="IN-AMD-103650"/>
    <x v="0"/>
    <x v="421"/>
    <s v="Home &amp; Kitchen"/>
    <s v="Cotton Bedsheet Double"/>
    <n v="4"/>
    <n v="6514"/>
    <n v="0"/>
    <n v="26056"/>
    <n v="8295.49"/>
    <s v="Cash on Delivery (COD)"/>
    <s v="Amazon (FBA)"/>
    <s v="Delivered"/>
    <s v="Karnataka"/>
  </r>
  <r>
    <s v="IN-AMD-103651"/>
    <x v="0"/>
    <x v="464"/>
    <s v="Home &amp; Kitchen"/>
    <s v="Induction Cooktop"/>
    <n v="4"/>
    <n v="908.91"/>
    <n v="0.2"/>
    <n v="2908.51"/>
    <n v="480.42"/>
    <s v="UPI"/>
    <s v="Amazon (FBA)"/>
    <s v="Delivered"/>
    <s v="Karnataka"/>
  </r>
  <r>
    <s v="IN-AMD-103652"/>
    <x v="0"/>
    <x v="397"/>
    <s v="Pantry &amp; Groceries"/>
    <s v="Basmati Rice 5kg"/>
    <n v="4"/>
    <n v="515.11"/>
    <n v="0"/>
    <n v="2060.44"/>
    <n v="638.29999999999995"/>
    <s v="Credit/Debit Card"/>
    <s v="Seller Flex"/>
    <s v="Delivered"/>
    <s v="Delhi"/>
  </r>
  <r>
    <s v="IN-AMD-103653"/>
    <x v="0"/>
    <x v="780"/>
    <s v="Home &amp; Kitchen"/>
    <s v="Cotton Bedsheet Double"/>
    <n v="4"/>
    <n v="2087.88"/>
    <n v="0.05"/>
    <n v="7933.94"/>
    <n v="2624.76"/>
    <s v="UPI"/>
    <s v="Amazon (FBA)"/>
    <s v="Delivered"/>
    <s v="Rajasthan"/>
  </r>
  <r>
    <s v="IN-AMD-103654"/>
    <x v="0"/>
    <x v="547"/>
    <s v="Beauty &amp; Personal Care"/>
    <s v="Matte Lipstick"/>
    <n v="2"/>
    <n v="1115.3399999999999"/>
    <n v="0.1"/>
    <n v="2007.61"/>
    <n v="303.77999999999997"/>
    <s v="UPI"/>
    <s v="Seller Flex"/>
    <s v="Shipped"/>
    <s v="Kerala"/>
  </r>
  <r>
    <s v="IN-AMD-103655"/>
    <x v="0"/>
    <x v="181"/>
    <s v="Beauty &amp; Personal Care"/>
    <s v="Ayurvedic Hair Oil"/>
    <n v="1"/>
    <n v="1120.77"/>
    <n v="0.15"/>
    <n v="952.65"/>
    <n v="135.85"/>
    <s v="UPI"/>
    <s v="Seller Flex"/>
    <s v="Shipped"/>
    <s v="Karnataka"/>
  </r>
  <r>
    <s v="IN-AMD-103656"/>
    <x v="0"/>
    <x v="745"/>
    <s v="Electronics &amp; Mobiles"/>
    <s v="Power Bank 20000mAh"/>
    <n v="3"/>
    <n v="1484.8"/>
    <n v="0.2"/>
    <n v="3563.52"/>
    <n v="1113.32"/>
    <s v="Credit/Debit Card"/>
    <s v="Amazon (FBA)"/>
    <s v="Delivered"/>
    <s v="Maharashtra"/>
  </r>
  <r>
    <s v="IN-AMD-103657"/>
    <x v="0"/>
    <x v="939"/>
    <s v="Electronics &amp; Mobiles"/>
    <s v="5G Smartphone"/>
    <n v="1"/>
    <n v="1749.36"/>
    <n v="0.1"/>
    <n v="1574.42"/>
    <n v="252.34"/>
    <s v="UPI"/>
    <s v="Amazon (FBA)"/>
    <s v="Shipped"/>
    <s v="Karnataka"/>
  </r>
  <r>
    <s v="IN-AMD-103658"/>
    <x v="0"/>
    <x v="874"/>
    <s v="Apparel &amp; Fashion"/>
    <s v="Saree with Unstitched Blouse"/>
    <n v="3"/>
    <n v="703.27"/>
    <n v="0.1"/>
    <n v="1898.83"/>
    <n v="251.15"/>
    <s v="Credit/Debit Card"/>
    <s v="Seller Flex"/>
    <s v="Delivered"/>
    <s v="Maharashtra"/>
  </r>
  <r>
    <s v="IN-AMD-103659"/>
    <x v="0"/>
    <x v="94"/>
    <s v="Apparel &amp; Fashion"/>
    <s v="Cotton Kurta Set"/>
    <n v="1"/>
    <n v="628.47"/>
    <n v="0.2"/>
    <n v="502.78"/>
    <n v="85.87"/>
    <s v="UPI"/>
    <s v="Seller Flex"/>
    <s v="Delivered"/>
    <s v="Karnataka"/>
  </r>
  <r>
    <s v="IN-AMD-103660"/>
    <x v="0"/>
    <x v="329"/>
    <s v="Beauty &amp; Personal Care"/>
    <s v="Ayurvedic Hair Oil"/>
    <n v="3"/>
    <n v="245.77"/>
    <n v="0.05"/>
    <n v="700.44"/>
    <n v="117.13"/>
    <s v="Cash on Delivery (COD)"/>
    <s v="Seller Flex"/>
    <s v="Delivered"/>
    <s v="Uttar Pradesh"/>
  </r>
  <r>
    <s v="IN-AMD-103661"/>
    <x v="0"/>
    <x v="594"/>
    <s v="Apparel &amp; Fashion"/>
    <s v="Sports Shoes"/>
    <n v="4"/>
    <n v="1507.11"/>
    <n v="0.1"/>
    <n v="5425.6"/>
    <n v="0"/>
    <s v="Credit/Debit Card"/>
    <s v="Seller Flex"/>
    <s v="Returned"/>
    <s v="Maharashtra"/>
  </r>
  <r>
    <s v="IN-AMD-103662"/>
    <x v="0"/>
    <x v="511"/>
    <s v="Home &amp; Kitchen"/>
    <s v="Stainless Steel Dinner Set"/>
    <n v="1"/>
    <n v="5247.73"/>
    <n v="0"/>
    <n v="5247.73"/>
    <n v="1199.42"/>
    <s v="UPI"/>
    <s v="Amazon (FBA)"/>
    <s v="Delivered"/>
    <s v="Maharashtra"/>
  </r>
  <r>
    <s v="IN-AMD-103663"/>
    <x v="0"/>
    <x v="733"/>
    <s v="Apparel &amp; Fashion"/>
    <s v="Cotton Kurta Set"/>
    <n v="1"/>
    <n v="687.96"/>
    <n v="0.25"/>
    <n v="515.97"/>
    <n v="152.78"/>
    <s v="Credit/Debit Card"/>
    <s v="Amazon (FBA)"/>
    <s v="Delivered"/>
    <s v="Delhi"/>
  </r>
  <r>
    <s v="IN-AMD-103664"/>
    <x v="0"/>
    <x v="115"/>
    <s v="Electronics &amp; Mobiles"/>
    <s v="Smartwatch"/>
    <n v="3"/>
    <n v="11909.37"/>
    <n v="0.1"/>
    <n v="32155.3"/>
    <n v="5602.98"/>
    <s v="UPI"/>
    <s v="Amazon (FBA)"/>
    <s v="Delivered"/>
    <s v="Telangana"/>
  </r>
  <r>
    <s v="IN-AMD-103665"/>
    <x v="0"/>
    <x v="871"/>
    <s v="Home &amp; Kitchen"/>
    <s v="Water Purifier"/>
    <n v="3"/>
    <n v="1579.93"/>
    <n v="0.15"/>
    <n v="4028.82"/>
    <n v="938.31"/>
    <s v="Net Banking"/>
    <s v="Amazon (FBA)"/>
    <s v="Delivered"/>
    <s v="Tamil Nadu"/>
  </r>
  <r>
    <s v="IN-AMD-103666"/>
    <x v="0"/>
    <x v="511"/>
    <s v="Beauty &amp; Personal Care"/>
    <s v="Ubtan Face Wash"/>
    <n v="2"/>
    <n v="1022.31"/>
    <n v="0"/>
    <n v="2044.62"/>
    <n v="0"/>
    <s v="Credit/Debit Card"/>
    <s v="Seller Flex"/>
    <s v="Cancelled"/>
    <s v="Telangana"/>
  </r>
  <r>
    <s v="IN-AMD-103667"/>
    <x v="0"/>
    <x v="714"/>
    <s v="Electronics &amp; Mobiles"/>
    <s v="Laptop Backpack"/>
    <n v="4"/>
    <n v="6576.48"/>
    <n v="0.1"/>
    <n v="23675.33"/>
    <n v="0"/>
    <s v="Cash on Delivery (COD)"/>
    <s v="Amazon (FBA)"/>
    <s v="Cancelled"/>
    <s v="Maharashtra"/>
  </r>
  <r>
    <s v="IN-AMD-103668"/>
    <x v="0"/>
    <x v="711"/>
    <s v="Home &amp; Kitchen"/>
    <s v="Stainless Steel Dinner Set"/>
    <n v="4"/>
    <n v="5423.68"/>
    <n v="0.05"/>
    <n v="20609.98"/>
    <n v="4840.51"/>
    <s v="Cash on Delivery (COD)"/>
    <s v="Amazon (FBA)"/>
    <s v="Delivered"/>
    <s v="Maharashtra"/>
  </r>
  <r>
    <s v="IN-AMD-103669"/>
    <x v="0"/>
    <x v="314"/>
    <s v="Home &amp; Kitchen"/>
    <s v="Cotton Bedsheet Double"/>
    <n v="2"/>
    <n v="5050.67"/>
    <n v="0"/>
    <n v="10101.34"/>
    <n v="3329.87"/>
    <s v="Cash on Delivery (COD)"/>
    <s v="Amazon (FBA)"/>
    <s v="Delivered"/>
    <s v="Gujarat"/>
  </r>
  <r>
    <s v="IN-AMD-103670"/>
    <x v="0"/>
    <x v="931"/>
    <s v="Electronics &amp; Mobiles"/>
    <s v="Power Bank 20000mAh"/>
    <n v="3"/>
    <n v="33197.56"/>
    <n v="0.15"/>
    <n v="84653.78"/>
    <n v="28630.240000000002"/>
    <s v="Cash on Delivery (COD)"/>
    <s v="Merchant (FBM)"/>
    <s v="Delivered"/>
    <s v="Rajasthan"/>
  </r>
  <r>
    <s v="IN-AMD-103671"/>
    <x v="0"/>
    <x v="811"/>
    <s v="Electronics &amp; Mobiles"/>
    <s v="Power Bank 20000mAh"/>
    <n v="4"/>
    <n v="32817.879999999997"/>
    <n v="0.15"/>
    <n v="111580.79"/>
    <n v="35852.980000000003"/>
    <s v="UPI"/>
    <s v="Amazon (FBA)"/>
    <s v="Delivered"/>
    <s v="West Bengal"/>
  </r>
  <r>
    <s v="IN-AMD-103672"/>
    <x v="0"/>
    <x v="18"/>
    <s v="Pantry &amp; Groceries"/>
    <s v="Ghee 1L"/>
    <n v="3"/>
    <n v="280.98"/>
    <n v="0"/>
    <n v="842.94"/>
    <n v="0"/>
    <s v="Net Banking"/>
    <s v="Amazon (FBA)"/>
    <s v="Returned"/>
    <s v="Telangana"/>
  </r>
  <r>
    <s v="IN-AMD-103673"/>
    <x v="0"/>
    <x v="522"/>
    <s v="Apparel &amp; Fashion"/>
    <s v="Sports Shoes"/>
    <n v="4"/>
    <n v="1774.44"/>
    <n v="0.05"/>
    <n v="6742.87"/>
    <n v="881.33"/>
    <s v="Cash on Delivery (COD)"/>
    <s v="Amazon (FBA)"/>
    <s v="Delivered"/>
    <s v="Maharashtra"/>
  </r>
  <r>
    <s v="IN-AMD-103674"/>
    <x v="0"/>
    <x v="442"/>
    <s v="Electronics &amp; Mobiles"/>
    <s v="Wireless Earbuds"/>
    <n v="1"/>
    <n v="5512.64"/>
    <n v="0"/>
    <n v="5512.64"/>
    <n v="1709.82"/>
    <s v="UPI"/>
    <s v="Amazon (FBA)"/>
    <s v="Delivered"/>
    <s v="Rajasthan"/>
  </r>
  <r>
    <s v="IN-AMD-103675"/>
    <x v="0"/>
    <x v="636"/>
    <s v="Electronics &amp; Mobiles"/>
    <s v="5G Smartphone"/>
    <n v="1"/>
    <n v="8437.65"/>
    <n v="0.1"/>
    <n v="7593.88"/>
    <n v="1027.57"/>
    <s v="Credit/Debit Card"/>
    <s v="Merchant (FBM)"/>
    <s v="Delivered"/>
    <s v="Karnataka"/>
  </r>
  <r>
    <s v="IN-AMD-103676"/>
    <x v="0"/>
    <x v="33"/>
    <s v="Home &amp; Kitchen"/>
    <s v="Induction Cooktop"/>
    <n v="4"/>
    <n v="3606.16"/>
    <n v="0.05"/>
    <n v="13703.41"/>
    <n v="3446.75"/>
    <s v="UPI"/>
    <s v="Amazon (FBA)"/>
    <s v="Shipped"/>
    <s v="Delhi"/>
  </r>
  <r>
    <s v="IN-AMD-103677"/>
    <x v="0"/>
    <x v="423"/>
    <s v="Home &amp; Kitchen"/>
    <s v="Stainless Steel Dinner Set"/>
    <n v="4"/>
    <n v="6784.64"/>
    <n v="0.1"/>
    <n v="24424.7"/>
    <n v="3409.95"/>
    <s v="UPI"/>
    <s v="Amazon (FBA)"/>
    <s v="Delivered"/>
    <s v="Uttar Pradesh"/>
  </r>
  <r>
    <s v="IN-AMD-103678"/>
    <x v="0"/>
    <x v="860"/>
    <s v="Home &amp; Kitchen"/>
    <s v="Water Purifier"/>
    <n v="4"/>
    <n v="2865.11"/>
    <n v="0"/>
    <n v="11460.44"/>
    <n v="0"/>
    <s v="UPI"/>
    <s v="Amazon (FBA)"/>
    <s v="Returned"/>
    <s v="Tamil Nadu"/>
  </r>
  <r>
    <s v="IN-AMD-103679"/>
    <x v="0"/>
    <x v="705"/>
    <s v="Electronics &amp; Mobiles"/>
    <s v="5G Smartphone"/>
    <n v="2"/>
    <n v="20301.189999999999"/>
    <n v="0"/>
    <n v="40602.379999999997"/>
    <n v="4893.5200000000004"/>
    <s v="Net Banking"/>
    <s v="Amazon (FBA)"/>
    <s v="Delivered"/>
    <s v="Rajasthan"/>
  </r>
  <r>
    <s v="IN-AMD-103680"/>
    <x v="0"/>
    <x v="438"/>
    <s v="Beauty &amp; Personal Care"/>
    <s v="Electric Trimmer"/>
    <n v="4"/>
    <n v="877.98"/>
    <n v="0.15"/>
    <n v="2985.13"/>
    <n v="621.77"/>
    <s v="Net Banking"/>
    <s v="Amazon (FBA)"/>
    <s v="Delivered"/>
    <s v="Uttar Pradesh"/>
  </r>
  <r>
    <s v="IN-AMD-103681"/>
    <x v="0"/>
    <x v="507"/>
    <s v="Apparel &amp; Fashion"/>
    <s v="Saree with Unstitched Blouse"/>
    <n v="2"/>
    <n v="836.7"/>
    <n v="0.25"/>
    <n v="1255.05"/>
    <n v="303.45999999999998"/>
    <s v="UPI"/>
    <s v="Amazon (FBA)"/>
    <s v="Delivered"/>
    <s v="Karnataka"/>
  </r>
  <r>
    <s v="IN-AMD-103682"/>
    <x v="0"/>
    <x v="451"/>
    <s v="Apparel &amp; Fashion"/>
    <s v="Sports Shoes"/>
    <n v="2"/>
    <n v="1391.77"/>
    <n v="0.2"/>
    <n v="2226.83"/>
    <n v="405.97"/>
    <s v="UPI"/>
    <s v="Amazon (FBA)"/>
    <s v="Delivered"/>
    <s v="Tamil Nadu"/>
  </r>
  <r>
    <s v="IN-AMD-103683"/>
    <x v="0"/>
    <x v="383"/>
    <s v="Apparel &amp; Fashion"/>
    <s v="Saree with Unstitched Blouse"/>
    <n v="1"/>
    <n v="899.64"/>
    <n v="0.15"/>
    <n v="764.69"/>
    <n v="180.62"/>
    <s v="Credit/Debit Card"/>
    <s v="Amazon (FBA)"/>
    <s v="Delivered"/>
    <s v="Karnataka"/>
  </r>
  <r>
    <s v="IN-AMD-103684"/>
    <x v="0"/>
    <x v="586"/>
    <s v="Apparel &amp; Fashion"/>
    <s v="Men Denim Jeans"/>
    <n v="4"/>
    <n v="2650.77"/>
    <n v="0"/>
    <n v="10603.08"/>
    <n v="3409.15"/>
    <s v="Credit/Debit Card"/>
    <s v="Amazon (FBA)"/>
    <s v="Delivered"/>
    <s v="Uttar Pradesh"/>
  </r>
  <r>
    <s v="IN-AMD-103685"/>
    <x v="0"/>
    <x v="408"/>
    <s v="Beauty &amp; Personal Care"/>
    <s v="Matte Lipstick"/>
    <n v="1"/>
    <n v="1464.84"/>
    <n v="0"/>
    <n v="1464.84"/>
    <n v="381.3"/>
    <s v="Cash on Delivery (COD)"/>
    <s v="Amazon (FBA)"/>
    <s v="Delivered"/>
    <s v="Maharashtra"/>
  </r>
  <r>
    <s v="IN-AMD-103686"/>
    <x v="0"/>
    <x v="643"/>
    <s v="Pantry &amp; Groceries"/>
    <s v="Assorted Dry Fruits 500g"/>
    <n v="1"/>
    <n v="997.8"/>
    <n v="0.1"/>
    <n v="898.02"/>
    <n v="222"/>
    <s v="Cash on Delivery (COD)"/>
    <s v="Amazon (FBA)"/>
    <s v="Delivered"/>
    <s v="Karnataka"/>
  </r>
  <r>
    <s v="IN-AMD-103687"/>
    <x v="0"/>
    <x v="225"/>
    <s v="Apparel &amp; Fashion"/>
    <s v="Sports Shoes"/>
    <n v="2"/>
    <n v="2437.52"/>
    <n v="0"/>
    <n v="4875.04"/>
    <n v="1684.88"/>
    <s v="Credit/Debit Card"/>
    <s v="Amazon (FBA)"/>
    <s v="Delivered"/>
    <s v="Tamil Nadu"/>
  </r>
  <r>
    <s v="IN-AMD-103688"/>
    <x v="0"/>
    <x v="643"/>
    <s v="Beauty &amp; Personal Care"/>
    <s v="Sunscreen Gel SPF 50"/>
    <n v="3"/>
    <n v="590.54"/>
    <n v="0.05"/>
    <n v="1683.04"/>
    <n v="0"/>
    <s v="Net Banking"/>
    <s v="Seller Flex"/>
    <s v="Cancelled"/>
    <s v="West Bengal"/>
  </r>
  <r>
    <s v="IN-AMD-103689"/>
    <x v="0"/>
    <x v="338"/>
    <s v="Beauty &amp; Personal Care"/>
    <s v="Ayurvedic Hair Oil"/>
    <n v="2"/>
    <n v="625.02"/>
    <n v="0.25"/>
    <n v="937.53"/>
    <n v="302.68"/>
    <s v="Credit/Debit Card"/>
    <s v="Amazon (FBA)"/>
    <s v="Delivered"/>
    <s v="West Bengal"/>
  </r>
  <r>
    <s v="IN-AMD-103690"/>
    <x v="0"/>
    <x v="600"/>
    <s v="Pantry &amp; Groceries"/>
    <s v="Ghee 1L"/>
    <n v="1"/>
    <n v="923.52"/>
    <n v="0"/>
    <n v="923.52"/>
    <n v="248.2"/>
    <s v="UPI"/>
    <s v="Amazon (FBA)"/>
    <s v="Delivered"/>
    <s v="Kerala"/>
  </r>
  <r>
    <s v="IN-AMD-103691"/>
    <x v="0"/>
    <x v="416"/>
    <s v="Electronics &amp; Mobiles"/>
    <s v="Smartwatch"/>
    <n v="2"/>
    <n v="16075.48"/>
    <n v="0.2"/>
    <n v="25720.77"/>
    <n v="7672.27"/>
    <s v="UPI"/>
    <s v="Amazon (FBA)"/>
    <s v="Delivered"/>
    <s v="Delhi"/>
  </r>
  <r>
    <s v="IN-AMD-103692"/>
    <x v="0"/>
    <x v="208"/>
    <s v="Home &amp; Kitchen"/>
    <s v="Induction Cooktop"/>
    <n v="2"/>
    <n v="5923.84"/>
    <n v="0"/>
    <n v="11847.68"/>
    <n v="2271.9699999999998"/>
    <s v="UPI"/>
    <s v="Seller Flex"/>
    <s v="Delivered"/>
    <s v="Uttar Pradesh"/>
  </r>
  <r>
    <s v="IN-AMD-103693"/>
    <x v="0"/>
    <x v="225"/>
    <s v="Electronics &amp; Mobiles"/>
    <s v="5G Smartphone"/>
    <n v="2"/>
    <n v="5681.51"/>
    <n v="0.05"/>
    <n v="10794.87"/>
    <n v="0"/>
    <s v="Credit/Debit Card"/>
    <s v="Amazon (FBA)"/>
    <s v="Cancelled"/>
    <s v="Uttar Pradesh"/>
  </r>
  <r>
    <s v="IN-AMD-103694"/>
    <x v="0"/>
    <x v="624"/>
    <s v="Beauty &amp; Personal Care"/>
    <s v="Sunscreen Gel SPF 50"/>
    <n v="4"/>
    <n v="1490.9"/>
    <n v="0.1"/>
    <n v="5367.24"/>
    <n v="1691.49"/>
    <s v="Credit/Debit Card"/>
    <s v="Amazon (FBA)"/>
    <s v="Delivered"/>
    <s v="Gujarat"/>
  </r>
  <r>
    <s v="IN-AMD-103695"/>
    <x v="0"/>
    <x v="43"/>
    <s v="Electronics &amp; Mobiles"/>
    <s v="Laptop Backpack"/>
    <n v="2"/>
    <n v="4188.43"/>
    <n v="0.05"/>
    <n v="7958.02"/>
    <n v="2100.0700000000002"/>
    <s v="Credit/Debit Card"/>
    <s v="Amazon (FBA)"/>
    <s v="Delivered"/>
    <s v="Gujarat"/>
  </r>
  <r>
    <s v="IN-AMD-103696"/>
    <x v="0"/>
    <x v="624"/>
    <s v="Home &amp; Kitchen"/>
    <s v="Induction Cooktop"/>
    <n v="1"/>
    <n v="1589.75"/>
    <n v="0.25"/>
    <n v="1192.31"/>
    <n v="328.45"/>
    <s v="UPI"/>
    <s v="Amazon (FBA)"/>
    <s v="Delivered"/>
    <s v="Delhi"/>
  </r>
  <r>
    <s v="IN-AMD-103697"/>
    <x v="0"/>
    <x v="625"/>
    <s v="Apparel &amp; Fashion"/>
    <s v="Printed T-Shirt"/>
    <n v="2"/>
    <n v="2715.97"/>
    <n v="0.1"/>
    <n v="4888.75"/>
    <n v="1161.28"/>
    <s v="Cash on Delivery (COD)"/>
    <s v="Amazon (FBA)"/>
    <s v="Delivered"/>
    <s v="Uttar Pradesh"/>
  </r>
  <r>
    <s v="IN-AMD-103698"/>
    <x v="0"/>
    <x v="577"/>
    <s v="Apparel &amp; Fashion"/>
    <s v="Sports Shoes"/>
    <n v="4"/>
    <n v="1454.83"/>
    <n v="0.15"/>
    <n v="4946.42"/>
    <n v="738.13"/>
    <s v="UPI"/>
    <s v="Amazon (FBA)"/>
    <s v="Shipped"/>
    <s v="Kerala"/>
  </r>
  <r>
    <s v="IN-AMD-103699"/>
    <x v="0"/>
    <x v="382"/>
    <s v="Home &amp; Kitchen"/>
    <s v="Stainless Steel Dinner Set"/>
    <n v="1"/>
    <n v="7015.62"/>
    <n v="0.15"/>
    <n v="5963.28"/>
    <n v="1743.44"/>
    <s v="Net Banking"/>
    <s v="Amazon (FBA)"/>
    <s v="Delivered"/>
    <s v="Rajasthan"/>
  </r>
  <r>
    <s v="IN-AMD-103700"/>
    <x v="0"/>
    <x v="431"/>
    <s v="Beauty &amp; Personal Care"/>
    <s v="Matte Lipstick"/>
    <n v="2"/>
    <n v="1202.18"/>
    <n v="0.15"/>
    <n v="2043.71"/>
    <n v="571.87"/>
    <s v="Cash on Delivery (COD)"/>
    <s v="Amazon (FBA)"/>
    <s v="Delivered"/>
    <s v="Telangana"/>
  </r>
  <r>
    <s v="IN-AMD-103701"/>
    <x v="0"/>
    <x v="121"/>
    <s v="Home &amp; Kitchen"/>
    <s v="Induction Cooktop"/>
    <n v="1"/>
    <n v="513.83000000000004"/>
    <n v="0.2"/>
    <n v="411.06"/>
    <n v="96.22"/>
    <s v="Net Banking"/>
    <s v="Seller Flex"/>
    <s v="Delivered"/>
    <s v="Maharashtra"/>
  </r>
  <r>
    <s v="IN-AMD-103702"/>
    <x v="0"/>
    <x v="31"/>
    <s v="Beauty &amp; Personal Care"/>
    <s v="Electric Trimmer"/>
    <n v="4"/>
    <n v="358.94"/>
    <n v="0.05"/>
    <n v="1363.97"/>
    <n v="290.16000000000003"/>
    <s v="UPI"/>
    <s v="Amazon (FBA)"/>
    <s v="Delivered"/>
    <s v="Gujarat"/>
  </r>
  <r>
    <s v="IN-AMD-103703"/>
    <x v="0"/>
    <x v="249"/>
    <s v="Electronics &amp; Mobiles"/>
    <s v="Power Bank 20000mAh"/>
    <n v="3"/>
    <n v="27240.07"/>
    <n v="0.2"/>
    <n v="65376.17"/>
    <n v="17872.759999999998"/>
    <s v="UPI"/>
    <s v="Amazon (FBA)"/>
    <s v="Delivered"/>
    <s v="Tamil Nadu"/>
  </r>
  <r>
    <s v="IN-AMD-103704"/>
    <x v="0"/>
    <x v="255"/>
    <s v="Apparel &amp; Fashion"/>
    <s v="Cotton Kurta Set"/>
    <n v="4"/>
    <n v="2712.19"/>
    <n v="0.1"/>
    <n v="9763.8799999999992"/>
    <n v="2743.88"/>
    <s v="UPI"/>
    <s v="Seller Flex"/>
    <s v="Delivered"/>
    <s v="Delhi"/>
  </r>
  <r>
    <s v="IN-AMD-103705"/>
    <x v="0"/>
    <x v="925"/>
    <s v="Apparel &amp; Fashion"/>
    <s v="Men Denim Jeans"/>
    <n v="4"/>
    <n v="2485.21"/>
    <n v="0.1"/>
    <n v="8946.76"/>
    <n v="1861.18"/>
    <s v="Net Banking"/>
    <s v="Amazon (FBA)"/>
    <s v="Delivered"/>
    <s v="Karnataka"/>
  </r>
  <r>
    <s v="IN-AMD-103706"/>
    <x v="0"/>
    <x v="266"/>
    <s v="Electronics &amp; Mobiles"/>
    <s v="Power Bank 20000mAh"/>
    <n v="1"/>
    <n v="4202.62"/>
    <n v="0"/>
    <n v="4202.62"/>
    <n v="800.77"/>
    <s v="Cash on Delivery (COD)"/>
    <s v="Amazon (FBA)"/>
    <s v="Delivered"/>
    <s v="West Bengal"/>
  </r>
  <r>
    <s v="IN-AMD-103707"/>
    <x v="0"/>
    <x v="257"/>
    <s v="Home &amp; Kitchen"/>
    <s v="Mixer Grinder 750W"/>
    <n v="1"/>
    <n v="6198.28"/>
    <n v="0"/>
    <n v="6198.28"/>
    <n v="2126.48"/>
    <s v="UPI"/>
    <s v="Merchant (FBM)"/>
    <s v="Delivered"/>
    <s v="Gujarat"/>
  </r>
  <r>
    <s v="IN-AMD-103708"/>
    <x v="0"/>
    <x v="409"/>
    <s v="Home &amp; Kitchen"/>
    <s v="Mixer Grinder 750W"/>
    <n v="3"/>
    <n v="4004.02"/>
    <n v="0.1"/>
    <n v="10810.85"/>
    <n v="3724.2"/>
    <s v="UPI"/>
    <s v="Amazon (FBA)"/>
    <s v="Delivered"/>
    <s v="Telangana"/>
  </r>
  <r>
    <s v="IN-AMD-103709"/>
    <x v="0"/>
    <x v="839"/>
    <s v="Home &amp; Kitchen"/>
    <s v="Induction Cooktop"/>
    <n v="3"/>
    <n v="4992.97"/>
    <n v="0"/>
    <n v="14978.91"/>
    <n v="3086.24"/>
    <s v="Credit/Debit Card"/>
    <s v="Amazon (FBA)"/>
    <s v="Delivered"/>
    <s v="Maharashtra"/>
  </r>
  <r>
    <s v="IN-AMD-103710"/>
    <x v="0"/>
    <x v="213"/>
    <s v="Home &amp; Kitchen"/>
    <s v="Stainless Steel Dinner Set"/>
    <n v="3"/>
    <n v="3690.15"/>
    <n v="0.05"/>
    <n v="10516.93"/>
    <n v="3586.13"/>
    <s v="Cash on Delivery (COD)"/>
    <s v="Merchant (FBM)"/>
    <s v="Delivered"/>
    <s v="Rajasthan"/>
  </r>
  <r>
    <s v="IN-AMD-103711"/>
    <x v="0"/>
    <x v="702"/>
    <s v="Home &amp; Kitchen"/>
    <s v="Water Purifier"/>
    <n v="4"/>
    <n v="1003.79"/>
    <n v="0.05"/>
    <n v="3814.4"/>
    <n v="970.68"/>
    <s v="UPI"/>
    <s v="Amazon (FBA)"/>
    <s v="Delivered"/>
    <s v="Tamil Nadu"/>
  </r>
  <r>
    <s v="IN-AMD-103712"/>
    <x v="0"/>
    <x v="613"/>
    <s v="Electronics &amp; Mobiles"/>
    <s v="5G Smartphone"/>
    <n v="4"/>
    <n v="28840.81"/>
    <n v="0"/>
    <n v="115363.24"/>
    <n v="14216.84"/>
    <s v="UPI"/>
    <s v="Merchant (FBM)"/>
    <s v="Shipped"/>
    <s v="West Bengal"/>
  </r>
  <r>
    <s v="IN-AMD-103713"/>
    <x v="0"/>
    <x v="260"/>
    <s v="Electronics &amp; Mobiles"/>
    <s v="Power Bank 20000mAh"/>
    <n v="3"/>
    <n v="29753.49"/>
    <n v="0.1"/>
    <n v="80334.42"/>
    <n v="11687.71"/>
    <s v="Credit/Debit Card"/>
    <s v="Amazon (FBA)"/>
    <s v="Delivered"/>
    <s v="Telangana"/>
  </r>
  <r>
    <s v="IN-AMD-103714"/>
    <x v="0"/>
    <x v="488"/>
    <s v="Home &amp; Kitchen"/>
    <s v="Water Purifier"/>
    <n v="3"/>
    <n v="810.65"/>
    <n v="0.1"/>
    <n v="2188.7600000000002"/>
    <n v="373.5"/>
    <s v="Credit/Debit Card"/>
    <s v="Merchant (FBM)"/>
    <s v="Delivered"/>
    <s v="Delhi"/>
  </r>
  <r>
    <s v="IN-AMD-103715"/>
    <x v="0"/>
    <x v="166"/>
    <s v="Electronics &amp; Mobiles"/>
    <s v="Smartwatch"/>
    <n v="3"/>
    <n v="21988.45"/>
    <n v="0"/>
    <n v="65965.350000000006"/>
    <n v="20264.52"/>
    <s v="UPI"/>
    <s v="Amazon (FBA)"/>
    <s v="Delivered"/>
    <s v="Kerala"/>
  </r>
  <r>
    <s v="IN-AMD-103716"/>
    <x v="0"/>
    <x v="687"/>
    <s v="Electronics &amp; Mobiles"/>
    <s v="5G Smartphone"/>
    <n v="2"/>
    <n v="26242.54"/>
    <n v="0.05"/>
    <n v="49860.83"/>
    <n v="14394.26"/>
    <s v="Cash on Delivery (COD)"/>
    <s v="Amazon (FBA)"/>
    <s v="Shipped"/>
    <s v="Karnataka"/>
  </r>
  <r>
    <s v="IN-AMD-103717"/>
    <x v="0"/>
    <x v="482"/>
    <s v="Apparel &amp; Fashion"/>
    <s v="Saree with Unstitched Blouse"/>
    <n v="2"/>
    <n v="2915.98"/>
    <n v="0.05"/>
    <n v="5540.36"/>
    <n v="1717.28"/>
    <s v="UPI"/>
    <s v="Merchant (FBM)"/>
    <s v="Shipped"/>
    <s v="Rajasthan"/>
  </r>
  <r>
    <s v="IN-AMD-103718"/>
    <x v="0"/>
    <x v="386"/>
    <s v="Home &amp; Kitchen"/>
    <s v="Cotton Bedsheet Double"/>
    <n v="3"/>
    <n v="4836.1499999999996"/>
    <n v="0.1"/>
    <n v="13057.6"/>
    <n v="3128.89"/>
    <s v="Cash on Delivery (COD)"/>
    <s v="Amazon (FBA)"/>
    <s v="Delivered"/>
    <s v="Rajasthan"/>
  </r>
  <r>
    <s v="IN-AMD-103719"/>
    <x v="0"/>
    <x v="252"/>
    <s v="Apparel &amp; Fashion"/>
    <s v="Cotton Kurta Set"/>
    <n v="4"/>
    <n v="414.93"/>
    <n v="0.15"/>
    <n v="1410.76"/>
    <n v="351.57"/>
    <s v="Cash on Delivery (COD)"/>
    <s v="Amazon (FBA)"/>
    <s v="Delivered"/>
    <s v="Maharashtra"/>
  </r>
  <r>
    <s v="IN-AMD-103720"/>
    <x v="0"/>
    <x v="54"/>
    <s v="Home &amp; Kitchen"/>
    <s v="Cotton Bedsheet Double"/>
    <n v="1"/>
    <n v="7751.12"/>
    <n v="0"/>
    <n v="7751.12"/>
    <n v="1011.05"/>
    <s v="Amazon Pay Later"/>
    <s v="Amazon (FBA)"/>
    <s v="Delivered"/>
    <s v="Maharashtra"/>
  </r>
  <r>
    <s v="IN-AMD-103721"/>
    <x v="0"/>
    <x v="547"/>
    <s v="Home &amp; Kitchen"/>
    <s v="Water Purifier"/>
    <n v="4"/>
    <n v="3429.4"/>
    <n v="0"/>
    <n v="13717.6"/>
    <n v="2320.5300000000002"/>
    <s v="UPI"/>
    <s v="Merchant (FBM)"/>
    <s v="Delivered"/>
    <s v="Karnataka"/>
  </r>
  <r>
    <s v="IN-AMD-103722"/>
    <x v="0"/>
    <x v="662"/>
    <s v="Apparel &amp; Fashion"/>
    <s v="Printed T-Shirt"/>
    <n v="1"/>
    <n v="2248.5100000000002"/>
    <n v="0.05"/>
    <n v="2136.08"/>
    <n v="482.58"/>
    <s v="Net Banking"/>
    <s v="Amazon (FBA)"/>
    <s v="Delivered"/>
    <s v="Delhi"/>
  </r>
  <r>
    <s v="IN-AMD-103723"/>
    <x v="0"/>
    <x v="638"/>
    <s v="Beauty &amp; Personal Care"/>
    <s v="Sunscreen Gel SPF 50"/>
    <n v="3"/>
    <n v="1255.05"/>
    <n v="0.15"/>
    <n v="3200.38"/>
    <n v="972.07"/>
    <s v="Cash on Delivery (COD)"/>
    <s v="Amazon (FBA)"/>
    <s v="Delivered"/>
    <s v="Uttar Pradesh"/>
  </r>
  <r>
    <s v="IN-AMD-103724"/>
    <x v="0"/>
    <x v="909"/>
    <s v="Home &amp; Kitchen"/>
    <s v="Stainless Steel Dinner Set"/>
    <n v="2"/>
    <n v="4943.18"/>
    <n v="0.05"/>
    <n v="9392.0400000000009"/>
    <n v="2522.08"/>
    <s v="Net Banking"/>
    <s v="Seller Flex"/>
    <s v="Delivered"/>
    <s v="Delhi"/>
  </r>
  <r>
    <s v="IN-AMD-103725"/>
    <x v="0"/>
    <x v="265"/>
    <s v="Home &amp; Kitchen"/>
    <s v="Water Purifier"/>
    <n v="2"/>
    <n v="3400.63"/>
    <n v="0.1"/>
    <n v="6121.13"/>
    <n v="1609.22"/>
    <s v="UPI"/>
    <s v="Amazon (FBA)"/>
    <s v="Shipped"/>
    <s v="Kerala"/>
  </r>
  <r>
    <s v="IN-AMD-103726"/>
    <x v="0"/>
    <x v="209"/>
    <s v="Home &amp; Kitchen"/>
    <s v="Mixer Grinder 750W"/>
    <n v="1"/>
    <n v="5180.59"/>
    <n v="0.05"/>
    <n v="4921.5600000000004"/>
    <n v="1602.05"/>
    <s v="UPI"/>
    <s v="Amazon (FBA)"/>
    <s v="Delivered"/>
    <s v="Tamil Nadu"/>
  </r>
  <r>
    <s v="IN-AMD-103727"/>
    <x v="0"/>
    <x v="905"/>
    <s v="Electronics &amp; Mobiles"/>
    <s v="Laptop Backpack"/>
    <n v="3"/>
    <n v="19345.18"/>
    <n v="0.05"/>
    <n v="55133.760000000002"/>
    <n v="14247.01"/>
    <s v="UPI"/>
    <s v="Amazon (FBA)"/>
    <s v="Delivered"/>
    <s v="Tamil Nadu"/>
  </r>
  <r>
    <s v="IN-AMD-103728"/>
    <x v="0"/>
    <x v="233"/>
    <s v="Home &amp; Kitchen"/>
    <s v="Induction Cooktop"/>
    <n v="2"/>
    <n v="4887.26"/>
    <n v="0.25"/>
    <n v="7330.89"/>
    <n v="1341.59"/>
    <s v="UPI"/>
    <s v="Amazon (FBA)"/>
    <s v="Delivered"/>
    <s v="Uttar Pradesh"/>
  </r>
  <r>
    <s v="IN-AMD-103729"/>
    <x v="0"/>
    <x v="889"/>
    <s v="Apparel &amp; Fashion"/>
    <s v="Sports Shoes"/>
    <n v="3"/>
    <n v="2634.91"/>
    <n v="0.2"/>
    <n v="6323.78"/>
    <n v="1467.33"/>
    <s v="Net Banking"/>
    <s v="Amazon (FBA)"/>
    <s v="Delivered"/>
    <s v="Delhi"/>
  </r>
  <r>
    <s v="IN-AMD-103730"/>
    <x v="0"/>
    <x v="290"/>
    <s v="Pantry &amp; Groceries"/>
    <s v="Ghee 1L"/>
    <n v="3"/>
    <n v="506.68"/>
    <n v="0.15"/>
    <n v="1292.03"/>
    <n v="367.36"/>
    <s v="UPI"/>
    <s v="Merchant (FBM)"/>
    <s v="Delivered"/>
    <s v="Uttar Pradesh"/>
  </r>
  <r>
    <s v="IN-AMD-103731"/>
    <x v="0"/>
    <x v="768"/>
    <s v="Beauty &amp; Personal Care"/>
    <s v="Electric Trimmer"/>
    <n v="1"/>
    <n v="453.66"/>
    <n v="0.05"/>
    <n v="430.98"/>
    <n v="0"/>
    <s v="Credit/Debit Card"/>
    <s v="Amazon (FBA)"/>
    <s v="Cancelled"/>
    <s v="Maharashtra"/>
  </r>
  <r>
    <s v="IN-AMD-103732"/>
    <x v="0"/>
    <x v="213"/>
    <s v="Home &amp; Kitchen"/>
    <s v="Cotton Bedsheet Double"/>
    <n v="3"/>
    <n v="7014.51"/>
    <n v="0.1"/>
    <n v="18939.18"/>
    <n v="4585.91"/>
    <s v="UPI"/>
    <s v="Merchant (FBM)"/>
    <s v="Delivered"/>
    <s v="Tamil Nadu"/>
  </r>
  <r>
    <s v="IN-AMD-103733"/>
    <x v="0"/>
    <x v="478"/>
    <s v="Electronics &amp; Mobiles"/>
    <s v="Power Bank 20000mAh"/>
    <n v="3"/>
    <n v="17689.04"/>
    <n v="0.1"/>
    <n v="47760.41"/>
    <n v="14629.05"/>
    <s v="UPI"/>
    <s v="Amazon (FBA)"/>
    <s v="Delivered"/>
    <s v="Delhi"/>
  </r>
  <r>
    <s v="IN-AMD-103734"/>
    <x v="0"/>
    <x v="407"/>
    <s v="Electronics &amp; Mobiles"/>
    <s v="5G Smartphone"/>
    <n v="1"/>
    <n v="30305.41"/>
    <n v="0.05"/>
    <n v="28790.14"/>
    <n v="10007.77"/>
    <s v="Credit/Debit Card"/>
    <s v="Amazon (FBA)"/>
    <s v="Delivered"/>
    <s v="Karnataka"/>
  </r>
  <r>
    <s v="IN-AMD-103735"/>
    <x v="0"/>
    <x v="49"/>
    <s v="Apparel &amp; Fashion"/>
    <s v="Sports Shoes"/>
    <n v="2"/>
    <n v="1506.44"/>
    <n v="0.1"/>
    <n v="2711.59"/>
    <n v="364.06"/>
    <s v="UPI"/>
    <s v="Amazon (FBA)"/>
    <s v="Delivered"/>
    <s v="Maharashtra"/>
  </r>
  <r>
    <s v="IN-AMD-103736"/>
    <x v="0"/>
    <x v="897"/>
    <s v="Apparel &amp; Fashion"/>
    <s v="Saree with Unstitched Blouse"/>
    <n v="4"/>
    <n v="1796.37"/>
    <n v="0"/>
    <n v="7185.48"/>
    <n v="2069.67"/>
    <s v="UPI"/>
    <s v="Seller Flex"/>
    <s v="Delivered"/>
    <s v="West Bengal"/>
  </r>
  <r>
    <s v="IN-AMD-103737"/>
    <x v="0"/>
    <x v="511"/>
    <s v="Electronics &amp; Mobiles"/>
    <s v="Laptop Backpack"/>
    <n v="3"/>
    <n v="30388.85"/>
    <n v="0"/>
    <n v="91166.55"/>
    <n v="30379.98"/>
    <s v="Cash on Delivery (COD)"/>
    <s v="Amazon (FBA)"/>
    <s v="Delivered"/>
    <s v="Maharashtra"/>
  </r>
  <r>
    <s v="IN-AMD-103738"/>
    <x v="0"/>
    <x v="828"/>
    <s v="Apparel &amp; Fashion"/>
    <s v="Sports Shoes"/>
    <n v="1"/>
    <n v="1319.33"/>
    <n v="0"/>
    <n v="1319.33"/>
    <n v="310.11"/>
    <s v="UPI"/>
    <s v="Amazon (FBA)"/>
    <s v="Delivered"/>
    <s v="Maharashtra"/>
  </r>
  <r>
    <s v="IN-AMD-103739"/>
    <x v="0"/>
    <x v="156"/>
    <s v="Electronics &amp; Mobiles"/>
    <s v="5G Smartphone"/>
    <n v="2"/>
    <n v="26574.69"/>
    <n v="0.15"/>
    <n v="45176.97"/>
    <n v="9379.43"/>
    <s v="Credit/Debit Card"/>
    <s v="Amazon (FBA)"/>
    <s v="Delivered"/>
    <s v="Maharashtra"/>
  </r>
  <r>
    <s v="IN-AMD-103740"/>
    <x v="0"/>
    <x v="348"/>
    <s v="Pantry &amp; Groceries"/>
    <s v="Assorted Dry Fruits 500g"/>
    <n v="3"/>
    <n v="355.39"/>
    <n v="0"/>
    <n v="1066.17"/>
    <n v="263.20999999999998"/>
    <s v="Credit/Debit Card"/>
    <s v="Merchant (FBM)"/>
    <s v="Delivered"/>
    <s v="Rajasthan"/>
  </r>
  <r>
    <s v="IN-AMD-103741"/>
    <x v="0"/>
    <x v="112"/>
    <s v="Electronics &amp; Mobiles"/>
    <s v="Laptop Backpack"/>
    <n v="4"/>
    <n v="26708.05"/>
    <n v="0.2"/>
    <n v="85465.76"/>
    <n v="28100.33"/>
    <s v="UPI"/>
    <s v="Amazon (FBA)"/>
    <s v="Shipped"/>
    <s v="Karnataka"/>
  </r>
  <r>
    <s v="IN-AMD-103742"/>
    <x v="0"/>
    <x v="440"/>
    <s v="Pantry &amp; Groceries"/>
    <s v="Organic Turmeric Powder"/>
    <n v="2"/>
    <n v="490.24"/>
    <n v="0.05"/>
    <n v="931.46"/>
    <n v="294.3"/>
    <s v="UPI"/>
    <s v="Amazon (FBA)"/>
    <s v="Delivered"/>
    <s v="Karnataka"/>
  </r>
  <r>
    <s v="IN-AMD-103743"/>
    <x v="0"/>
    <x v="264"/>
    <s v="Pantry &amp; Groceries"/>
    <s v="Assorted Dry Fruits 500g"/>
    <n v="1"/>
    <n v="686.22"/>
    <n v="0"/>
    <n v="686.22"/>
    <n v="177.07"/>
    <s v="UPI"/>
    <s v="Amazon (FBA)"/>
    <s v="Delivered"/>
    <s v="Rajasthan"/>
  </r>
  <r>
    <s v="IN-AMD-103744"/>
    <x v="0"/>
    <x v="53"/>
    <s v="Apparel &amp; Fashion"/>
    <s v="Saree with Unstitched Blouse"/>
    <n v="3"/>
    <n v="2000.39"/>
    <n v="0.15"/>
    <n v="5100.99"/>
    <n v="1705.33"/>
    <s v="UPI"/>
    <s v="Amazon (FBA)"/>
    <s v="Delivered"/>
    <s v="Uttar Pradesh"/>
  </r>
  <r>
    <s v="IN-AMD-103745"/>
    <x v="0"/>
    <x v="896"/>
    <s v="Home &amp; Kitchen"/>
    <s v="Water Purifier"/>
    <n v="1"/>
    <n v="4986.3900000000003"/>
    <n v="0.05"/>
    <n v="4737.07"/>
    <n v="1357.76"/>
    <s v="UPI"/>
    <s v="Amazon (FBA)"/>
    <s v="Delivered"/>
    <s v="Telangana"/>
  </r>
  <r>
    <s v="IN-AMD-103746"/>
    <x v="0"/>
    <x v="341"/>
    <s v="Apparel &amp; Fashion"/>
    <s v="Cotton Kurta Set"/>
    <n v="4"/>
    <n v="1979.25"/>
    <n v="0.05"/>
    <n v="7521.15"/>
    <n v="0"/>
    <s v="UPI"/>
    <s v="Seller Flex"/>
    <s v="Returned"/>
    <s v="West Bengal"/>
  </r>
  <r>
    <s v="IN-AMD-103747"/>
    <x v="0"/>
    <x v="901"/>
    <s v="Home &amp; Kitchen"/>
    <s v="Water Purifier"/>
    <n v="4"/>
    <n v="1827.47"/>
    <n v="0.05"/>
    <n v="6944.39"/>
    <n v="1213.5"/>
    <s v="UPI"/>
    <s v="Amazon (FBA)"/>
    <s v="Shipped"/>
    <s v="Tamil Nadu"/>
  </r>
  <r>
    <s v="IN-AMD-103748"/>
    <x v="0"/>
    <x v="533"/>
    <s v="Apparel &amp; Fashion"/>
    <s v="Men Denim Jeans"/>
    <n v="1"/>
    <n v="902.68"/>
    <n v="0.05"/>
    <n v="857.55"/>
    <n v="227.37"/>
    <s v="UPI"/>
    <s v="Amazon (FBA)"/>
    <s v="Delivered"/>
    <s v="Tamil Nadu"/>
  </r>
  <r>
    <s v="IN-AMD-103749"/>
    <x v="0"/>
    <x v="438"/>
    <s v="Apparel &amp; Fashion"/>
    <s v="Cotton Kurta Set"/>
    <n v="3"/>
    <n v="2007.11"/>
    <n v="0.1"/>
    <n v="5419.2"/>
    <n v="1599.84"/>
    <s v="UPI"/>
    <s v="Merchant (FBM)"/>
    <s v="Delivered"/>
    <s v="Rajasthan"/>
  </r>
  <r>
    <s v="IN-AMD-103750"/>
    <x v="0"/>
    <x v="708"/>
    <s v="Home &amp; Kitchen"/>
    <s v="Mixer Grinder 750W"/>
    <n v="1"/>
    <n v="7504.64"/>
    <n v="0.1"/>
    <n v="6754.18"/>
    <n v="1844.28"/>
    <s v="Net Banking"/>
    <s v="Amazon (FBA)"/>
    <s v="Shipped"/>
    <s v="Telangana"/>
  </r>
  <r>
    <s v="IN-AMD-103751"/>
    <x v="0"/>
    <x v="744"/>
    <s v="Apparel &amp; Fashion"/>
    <s v="Men Denim Jeans"/>
    <n v="2"/>
    <n v="1624.88"/>
    <n v="0.05"/>
    <n v="3087.27"/>
    <n v="806.83"/>
    <s v="Cash on Delivery (COD)"/>
    <s v="Amazon (FBA)"/>
    <s v="Delivered"/>
    <s v="Telangana"/>
  </r>
  <r>
    <s v="IN-AMD-103752"/>
    <x v="0"/>
    <x v="686"/>
    <s v="Home &amp; Kitchen"/>
    <s v="Stainless Steel Dinner Set"/>
    <n v="1"/>
    <n v="5928.03"/>
    <n v="0.05"/>
    <n v="5631.63"/>
    <n v="792.49"/>
    <s v="UPI"/>
    <s v="Amazon (FBA)"/>
    <s v="Delivered"/>
    <s v="Maharashtra"/>
  </r>
  <r>
    <s v="IN-AMD-103753"/>
    <x v="0"/>
    <x v="482"/>
    <s v="Electronics &amp; Mobiles"/>
    <s v="Power Bank 20000mAh"/>
    <n v="4"/>
    <n v="16948.560000000001"/>
    <n v="0"/>
    <n v="67794.240000000005"/>
    <n v="17456.400000000001"/>
    <s v="UPI"/>
    <s v="Merchant (FBM)"/>
    <s v="Delivered"/>
    <s v="Maharashtra"/>
  </r>
  <r>
    <s v="IN-AMD-103754"/>
    <x v="0"/>
    <x v="925"/>
    <s v="Apparel &amp; Fashion"/>
    <s v="Saree with Unstitched Blouse"/>
    <n v="3"/>
    <n v="2327.62"/>
    <n v="0.15"/>
    <n v="5935.43"/>
    <n v="726.67"/>
    <s v="Credit/Debit Card"/>
    <s v="Seller Flex"/>
    <s v="Delivered"/>
    <s v="Tamil Nadu"/>
  </r>
  <r>
    <s v="IN-AMD-103755"/>
    <x v="0"/>
    <x v="240"/>
    <s v="Electronics &amp; Mobiles"/>
    <s v="Smartwatch"/>
    <n v="3"/>
    <n v="21391.8"/>
    <n v="0.2"/>
    <n v="51340.32"/>
    <n v="6636.45"/>
    <s v="UPI"/>
    <s v="Amazon (FBA)"/>
    <s v="Shipped"/>
    <s v="Telangana"/>
  </r>
  <r>
    <s v="IN-AMD-103756"/>
    <x v="0"/>
    <x v="177"/>
    <s v="Electronics &amp; Mobiles"/>
    <s v="Smartwatch"/>
    <n v="4"/>
    <n v="30044.22"/>
    <n v="0.15"/>
    <n v="102150.35"/>
    <n v="18160.740000000002"/>
    <s v="UPI"/>
    <s v="Amazon (FBA)"/>
    <s v="Delivered"/>
    <s v="Telangana"/>
  </r>
  <r>
    <s v="IN-AMD-103757"/>
    <x v="0"/>
    <x v="719"/>
    <s v="Electronics &amp; Mobiles"/>
    <s v="5G Smartphone"/>
    <n v="4"/>
    <n v="26027.25"/>
    <n v="0.05"/>
    <n v="98903.55"/>
    <n v="0"/>
    <s v="UPI"/>
    <s v="Amazon (FBA)"/>
    <s v="Cancelled"/>
    <s v="West Bengal"/>
  </r>
  <r>
    <s v="IN-AMD-103758"/>
    <x v="0"/>
    <x v="918"/>
    <s v="Electronics &amp; Mobiles"/>
    <s v="Power Bank 20000mAh"/>
    <n v="2"/>
    <n v="13737.57"/>
    <n v="0.25"/>
    <n v="20606.36"/>
    <n v="3555.34"/>
    <s v="Credit/Debit Card"/>
    <s v="Amazon (FBA)"/>
    <s v="Delivered"/>
    <s v="Telangana"/>
  </r>
  <r>
    <s v="IN-AMD-103759"/>
    <x v="0"/>
    <x v="277"/>
    <s v="Electronics &amp; Mobiles"/>
    <s v="Power Bank 20000mAh"/>
    <n v="4"/>
    <n v="34787.75"/>
    <n v="0.1"/>
    <n v="125235.9"/>
    <n v="42968.59"/>
    <s v="Cash on Delivery (COD)"/>
    <s v="Amazon (FBA)"/>
    <s v="Delivered"/>
    <s v="Maharashtra"/>
  </r>
  <r>
    <s v="IN-AMD-103760"/>
    <x v="0"/>
    <x v="111"/>
    <s v="Beauty &amp; Personal Care"/>
    <s v="Ubtan Face Wash"/>
    <n v="4"/>
    <n v="242.31"/>
    <n v="0.15"/>
    <n v="823.85"/>
    <n v="275.83"/>
    <s v="Credit/Debit Card"/>
    <s v="Amazon (FBA)"/>
    <s v="Delivered"/>
    <s v="West Bengal"/>
  </r>
  <r>
    <s v="IN-AMD-103761"/>
    <x v="0"/>
    <x v="757"/>
    <s v="Electronics &amp; Mobiles"/>
    <s v="Smartwatch"/>
    <n v="4"/>
    <n v="28681.5"/>
    <n v="0.15"/>
    <n v="97517.1"/>
    <n v="13315.21"/>
    <s v="UPI"/>
    <s v="Seller Flex"/>
    <s v="Delivered"/>
    <s v="Telangana"/>
  </r>
  <r>
    <s v="IN-AMD-103762"/>
    <x v="0"/>
    <x v="453"/>
    <s v="Home &amp; Kitchen"/>
    <s v="Stainless Steel Dinner Set"/>
    <n v="3"/>
    <n v="2152.1"/>
    <n v="0.15"/>
    <n v="5487.86"/>
    <n v="0"/>
    <s v="UPI"/>
    <s v="Amazon (FBA)"/>
    <s v="Returned"/>
    <s v="Delhi"/>
  </r>
  <r>
    <s v="IN-AMD-103763"/>
    <x v="0"/>
    <x v="402"/>
    <s v="Electronics &amp; Mobiles"/>
    <s v="Wireless Earbuds"/>
    <n v="4"/>
    <n v="34638.04"/>
    <n v="0.1"/>
    <n v="124696.94"/>
    <n v="31644.41"/>
    <s v="Cash on Delivery (COD)"/>
    <s v="Amazon (FBA)"/>
    <s v="Delivered"/>
    <s v="Delhi"/>
  </r>
  <r>
    <s v="IN-AMD-103764"/>
    <x v="0"/>
    <x v="883"/>
    <s v="Beauty &amp; Personal Care"/>
    <s v="Ayurvedic Hair Oil"/>
    <n v="1"/>
    <n v="1232.83"/>
    <n v="0"/>
    <n v="1232.83"/>
    <n v="415.98"/>
    <s v="Credit/Debit Card"/>
    <s v="Amazon (FBA)"/>
    <s v="Delivered"/>
    <s v="Tamil Nadu"/>
  </r>
  <r>
    <s v="IN-AMD-103765"/>
    <x v="0"/>
    <x v="553"/>
    <s v="Apparel &amp; Fashion"/>
    <s v="Printed T-Shirt"/>
    <n v="1"/>
    <n v="1050.8900000000001"/>
    <n v="0"/>
    <n v="1050.8900000000001"/>
    <n v="310.24"/>
    <s v="UPI"/>
    <s v="Amazon (FBA)"/>
    <s v="Shipped"/>
    <s v="Rajasthan"/>
  </r>
  <r>
    <s v="IN-AMD-103766"/>
    <x v="0"/>
    <x v="361"/>
    <s v="Apparel &amp; Fashion"/>
    <s v="Men Denim Jeans"/>
    <n v="3"/>
    <n v="1483.68"/>
    <n v="0.2"/>
    <n v="3560.83"/>
    <n v="991.17"/>
    <s v="Credit/Debit Card"/>
    <s v="Amazon (FBA)"/>
    <s v="Delivered"/>
    <s v="Telangana"/>
  </r>
  <r>
    <s v="IN-AMD-103767"/>
    <x v="0"/>
    <x v="380"/>
    <s v="Apparel &amp; Fashion"/>
    <s v="Sports Shoes"/>
    <n v="2"/>
    <n v="1074.5"/>
    <n v="0"/>
    <n v="2149"/>
    <n v="457.21"/>
    <s v="UPI"/>
    <s v="Amazon (FBA)"/>
    <s v="Delivered"/>
    <s v="West Bengal"/>
  </r>
  <r>
    <s v="IN-AMD-103768"/>
    <x v="0"/>
    <x v="795"/>
    <s v="Apparel &amp; Fashion"/>
    <s v="Cotton Kurta Set"/>
    <n v="2"/>
    <n v="2004.83"/>
    <n v="0"/>
    <n v="4009.66"/>
    <n v="1131.1300000000001"/>
    <s v="UPI"/>
    <s v="Seller Flex"/>
    <s v="Delivered"/>
    <s v="Karnataka"/>
  </r>
  <r>
    <s v="IN-AMD-103769"/>
    <x v="0"/>
    <x v="115"/>
    <s v="Home &amp; Kitchen"/>
    <s v="Stainless Steel Dinner Set"/>
    <n v="3"/>
    <n v="5691.26"/>
    <n v="0"/>
    <n v="17073.78"/>
    <n v="4415.84"/>
    <s v="Net Banking"/>
    <s v="Amazon (FBA)"/>
    <s v="Delivered"/>
    <s v="Tamil Nadu"/>
  </r>
  <r>
    <s v="IN-AMD-103770"/>
    <x v="0"/>
    <x v="521"/>
    <s v="Electronics &amp; Mobiles"/>
    <s v="Laptop Backpack"/>
    <n v="1"/>
    <n v="12531"/>
    <n v="0.05"/>
    <n v="11904.45"/>
    <n v="3595.75"/>
    <s v="Cash on Delivery (COD)"/>
    <s v="Seller Flex"/>
    <s v="Delivered"/>
    <s v="Tamil Nadu"/>
  </r>
  <r>
    <s v="IN-AMD-103771"/>
    <x v="0"/>
    <x v="689"/>
    <s v="Pantry &amp; Groceries"/>
    <s v="Organic Turmeric Powder"/>
    <n v="3"/>
    <n v="426.24"/>
    <n v="0.1"/>
    <n v="1150.8499999999999"/>
    <n v="381.49"/>
    <s v="Amazon Pay Later"/>
    <s v="Amazon (FBA)"/>
    <s v="Delivered"/>
    <s v="Maharashtra"/>
  </r>
  <r>
    <s v="IN-AMD-103772"/>
    <x v="0"/>
    <x v="505"/>
    <s v="Apparel &amp; Fashion"/>
    <s v="Printed T-Shirt"/>
    <n v="4"/>
    <n v="2840.33"/>
    <n v="0.1"/>
    <n v="10225.19"/>
    <n v="2963.79"/>
    <s v="Net Banking"/>
    <s v="Amazon (FBA)"/>
    <s v="Delivered"/>
    <s v="Maharashtra"/>
  </r>
  <r>
    <s v="IN-AMD-103773"/>
    <x v="0"/>
    <x v="18"/>
    <s v="Apparel &amp; Fashion"/>
    <s v="Cotton Kurta Set"/>
    <n v="3"/>
    <n v="1129.8499999999999"/>
    <n v="0.15"/>
    <n v="2881.12"/>
    <n v="503.41"/>
    <s v="UPI"/>
    <s v="Amazon (FBA)"/>
    <s v="Shipped"/>
    <s v="Karnataka"/>
  </r>
  <r>
    <s v="IN-AMD-103774"/>
    <x v="0"/>
    <x v="498"/>
    <s v="Home &amp; Kitchen"/>
    <s v="Induction Cooktop"/>
    <n v="2"/>
    <n v="4326.55"/>
    <n v="0"/>
    <n v="8653.1"/>
    <n v="1990.31"/>
    <s v="UPI"/>
    <s v="Seller Flex"/>
    <s v="Delivered"/>
    <s v="Gujarat"/>
  </r>
  <r>
    <s v="IN-AMD-103775"/>
    <x v="0"/>
    <x v="105"/>
    <s v="Apparel &amp; Fashion"/>
    <s v="Printed T-Shirt"/>
    <n v="1"/>
    <n v="2504.63"/>
    <n v="0"/>
    <n v="2504.63"/>
    <n v="0"/>
    <s v="UPI"/>
    <s v="Seller Flex"/>
    <s v="Returned"/>
    <s v="West Bengal"/>
  </r>
  <r>
    <s v="IN-AMD-103776"/>
    <x v="0"/>
    <x v="834"/>
    <s v="Beauty &amp; Personal Care"/>
    <s v="Electric Trimmer"/>
    <n v="2"/>
    <n v="1301.9000000000001"/>
    <n v="0.1"/>
    <n v="2343.42"/>
    <n v="721.29"/>
    <s v="Cash on Delivery (COD)"/>
    <s v="Amazon (FBA)"/>
    <s v="Delivered"/>
    <s v="Tamil Nadu"/>
  </r>
  <r>
    <s v="IN-AMD-103777"/>
    <x v="0"/>
    <x v="379"/>
    <s v="Apparel &amp; Fashion"/>
    <s v="Printed T-Shirt"/>
    <n v="2"/>
    <n v="500.26"/>
    <n v="0"/>
    <n v="1000.52"/>
    <n v="171.04"/>
    <s v="Credit/Debit Card"/>
    <s v="Merchant (FBM)"/>
    <s v="Delivered"/>
    <s v="West Bengal"/>
  </r>
  <r>
    <s v="IN-AMD-103778"/>
    <x v="0"/>
    <x v="50"/>
    <s v="Home &amp; Kitchen"/>
    <s v="Stainless Steel Dinner Set"/>
    <n v="1"/>
    <n v="7223.1"/>
    <n v="0.2"/>
    <n v="5778.48"/>
    <n v="1436.32"/>
    <s v="UPI"/>
    <s v="Amazon (FBA)"/>
    <s v="Delivered"/>
    <s v="Tamil Nadu"/>
  </r>
  <r>
    <s v="IN-AMD-103779"/>
    <x v="0"/>
    <x v="915"/>
    <s v="Electronics &amp; Mobiles"/>
    <s v="Power Bank 20000mAh"/>
    <n v="4"/>
    <n v="8473.64"/>
    <n v="0.1"/>
    <n v="30505.1"/>
    <n v="10251.450000000001"/>
    <s v="Amazon Pay Later"/>
    <s v="Seller Flex"/>
    <s v="Shipped"/>
    <s v="Kerala"/>
  </r>
  <r>
    <s v="IN-AMD-103780"/>
    <x v="0"/>
    <x v="25"/>
    <s v="Beauty &amp; Personal Care"/>
    <s v="Ayurvedic Hair Oil"/>
    <n v="1"/>
    <n v="1062.29"/>
    <n v="0.05"/>
    <n v="1009.18"/>
    <n v="276.94"/>
    <s v="Cash on Delivery (COD)"/>
    <s v="Amazon (FBA)"/>
    <s v="Shipped"/>
    <s v="Karnataka"/>
  </r>
  <r>
    <s v="IN-AMD-103781"/>
    <x v="0"/>
    <x v="400"/>
    <s v="Home &amp; Kitchen"/>
    <s v="Mixer Grinder 750W"/>
    <n v="1"/>
    <n v="7860.79"/>
    <n v="0"/>
    <n v="7860.79"/>
    <n v="1921.48"/>
    <s v="Net Banking"/>
    <s v="Amazon (FBA)"/>
    <s v="Delivered"/>
    <s v="Maharashtra"/>
  </r>
  <r>
    <s v="IN-AMD-103782"/>
    <x v="0"/>
    <x v="236"/>
    <s v="Electronics &amp; Mobiles"/>
    <s v="Wireless Earbuds"/>
    <n v="3"/>
    <n v="14198.48"/>
    <n v="0.2"/>
    <n v="34076.35"/>
    <n v="0"/>
    <s v="UPI"/>
    <s v="Seller Flex"/>
    <s v="Returned"/>
    <s v="Maharashtra"/>
  </r>
  <r>
    <s v="IN-AMD-103783"/>
    <x v="0"/>
    <x v="381"/>
    <s v="Electronics &amp; Mobiles"/>
    <s v="Laptop Backpack"/>
    <n v="1"/>
    <n v="20061.39"/>
    <n v="0.05"/>
    <n v="19058.32"/>
    <n v="4751.1099999999997"/>
    <s v="Credit/Debit Card"/>
    <s v="Amazon (FBA)"/>
    <s v="Delivered"/>
    <s v="Delhi"/>
  </r>
  <r>
    <s v="IN-AMD-103784"/>
    <x v="0"/>
    <x v="316"/>
    <s v="Apparel &amp; Fashion"/>
    <s v="Printed T-Shirt"/>
    <n v="3"/>
    <n v="597.88"/>
    <n v="0.1"/>
    <n v="1614.28"/>
    <n v="301.58"/>
    <s v="Amazon Pay Later"/>
    <s v="Seller Flex"/>
    <s v="Delivered"/>
    <s v="Karnataka"/>
  </r>
  <r>
    <s v="IN-AMD-103785"/>
    <x v="0"/>
    <x v="420"/>
    <s v="Pantry &amp; Groceries"/>
    <s v="Ghee 1L"/>
    <n v="2"/>
    <n v="692.63"/>
    <n v="0.1"/>
    <n v="1246.73"/>
    <n v="266.36"/>
    <s v="UPI"/>
    <s v="Amazon (FBA)"/>
    <s v="Delivered"/>
    <s v="Rajasthan"/>
  </r>
  <r>
    <s v="IN-AMD-103786"/>
    <x v="0"/>
    <x v="236"/>
    <s v="Electronics &amp; Mobiles"/>
    <s v="Smartwatch"/>
    <n v="1"/>
    <n v="32022.28"/>
    <n v="0.2"/>
    <n v="25617.82"/>
    <n v="7974.31"/>
    <s v="UPI"/>
    <s v="Merchant (FBM)"/>
    <s v="Delivered"/>
    <s v="Gujarat"/>
  </r>
  <r>
    <s v="IN-AMD-103787"/>
    <x v="0"/>
    <x v="96"/>
    <s v="Apparel &amp; Fashion"/>
    <s v="Saree with Unstitched Blouse"/>
    <n v="4"/>
    <n v="535.46"/>
    <n v="0"/>
    <n v="2141.84"/>
    <n v="546.94000000000005"/>
    <s v="Credit/Debit Card"/>
    <s v="Merchant (FBM)"/>
    <s v="Shipped"/>
    <s v="Delhi"/>
  </r>
  <r>
    <s v="IN-AMD-103788"/>
    <x v="0"/>
    <x v="796"/>
    <s v="Electronics &amp; Mobiles"/>
    <s v="Smartwatch"/>
    <n v="3"/>
    <n v="9287.27"/>
    <n v="0"/>
    <n v="27861.81"/>
    <n v="6080.94"/>
    <s v="UPI"/>
    <s v="Amazon (FBA)"/>
    <s v="Delivered"/>
    <s v="Maharashtra"/>
  </r>
  <r>
    <s v="IN-AMD-103789"/>
    <x v="0"/>
    <x v="461"/>
    <s v="Apparel &amp; Fashion"/>
    <s v="Saree with Unstitched Blouse"/>
    <n v="3"/>
    <n v="769.78"/>
    <n v="0"/>
    <n v="2309.34"/>
    <n v="337.07"/>
    <s v="UPI"/>
    <s v="Amazon (FBA)"/>
    <s v="Delivered"/>
    <s v="Maharashtra"/>
  </r>
  <r>
    <s v="IN-AMD-103790"/>
    <x v="0"/>
    <x v="644"/>
    <s v="Home &amp; Kitchen"/>
    <s v="Induction Cooktop"/>
    <n v="4"/>
    <n v="2829.34"/>
    <n v="0.15"/>
    <n v="9619.76"/>
    <n v="0"/>
    <s v="UPI"/>
    <s v="Amazon (FBA)"/>
    <s v="Returned"/>
    <s v="Karnataka"/>
  </r>
  <r>
    <s v="IN-AMD-103791"/>
    <x v="0"/>
    <x v="386"/>
    <s v="Pantry &amp; Groceries"/>
    <s v="Filter Coffee Powder"/>
    <n v="3"/>
    <n v="261.08"/>
    <n v="0"/>
    <n v="783.24"/>
    <n v="121.23"/>
    <s v="UPI"/>
    <s v="Amazon (FBA)"/>
    <s v="Delivered"/>
    <s v="Delhi"/>
  </r>
  <r>
    <s v="IN-AMD-103792"/>
    <x v="0"/>
    <x v="553"/>
    <s v="Apparel &amp; Fashion"/>
    <s v="Saree with Unstitched Blouse"/>
    <n v="3"/>
    <n v="1875.92"/>
    <n v="0.1"/>
    <n v="5064.9799999999996"/>
    <n v="1686.74"/>
    <s v="UPI"/>
    <s v="Amazon (FBA)"/>
    <s v="Delivered"/>
    <s v="West Bengal"/>
  </r>
  <r>
    <s v="IN-AMD-103793"/>
    <x v="0"/>
    <x v="915"/>
    <s v="Beauty &amp; Personal Care"/>
    <s v="Sunscreen Gel SPF 50"/>
    <n v="4"/>
    <n v="1458.34"/>
    <n v="0.15"/>
    <n v="4958.3599999999997"/>
    <n v="1686.65"/>
    <s v="Credit/Debit Card"/>
    <s v="Amazon (FBA)"/>
    <s v="Shipped"/>
    <s v="Gujarat"/>
  </r>
  <r>
    <s v="IN-AMD-103794"/>
    <x v="0"/>
    <x v="491"/>
    <s v="Apparel &amp; Fashion"/>
    <s v="Men Denim Jeans"/>
    <n v="2"/>
    <n v="1844.07"/>
    <n v="0.15"/>
    <n v="3134.92"/>
    <n v="904.94"/>
    <s v="UPI"/>
    <s v="Amazon (FBA)"/>
    <s v="Delivered"/>
    <s v="Rajasthan"/>
  </r>
  <r>
    <s v="IN-AMD-103795"/>
    <x v="0"/>
    <x v="640"/>
    <s v="Electronics &amp; Mobiles"/>
    <s v="Wireless Earbuds"/>
    <n v="1"/>
    <n v="34944.65"/>
    <n v="0.05"/>
    <n v="33197.42"/>
    <n v="4349.3500000000004"/>
    <s v="Credit/Debit Card"/>
    <s v="Amazon (FBA)"/>
    <s v="Delivered"/>
    <s v="Tamil Nadu"/>
  </r>
  <r>
    <s v="IN-AMD-103796"/>
    <x v="0"/>
    <x v="686"/>
    <s v="Apparel &amp; Fashion"/>
    <s v="Men Denim Jeans"/>
    <n v="1"/>
    <n v="2721.08"/>
    <n v="0.1"/>
    <n v="2448.9699999999998"/>
    <n v="633.15"/>
    <s v="Cash on Delivery (COD)"/>
    <s v="Amazon (FBA)"/>
    <s v="Delivered"/>
    <s v="Kerala"/>
  </r>
  <r>
    <s v="IN-AMD-103797"/>
    <x v="0"/>
    <x v="93"/>
    <s v="Home &amp; Kitchen"/>
    <s v="Cotton Bedsheet Double"/>
    <n v="1"/>
    <n v="3364.76"/>
    <n v="0.25"/>
    <n v="2523.5700000000002"/>
    <n v="665.18"/>
    <s v="UPI"/>
    <s v="Seller Flex"/>
    <s v="Delivered"/>
    <s v="Uttar Pradesh"/>
  </r>
  <r>
    <s v="IN-AMD-103798"/>
    <x v="0"/>
    <x v="58"/>
    <s v="Pantry &amp; Groceries"/>
    <s v="Basmati Rice 5kg"/>
    <n v="1"/>
    <n v="1014.15"/>
    <n v="0"/>
    <n v="1014.15"/>
    <n v="351.38"/>
    <s v="Amazon Pay Later"/>
    <s v="Amazon (FBA)"/>
    <s v="Delivered"/>
    <s v="Tamil Nadu"/>
  </r>
  <r>
    <s v="IN-AMD-103799"/>
    <x v="0"/>
    <x v="121"/>
    <s v="Beauty &amp; Personal Care"/>
    <s v="Electric Trimmer"/>
    <n v="1"/>
    <n v="588.47"/>
    <n v="0.1"/>
    <n v="529.62"/>
    <n v="92.71"/>
    <s v="UPI"/>
    <s v="Seller Flex"/>
    <s v="Delivered"/>
    <s v="Maharashtra"/>
  </r>
  <r>
    <s v="IN-AMD-103800"/>
    <x v="0"/>
    <x v="679"/>
    <s v="Electronics &amp; Mobiles"/>
    <s v="Smartwatch"/>
    <n v="1"/>
    <n v="27556.01"/>
    <n v="0.1"/>
    <n v="24800.41"/>
    <n v="0"/>
    <s v="UPI"/>
    <s v="Amazon (FBA)"/>
    <s v="Cancelled"/>
    <s v="Kerala"/>
  </r>
  <r>
    <s v="IN-AMD-103801"/>
    <x v="0"/>
    <x v="647"/>
    <s v="Electronics &amp; Mobiles"/>
    <s v="Wireless Earbuds"/>
    <n v="3"/>
    <n v="2604.8000000000002"/>
    <n v="0"/>
    <n v="7814.4"/>
    <n v="2723.6"/>
    <s v="Credit/Debit Card"/>
    <s v="Amazon (FBA)"/>
    <s v="Delivered"/>
    <s v="Gujarat"/>
  </r>
  <r>
    <s v="IN-AMD-103802"/>
    <x v="0"/>
    <x v="905"/>
    <s v="Electronics &amp; Mobiles"/>
    <s v="5G Smartphone"/>
    <n v="1"/>
    <n v="26415.1"/>
    <n v="0.05"/>
    <n v="25094.34"/>
    <n v="8431.43"/>
    <s v="UPI"/>
    <s v="Amazon (FBA)"/>
    <s v="Delivered"/>
    <s v="Gujarat"/>
  </r>
  <r>
    <s v="IN-AMD-103803"/>
    <x v="0"/>
    <x v="505"/>
    <s v="Pantry &amp; Groceries"/>
    <s v="Filter Coffee Powder"/>
    <n v="3"/>
    <n v="443.57"/>
    <n v="0.15"/>
    <n v="1131.0999999999999"/>
    <n v="227.95"/>
    <s v="Credit/Debit Card"/>
    <s v="Seller Flex"/>
    <s v="Shipped"/>
    <s v="Rajasthan"/>
  </r>
  <r>
    <s v="IN-AMD-103804"/>
    <x v="0"/>
    <x v="630"/>
    <s v="Beauty &amp; Personal Care"/>
    <s v="Matte Lipstick"/>
    <n v="4"/>
    <n v="296.67"/>
    <n v="0.1"/>
    <n v="1068.01"/>
    <n v="162.88999999999999"/>
    <s v="UPI"/>
    <s v="Seller Flex"/>
    <s v="Delivered"/>
    <s v="West Bengal"/>
  </r>
  <r>
    <s v="IN-AMD-103805"/>
    <x v="0"/>
    <x v="619"/>
    <s v="Beauty &amp; Personal Care"/>
    <s v="Electric Trimmer"/>
    <n v="2"/>
    <n v="976.75"/>
    <n v="0"/>
    <n v="1953.5"/>
    <n v="268.87"/>
    <s v="Net Banking"/>
    <s v="Amazon (FBA)"/>
    <s v="Delivered"/>
    <s v="Maharashtra"/>
  </r>
  <r>
    <s v="IN-AMD-103806"/>
    <x v="0"/>
    <x v="940"/>
    <s v="Apparel &amp; Fashion"/>
    <s v="Saree with Unstitched Blouse"/>
    <n v="3"/>
    <n v="2881.5"/>
    <n v="0.25"/>
    <n v="6483.38"/>
    <n v="867.23"/>
    <s v="Net Banking"/>
    <s v="Amazon (FBA)"/>
    <s v="Delivered"/>
    <s v="Telangana"/>
  </r>
  <r>
    <s v="IN-AMD-103807"/>
    <x v="0"/>
    <x v="575"/>
    <s v="Apparel &amp; Fashion"/>
    <s v="Printed T-Shirt"/>
    <n v="2"/>
    <n v="1788.64"/>
    <n v="0.1"/>
    <n v="3219.55"/>
    <n v="451.56"/>
    <s v="Credit/Debit Card"/>
    <s v="Seller Flex"/>
    <s v="Delivered"/>
    <s v="Delhi"/>
  </r>
  <r>
    <s v="IN-AMD-103808"/>
    <x v="0"/>
    <x v="941"/>
    <s v="Apparel &amp; Fashion"/>
    <s v="Saree with Unstitched Blouse"/>
    <n v="4"/>
    <n v="2131.37"/>
    <n v="0.05"/>
    <n v="8099.21"/>
    <n v="2796.6"/>
    <s v="Cash on Delivery (COD)"/>
    <s v="Amazon (FBA)"/>
    <s v="Delivered"/>
    <s v="Kerala"/>
  </r>
  <r>
    <s v="IN-AMD-103809"/>
    <x v="0"/>
    <x v="405"/>
    <s v="Electronics &amp; Mobiles"/>
    <s v="Power Bank 20000mAh"/>
    <n v="1"/>
    <n v="22239.33"/>
    <n v="0.15"/>
    <n v="18903.43"/>
    <n v="6559.39"/>
    <s v="Cash on Delivery (COD)"/>
    <s v="Amazon (FBA)"/>
    <s v="Delivered"/>
    <s v="West Bengal"/>
  </r>
  <r>
    <s v="IN-AMD-103810"/>
    <x v="0"/>
    <x v="466"/>
    <s v="Apparel &amp; Fashion"/>
    <s v="Cotton Kurta Set"/>
    <n v="2"/>
    <n v="722.06"/>
    <n v="0"/>
    <n v="1444.12"/>
    <n v="211.72"/>
    <s v="UPI"/>
    <s v="Amazon (FBA)"/>
    <s v="Shipped"/>
    <s v="West Bengal"/>
  </r>
  <r>
    <s v="IN-AMD-103811"/>
    <x v="0"/>
    <x v="274"/>
    <s v="Electronics &amp; Mobiles"/>
    <s v="Laptop Backpack"/>
    <n v="2"/>
    <n v="28255.81"/>
    <n v="0"/>
    <n v="56511.62"/>
    <n v="7845.38"/>
    <s v="UPI"/>
    <s v="Amazon (FBA)"/>
    <s v="Delivered"/>
    <s v="Maharashtra"/>
  </r>
  <r>
    <s v="IN-AMD-103812"/>
    <x v="0"/>
    <x v="536"/>
    <s v="Electronics &amp; Mobiles"/>
    <s v="Laptop Backpack"/>
    <n v="4"/>
    <n v="10900.24"/>
    <n v="0"/>
    <n v="43600.959999999999"/>
    <n v="11896.63"/>
    <s v="UPI"/>
    <s v="Amazon (FBA)"/>
    <s v="Delivered"/>
    <s v="Delhi"/>
  </r>
  <r>
    <s v="IN-AMD-103813"/>
    <x v="0"/>
    <x v="552"/>
    <s v="Beauty &amp; Personal Care"/>
    <s v="Ubtan Face Wash"/>
    <n v="4"/>
    <n v="1187.8399999999999"/>
    <n v="0.05"/>
    <n v="4513.79"/>
    <n v="1391.78"/>
    <s v="Net Banking"/>
    <s v="Seller Flex"/>
    <s v="Delivered"/>
    <s v="Delhi"/>
  </r>
  <r>
    <s v="IN-AMD-103814"/>
    <x v="0"/>
    <x v="367"/>
    <s v="Beauty &amp; Personal Care"/>
    <s v="Electric Trimmer"/>
    <n v="4"/>
    <n v="225.11"/>
    <n v="0.2"/>
    <n v="720.35"/>
    <n v="212.06"/>
    <s v="Credit/Debit Card"/>
    <s v="Merchant (FBM)"/>
    <s v="Delivered"/>
    <s v="Tamil Nadu"/>
  </r>
  <r>
    <s v="IN-AMD-103815"/>
    <x v="0"/>
    <x v="839"/>
    <s v="Apparel &amp; Fashion"/>
    <s v="Men Denim Jeans"/>
    <n v="3"/>
    <n v="2880.93"/>
    <n v="0.05"/>
    <n v="8210.65"/>
    <n v="0"/>
    <s v="Net Banking"/>
    <s v="Amazon (FBA)"/>
    <s v="Cancelled"/>
    <s v="West Bengal"/>
  </r>
  <r>
    <s v="IN-AMD-103816"/>
    <x v="0"/>
    <x v="221"/>
    <s v="Apparel &amp; Fashion"/>
    <s v="Cotton Kurta Set"/>
    <n v="3"/>
    <n v="2293.4899999999998"/>
    <n v="0"/>
    <n v="6880.47"/>
    <n v="1513.62"/>
    <s v="Net Banking"/>
    <s v="Amazon (FBA)"/>
    <s v="Delivered"/>
    <s v="Karnataka"/>
  </r>
  <r>
    <s v="IN-AMD-103817"/>
    <x v="0"/>
    <x v="942"/>
    <s v="Apparel &amp; Fashion"/>
    <s v="Sports Shoes"/>
    <n v="2"/>
    <n v="1722.31"/>
    <n v="0.15"/>
    <n v="2927.93"/>
    <n v="836.24"/>
    <s v="Credit/Debit Card"/>
    <s v="Merchant (FBM)"/>
    <s v="Delivered"/>
    <s v="Maharashtra"/>
  </r>
  <r>
    <s v="IN-AMD-103818"/>
    <x v="0"/>
    <x v="246"/>
    <s v="Home &amp; Kitchen"/>
    <s v="Stainless Steel Dinner Set"/>
    <n v="4"/>
    <n v="7240.84"/>
    <n v="0.2"/>
    <n v="23170.69"/>
    <n v="7112.36"/>
    <s v="UPI"/>
    <s v="Seller Flex"/>
    <s v="Delivered"/>
    <s v="Gujarat"/>
  </r>
  <r>
    <s v="IN-AMD-103819"/>
    <x v="0"/>
    <x v="270"/>
    <s v="Beauty &amp; Personal Care"/>
    <s v="Sunscreen Gel SPF 50"/>
    <n v="2"/>
    <n v="614.58000000000004"/>
    <n v="0"/>
    <n v="1229.1600000000001"/>
    <n v="343.78"/>
    <s v="UPI"/>
    <s v="Amazon (FBA)"/>
    <s v="Delivered"/>
    <s v="West Bengal"/>
  </r>
  <r>
    <s v="IN-AMD-103820"/>
    <x v="0"/>
    <x v="127"/>
    <s v="Beauty &amp; Personal Care"/>
    <s v="Ubtan Face Wash"/>
    <n v="1"/>
    <n v="1273.6600000000001"/>
    <n v="0.15"/>
    <n v="1082.6099999999999"/>
    <n v="0"/>
    <s v="UPI"/>
    <s v="Amazon (FBA)"/>
    <s v="Cancelled"/>
    <s v="Uttar Pradesh"/>
  </r>
  <r>
    <s v="IN-AMD-103821"/>
    <x v="0"/>
    <x v="183"/>
    <s v="Home &amp; Kitchen"/>
    <s v="Mixer Grinder 750W"/>
    <n v="4"/>
    <n v="1370.68"/>
    <n v="0.05"/>
    <n v="5208.58"/>
    <n v="949.46"/>
    <s v="Net Banking"/>
    <s v="Seller Flex"/>
    <s v="Delivered"/>
    <s v="Maharashtra"/>
  </r>
  <r>
    <s v="IN-AMD-103822"/>
    <x v="0"/>
    <x v="786"/>
    <s v="Electronics &amp; Mobiles"/>
    <s v="Power Bank 20000mAh"/>
    <n v="3"/>
    <n v="14851.3"/>
    <n v="0"/>
    <n v="44553.9"/>
    <n v="0"/>
    <s v="UPI"/>
    <s v="Seller Flex"/>
    <s v="Returned"/>
    <s v="Telangana"/>
  </r>
  <r>
    <s v="IN-AMD-103823"/>
    <x v="0"/>
    <x v="873"/>
    <s v="Apparel &amp; Fashion"/>
    <s v="Saree with Unstitched Blouse"/>
    <n v="4"/>
    <n v="979.3"/>
    <n v="0.05"/>
    <n v="3721.34"/>
    <n v="911.61"/>
    <s v="UPI"/>
    <s v="Seller Flex"/>
    <s v="Delivered"/>
    <s v="Maharashtra"/>
  </r>
  <r>
    <s v="IN-AMD-103824"/>
    <x v="0"/>
    <x v="901"/>
    <s v="Apparel &amp; Fashion"/>
    <s v="Saree with Unstitched Blouse"/>
    <n v="2"/>
    <n v="1198.3800000000001"/>
    <n v="0"/>
    <n v="2396.7600000000002"/>
    <n v="427.8"/>
    <s v="UPI"/>
    <s v="Merchant (FBM)"/>
    <s v="Delivered"/>
    <s v="Delhi"/>
  </r>
  <r>
    <s v="IN-AMD-103825"/>
    <x v="0"/>
    <x v="828"/>
    <s v="Apparel &amp; Fashion"/>
    <s v="Men Denim Jeans"/>
    <n v="3"/>
    <n v="1365.75"/>
    <n v="0.2"/>
    <n v="3277.8"/>
    <n v="1047.2"/>
    <s v="Cash on Delivery (COD)"/>
    <s v="Amazon (FBA)"/>
    <s v="Delivered"/>
    <s v="West Bengal"/>
  </r>
  <r>
    <s v="IN-AMD-103826"/>
    <x v="0"/>
    <x v="668"/>
    <s v="Beauty &amp; Personal Care"/>
    <s v="Electric Trimmer"/>
    <n v="1"/>
    <n v="1390.87"/>
    <n v="0.2"/>
    <n v="1112.7"/>
    <n v="342.54"/>
    <s v="Net Banking"/>
    <s v="Amazon (FBA)"/>
    <s v="Delivered"/>
    <s v="Maharashtra"/>
  </r>
  <r>
    <s v="IN-AMD-103827"/>
    <x v="0"/>
    <x v="24"/>
    <s v="Apparel &amp; Fashion"/>
    <s v="Cotton Kurta Set"/>
    <n v="1"/>
    <n v="686.04"/>
    <n v="0.1"/>
    <n v="617.44000000000005"/>
    <n v="144.16999999999999"/>
    <s v="Cash on Delivery (COD)"/>
    <s v="Amazon (FBA)"/>
    <s v="Delivered"/>
    <s v="Uttar Pradesh"/>
  </r>
  <r>
    <s v="IN-AMD-103828"/>
    <x v="0"/>
    <x v="745"/>
    <s v="Electronics &amp; Mobiles"/>
    <s v="Wireless Earbuds"/>
    <n v="2"/>
    <n v="14947.37"/>
    <n v="0.05"/>
    <n v="28400"/>
    <n v="8701.35"/>
    <s v="Credit/Debit Card"/>
    <s v="Seller Flex"/>
    <s v="Delivered"/>
    <s v="Tamil Nadu"/>
  </r>
  <r>
    <s v="IN-AMD-103829"/>
    <x v="0"/>
    <x v="313"/>
    <s v="Apparel &amp; Fashion"/>
    <s v="Men Denim Jeans"/>
    <n v="4"/>
    <n v="1266.96"/>
    <n v="0"/>
    <n v="5067.84"/>
    <n v="728.72"/>
    <s v="Net Banking"/>
    <s v="Amazon (FBA)"/>
    <s v="Shipped"/>
    <s v="Delhi"/>
  </r>
  <r>
    <s v="IN-AMD-103830"/>
    <x v="0"/>
    <x v="835"/>
    <s v="Pantry &amp; Groceries"/>
    <s v="Organic Turmeric Powder"/>
    <n v="1"/>
    <n v="274.10000000000002"/>
    <n v="0.1"/>
    <n v="246.69"/>
    <n v="81.09"/>
    <s v="UPI"/>
    <s v="Seller Flex"/>
    <s v="Delivered"/>
    <s v="Karnataka"/>
  </r>
  <r>
    <s v="IN-AMD-103831"/>
    <x v="0"/>
    <x v="757"/>
    <s v="Electronics &amp; Mobiles"/>
    <s v="Wireless Earbuds"/>
    <n v="2"/>
    <n v="15668.18"/>
    <n v="0"/>
    <n v="31336.36"/>
    <n v="10807.84"/>
    <s v="Credit/Debit Card"/>
    <s v="Amazon (FBA)"/>
    <s v="Delivered"/>
    <s v="Maharashtra"/>
  </r>
  <r>
    <s v="IN-AMD-103832"/>
    <x v="0"/>
    <x v="543"/>
    <s v="Home &amp; Kitchen"/>
    <s v="Water Purifier"/>
    <n v="3"/>
    <n v="2307.7199999999998"/>
    <n v="0.05"/>
    <n v="6577"/>
    <n v="805.69"/>
    <s v="UPI"/>
    <s v="Seller Flex"/>
    <s v="Delivered"/>
    <s v="Gujarat"/>
  </r>
  <r>
    <s v="IN-AMD-103833"/>
    <x v="0"/>
    <x v="33"/>
    <s v="Apparel &amp; Fashion"/>
    <s v="Sports Shoes"/>
    <n v="3"/>
    <n v="2304.59"/>
    <n v="0"/>
    <n v="6913.77"/>
    <n v="2208.02"/>
    <s v="UPI"/>
    <s v="Amazon (FBA)"/>
    <s v="Delivered"/>
    <s v="Maharashtra"/>
  </r>
  <r>
    <s v="IN-AMD-103834"/>
    <x v="0"/>
    <x v="7"/>
    <s v="Electronics &amp; Mobiles"/>
    <s v="Wireless Earbuds"/>
    <n v="2"/>
    <n v="20928.060000000001"/>
    <n v="0.05"/>
    <n v="39763.31"/>
    <n v="11648.92"/>
    <s v="UPI"/>
    <s v="Seller Flex"/>
    <s v="Delivered"/>
    <s v="Rajasthan"/>
  </r>
  <r>
    <s v="IN-AMD-103835"/>
    <x v="0"/>
    <x v="789"/>
    <s v="Apparel &amp; Fashion"/>
    <s v="Men Denim Jeans"/>
    <n v="4"/>
    <n v="2290"/>
    <n v="0"/>
    <n v="9160"/>
    <n v="0"/>
    <s v="UPI"/>
    <s v="Amazon (FBA)"/>
    <s v="Cancelled"/>
    <s v="Karnataka"/>
  </r>
  <r>
    <s v="IN-AMD-103836"/>
    <x v="0"/>
    <x v="440"/>
    <s v="Home &amp; Kitchen"/>
    <s v="Induction Cooktop"/>
    <n v="4"/>
    <n v="4254.57"/>
    <n v="0"/>
    <n v="17018.28"/>
    <n v="3204.02"/>
    <s v="UPI"/>
    <s v="Merchant (FBM)"/>
    <s v="Delivered"/>
    <s v="Telangana"/>
  </r>
  <r>
    <s v="IN-AMD-103837"/>
    <x v="0"/>
    <x v="19"/>
    <s v="Apparel &amp; Fashion"/>
    <s v="Saree with Unstitched Blouse"/>
    <n v="4"/>
    <n v="2397.25"/>
    <n v="0.05"/>
    <n v="9109.5499999999993"/>
    <n v="3094.13"/>
    <s v="UPI"/>
    <s v="Amazon (FBA)"/>
    <s v="Delivered"/>
    <s v="Tamil Nadu"/>
  </r>
  <r>
    <s v="IN-AMD-103838"/>
    <x v="0"/>
    <x v="802"/>
    <s v="Beauty &amp; Personal Care"/>
    <s v="Electric Trimmer"/>
    <n v="4"/>
    <n v="1198.06"/>
    <n v="0.1"/>
    <n v="4313.0200000000004"/>
    <n v="0"/>
    <s v="UPI"/>
    <s v="Seller Flex"/>
    <s v="Cancelled"/>
    <s v="Delhi"/>
  </r>
  <r>
    <s v="IN-AMD-103839"/>
    <x v="0"/>
    <x v="92"/>
    <s v="Electronics &amp; Mobiles"/>
    <s v="Wireless Earbuds"/>
    <n v="2"/>
    <n v="23573.67"/>
    <n v="0.05"/>
    <n v="44789.97"/>
    <n v="9621"/>
    <s v="UPI"/>
    <s v="Amazon (FBA)"/>
    <s v="Delivered"/>
    <s v="Kerala"/>
  </r>
  <r>
    <s v="IN-AMD-103840"/>
    <x v="0"/>
    <x v="896"/>
    <s v="Electronics &amp; Mobiles"/>
    <s v="Power Bank 20000mAh"/>
    <n v="2"/>
    <n v="6656.04"/>
    <n v="0"/>
    <n v="13312.08"/>
    <n v="4011.49"/>
    <s v="Cash on Delivery (COD)"/>
    <s v="Seller Flex"/>
    <s v="Delivered"/>
    <s v="Maharashtra"/>
  </r>
  <r>
    <s v="IN-AMD-103841"/>
    <x v="0"/>
    <x v="401"/>
    <s v="Pantry &amp; Groceries"/>
    <s v="Assorted Dry Fruits 500g"/>
    <n v="3"/>
    <n v="709.51"/>
    <n v="0"/>
    <n v="2128.5300000000002"/>
    <n v="464"/>
    <s v="UPI"/>
    <s v="Amazon (FBA)"/>
    <s v="Delivered"/>
    <s v="Telangana"/>
  </r>
  <r>
    <s v="IN-AMD-103842"/>
    <x v="0"/>
    <x v="511"/>
    <s v="Apparel &amp; Fashion"/>
    <s v="Sports Shoes"/>
    <n v="3"/>
    <n v="1267.6600000000001"/>
    <n v="0"/>
    <n v="3802.98"/>
    <n v="0"/>
    <s v="UPI"/>
    <s v="Amazon (FBA)"/>
    <s v="Returned"/>
    <s v="Telangana"/>
  </r>
  <r>
    <s v="IN-AMD-103843"/>
    <x v="0"/>
    <x v="753"/>
    <s v="Home &amp; Kitchen"/>
    <s v="Induction Cooktop"/>
    <n v="4"/>
    <n v="6862.44"/>
    <n v="0.15"/>
    <n v="23332.3"/>
    <n v="3583.37"/>
    <s v="UPI"/>
    <s v="Seller Flex"/>
    <s v="Delivered"/>
    <s v="West Bengal"/>
  </r>
  <r>
    <s v="IN-AMD-103844"/>
    <x v="0"/>
    <x v="37"/>
    <s v="Beauty &amp; Personal Care"/>
    <s v="Matte Lipstick"/>
    <n v="1"/>
    <n v="1058.67"/>
    <n v="0"/>
    <n v="1058.67"/>
    <n v="352.92"/>
    <s v="Cash on Delivery (COD)"/>
    <s v="Amazon (FBA)"/>
    <s v="Delivered"/>
    <s v="Gujarat"/>
  </r>
  <r>
    <s v="IN-AMD-103845"/>
    <x v="0"/>
    <x v="603"/>
    <s v="Apparel &amp; Fashion"/>
    <s v="Cotton Kurta Set"/>
    <n v="1"/>
    <n v="1941.67"/>
    <n v="0.2"/>
    <n v="1553.34"/>
    <n v="269.13"/>
    <s v="Credit/Debit Card"/>
    <s v="Amazon (FBA)"/>
    <s v="Shipped"/>
    <s v="Delhi"/>
  </r>
  <r>
    <s v="IN-AMD-103846"/>
    <x v="0"/>
    <x v="514"/>
    <s v="Home &amp; Kitchen"/>
    <s v="Water Purifier"/>
    <n v="3"/>
    <n v="5800.45"/>
    <n v="0.15"/>
    <n v="14791.15"/>
    <n v="3513.94"/>
    <s v="Credit/Debit Card"/>
    <s v="Amazon (FBA)"/>
    <s v="Delivered"/>
    <s v="Uttar Pradesh"/>
  </r>
  <r>
    <s v="IN-AMD-103847"/>
    <x v="0"/>
    <x v="426"/>
    <s v="Electronics &amp; Mobiles"/>
    <s v="Power Bank 20000mAh"/>
    <n v="3"/>
    <n v="5271.38"/>
    <n v="0.2"/>
    <n v="12651.31"/>
    <n v="0"/>
    <s v="Credit/Debit Card"/>
    <s v="Amazon (FBA)"/>
    <s v="Returned"/>
    <s v="Tamil Nadu"/>
  </r>
  <r>
    <s v="IN-AMD-103848"/>
    <x v="0"/>
    <x v="510"/>
    <s v="Electronics &amp; Mobiles"/>
    <s v="Smartwatch"/>
    <n v="2"/>
    <n v="8869.3799999999992"/>
    <n v="0.2"/>
    <n v="14191.01"/>
    <n v="1813.49"/>
    <s v="Cash on Delivery (COD)"/>
    <s v="Amazon (FBA)"/>
    <s v="Delivered"/>
    <s v="Uttar Pradesh"/>
  </r>
  <r>
    <s v="IN-AMD-103849"/>
    <x v="0"/>
    <x v="681"/>
    <s v="Electronics &amp; Mobiles"/>
    <s v="Wireless Earbuds"/>
    <n v="3"/>
    <n v="19113.849999999999"/>
    <n v="0.1"/>
    <n v="51607.4"/>
    <n v="15648.59"/>
    <s v="UPI"/>
    <s v="Amazon (FBA)"/>
    <s v="Delivered"/>
    <s v="Maharashtra"/>
  </r>
  <r>
    <s v="IN-AMD-103850"/>
    <x v="0"/>
    <x v="31"/>
    <s v="Beauty &amp; Personal Care"/>
    <s v="Electric Trimmer"/>
    <n v="3"/>
    <n v="517.57000000000005"/>
    <n v="0.15"/>
    <n v="1319.8"/>
    <n v="368.89"/>
    <s v="UPI"/>
    <s v="Amazon (FBA)"/>
    <s v="Delivered"/>
    <s v="Rajasthan"/>
  </r>
  <r>
    <s v="IN-AMD-103851"/>
    <x v="0"/>
    <x v="583"/>
    <s v="Electronics &amp; Mobiles"/>
    <s v="Smartwatch"/>
    <n v="4"/>
    <n v="10627.12"/>
    <n v="0.15"/>
    <n v="36132.21"/>
    <n v="0"/>
    <s v="UPI"/>
    <s v="Amazon (FBA)"/>
    <s v="Returned"/>
    <s v="Maharashtra"/>
  </r>
  <r>
    <s v="IN-AMD-103852"/>
    <x v="0"/>
    <x v="803"/>
    <s v="Home &amp; Kitchen"/>
    <s v="Water Purifier"/>
    <n v="1"/>
    <n v="2283.64"/>
    <n v="0.05"/>
    <n v="2169.46"/>
    <n v="725.79"/>
    <s v="UPI"/>
    <s v="Amazon (FBA)"/>
    <s v="Delivered"/>
    <s v="Delhi"/>
  </r>
  <r>
    <s v="IN-AMD-103853"/>
    <x v="0"/>
    <x v="914"/>
    <s v="Pantry &amp; Groceries"/>
    <s v="Assorted Dry Fruits 500g"/>
    <n v="1"/>
    <n v="634.62"/>
    <n v="0.15"/>
    <n v="539.42999999999995"/>
    <n v="187.75"/>
    <s v="UPI"/>
    <s v="Amazon (FBA)"/>
    <s v="Delivered"/>
    <s v="Telangana"/>
  </r>
  <r>
    <s v="IN-AMD-103854"/>
    <x v="0"/>
    <x v="560"/>
    <s v="Apparel &amp; Fashion"/>
    <s v="Printed T-Shirt"/>
    <n v="2"/>
    <n v="2299.5"/>
    <n v="0.1"/>
    <n v="4139.1000000000004"/>
    <n v="1138.18"/>
    <s v="Net Banking"/>
    <s v="Amazon (FBA)"/>
    <s v="Delivered"/>
    <s v="Karnataka"/>
  </r>
  <r>
    <s v="IN-AMD-103855"/>
    <x v="0"/>
    <x v="138"/>
    <s v="Apparel &amp; Fashion"/>
    <s v="Printed T-Shirt"/>
    <n v="1"/>
    <n v="2170.88"/>
    <n v="0"/>
    <n v="2170.88"/>
    <n v="634.32000000000005"/>
    <s v="UPI"/>
    <s v="Amazon (FBA)"/>
    <s v="Delivered"/>
    <s v="Maharashtra"/>
  </r>
  <r>
    <s v="IN-AMD-103856"/>
    <x v="0"/>
    <x v="548"/>
    <s v="Apparel &amp; Fashion"/>
    <s v="Printed T-Shirt"/>
    <n v="4"/>
    <n v="2122.23"/>
    <n v="0.15"/>
    <n v="7215.58"/>
    <n v="964.67"/>
    <s v="UPI"/>
    <s v="Amazon (FBA)"/>
    <s v="Delivered"/>
    <s v="Gujarat"/>
  </r>
  <r>
    <s v="IN-AMD-103857"/>
    <x v="0"/>
    <x v="731"/>
    <s v="Apparel &amp; Fashion"/>
    <s v="Cotton Kurta Set"/>
    <n v="4"/>
    <n v="2262.73"/>
    <n v="0.2"/>
    <n v="7240.74"/>
    <n v="1593.96"/>
    <s v="Cash on Delivery (COD)"/>
    <s v="Amazon (FBA)"/>
    <s v="Delivered"/>
    <s v="Uttar Pradesh"/>
  </r>
  <r>
    <s v="IN-AMD-103858"/>
    <x v="0"/>
    <x v="135"/>
    <s v="Apparel &amp; Fashion"/>
    <s v="Saree with Unstitched Blouse"/>
    <n v="2"/>
    <n v="2661.26"/>
    <n v="0.1"/>
    <n v="4790.2700000000004"/>
    <n v="602.01"/>
    <s v="Net Banking"/>
    <s v="Amazon (FBA)"/>
    <s v="Delivered"/>
    <s v="Maharashtra"/>
  </r>
  <r>
    <s v="IN-AMD-103859"/>
    <x v="0"/>
    <x v="131"/>
    <s v="Home &amp; Kitchen"/>
    <s v="Cotton Bedsheet Double"/>
    <n v="3"/>
    <n v="7439.67"/>
    <n v="0.05"/>
    <n v="21203.06"/>
    <n v="6051.13"/>
    <s v="Amazon Pay Later"/>
    <s v="Merchant (FBM)"/>
    <s v="Delivered"/>
    <s v="Gujarat"/>
  </r>
  <r>
    <s v="IN-AMD-103860"/>
    <x v="0"/>
    <x v="18"/>
    <s v="Pantry &amp; Groceries"/>
    <s v="Organic Turmeric Powder"/>
    <n v="3"/>
    <n v="866.35"/>
    <n v="0.05"/>
    <n v="2469.1"/>
    <n v="768.11"/>
    <s v="UPI"/>
    <s v="Amazon (FBA)"/>
    <s v="Delivered"/>
    <s v="Karnataka"/>
  </r>
  <r>
    <s v="IN-AMD-103861"/>
    <x v="0"/>
    <x v="662"/>
    <s v="Pantry &amp; Groceries"/>
    <s v="Assorted Dry Fruits 500g"/>
    <n v="4"/>
    <n v="901.57"/>
    <n v="0.15"/>
    <n v="3065.34"/>
    <n v="451.76"/>
    <s v="UPI"/>
    <s v="Amazon (FBA)"/>
    <s v="Delivered"/>
    <s v="Uttar Pradesh"/>
  </r>
  <r>
    <s v="IN-AMD-103862"/>
    <x v="0"/>
    <x v="662"/>
    <s v="Beauty &amp; Personal Care"/>
    <s v="Matte Lipstick"/>
    <n v="2"/>
    <n v="340.61"/>
    <n v="0"/>
    <n v="681.22"/>
    <n v="96.44"/>
    <s v="Amazon Pay Later"/>
    <s v="Amazon (FBA)"/>
    <s v="Delivered"/>
    <s v="Gujarat"/>
  </r>
  <r>
    <s v="IN-AMD-103863"/>
    <x v="0"/>
    <x v="391"/>
    <s v="Beauty &amp; Personal Care"/>
    <s v="Ubtan Face Wash"/>
    <n v="4"/>
    <n v="1148.8"/>
    <n v="0.15"/>
    <n v="3905.92"/>
    <n v="0"/>
    <s v="UPI"/>
    <s v="Amazon (FBA)"/>
    <s v="Cancelled"/>
    <s v="Uttar Pradesh"/>
  </r>
  <r>
    <s v="IN-AMD-103864"/>
    <x v="0"/>
    <x v="140"/>
    <s v="Apparel &amp; Fashion"/>
    <s v="Cotton Kurta Set"/>
    <n v="1"/>
    <n v="2431.6799999999998"/>
    <n v="0"/>
    <n v="2431.6799999999998"/>
    <n v="575.41"/>
    <s v="UPI"/>
    <s v="Amazon (FBA)"/>
    <s v="Delivered"/>
    <s v="Maharashtra"/>
  </r>
  <r>
    <s v="IN-AMD-103865"/>
    <x v="0"/>
    <x v="534"/>
    <s v="Home &amp; Kitchen"/>
    <s v="Water Purifier"/>
    <n v="1"/>
    <n v="3499.68"/>
    <n v="0"/>
    <n v="3499.68"/>
    <n v="1101.24"/>
    <s v="Net Banking"/>
    <s v="Seller Flex"/>
    <s v="Delivered"/>
    <s v="Uttar Pradesh"/>
  </r>
  <r>
    <s v="IN-AMD-103866"/>
    <x v="0"/>
    <x v="474"/>
    <s v="Beauty &amp; Personal Care"/>
    <s v="Matte Lipstick"/>
    <n v="4"/>
    <n v="784.12"/>
    <n v="0.15"/>
    <n v="2666.01"/>
    <n v="0"/>
    <s v="UPI"/>
    <s v="Amazon (FBA)"/>
    <s v="Returned"/>
    <s v="Tamil Nadu"/>
  </r>
  <r>
    <s v="IN-AMD-103867"/>
    <x v="0"/>
    <x v="318"/>
    <s v="Apparel &amp; Fashion"/>
    <s v="Saree with Unstitched Blouse"/>
    <n v="3"/>
    <n v="2253.38"/>
    <n v="0"/>
    <n v="6760.14"/>
    <n v="1082.45"/>
    <s v="UPI"/>
    <s v="Amazon (FBA)"/>
    <s v="Delivered"/>
    <s v="Tamil Nadu"/>
  </r>
  <r>
    <s v="IN-AMD-103868"/>
    <x v="0"/>
    <x v="927"/>
    <s v="Pantry &amp; Groceries"/>
    <s v="Basmati Rice 5kg"/>
    <n v="1"/>
    <n v="1069.68"/>
    <n v="0.2"/>
    <n v="855.74"/>
    <n v="175.69"/>
    <s v="UPI"/>
    <s v="Seller Flex"/>
    <s v="Delivered"/>
    <s v="Karnataka"/>
  </r>
  <r>
    <s v="IN-AMD-103869"/>
    <x v="0"/>
    <x v="731"/>
    <s v="Apparel &amp; Fashion"/>
    <s v="Cotton Kurta Set"/>
    <n v="2"/>
    <n v="1579.71"/>
    <n v="0.25"/>
    <n v="2369.56"/>
    <n v="436.54"/>
    <s v="UPI"/>
    <s v="Merchant (FBM)"/>
    <s v="Delivered"/>
    <s v="Uttar Pradesh"/>
  </r>
  <r>
    <s v="IN-AMD-103870"/>
    <x v="0"/>
    <x v="508"/>
    <s v="Home &amp; Kitchen"/>
    <s v="Stainless Steel Dinner Set"/>
    <n v="3"/>
    <n v="6321.53"/>
    <n v="0.05"/>
    <n v="18016.36"/>
    <n v="4271.8999999999996"/>
    <s v="UPI"/>
    <s v="Amazon (FBA)"/>
    <s v="Shipped"/>
    <s v="Maharashtra"/>
  </r>
  <r>
    <s v="IN-AMD-103871"/>
    <x v="0"/>
    <x v="761"/>
    <s v="Home &amp; Kitchen"/>
    <s v="Induction Cooktop"/>
    <n v="1"/>
    <n v="7578.83"/>
    <n v="0.2"/>
    <n v="6063.06"/>
    <n v="1969.8"/>
    <s v="Net Banking"/>
    <s v="Amazon (FBA)"/>
    <s v="Delivered"/>
    <s v="Tamil Nadu"/>
  </r>
  <r>
    <s v="IN-AMD-103872"/>
    <x v="0"/>
    <x v="254"/>
    <s v="Pantry &amp; Groceries"/>
    <s v="Filter Coffee Powder"/>
    <n v="4"/>
    <n v="700.72"/>
    <n v="0.1"/>
    <n v="2522.59"/>
    <n v="510.15"/>
    <s v="UPI"/>
    <s v="Seller Flex"/>
    <s v="Shipped"/>
    <s v="Karnataka"/>
  </r>
  <r>
    <s v="IN-AMD-103873"/>
    <x v="0"/>
    <x v="685"/>
    <s v="Electronics &amp; Mobiles"/>
    <s v="Wireless Earbuds"/>
    <n v="3"/>
    <n v="7065.36"/>
    <n v="0"/>
    <n v="21196.080000000002"/>
    <n v="6127.66"/>
    <s v="UPI"/>
    <s v="Seller Flex"/>
    <s v="Delivered"/>
    <s v="Maharashtra"/>
  </r>
  <r>
    <s v="IN-AMD-103874"/>
    <x v="0"/>
    <x v="801"/>
    <s v="Home &amp; Kitchen"/>
    <s v="Stainless Steel Dinner Set"/>
    <n v="3"/>
    <n v="2096.6799999999998"/>
    <n v="0.05"/>
    <n v="5975.54"/>
    <n v="0"/>
    <s v="UPI"/>
    <s v="Amazon (FBA)"/>
    <s v="Returned"/>
    <s v="Karnataka"/>
  </r>
  <r>
    <s v="IN-AMD-103875"/>
    <x v="0"/>
    <x v="255"/>
    <s v="Apparel &amp; Fashion"/>
    <s v="Men Denim Jeans"/>
    <n v="1"/>
    <n v="2771.04"/>
    <n v="0.15"/>
    <n v="2355.38"/>
    <n v="403.3"/>
    <s v="Credit/Debit Card"/>
    <s v="Amazon (FBA)"/>
    <s v="Shipped"/>
    <s v="West Bengal"/>
  </r>
  <r>
    <s v="IN-AMD-103876"/>
    <x v="0"/>
    <x v="254"/>
    <s v="Electronics &amp; Mobiles"/>
    <s v="Laptop Backpack"/>
    <n v="2"/>
    <n v="6252.99"/>
    <n v="0.1"/>
    <n v="11255.38"/>
    <n v="2172.0100000000002"/>
    <s v="UPI"/>
    <s v="Seller Flex"/>
    <s v="Delivered"/>
    <s v="Karnataka"/>
  </r>
  <r>
    <s v="IN-AMD-103877"/>
    <x v="0"/>
    <x v="470"/>
    <s v="Beauty &amp; Personal Care"/>
    <s v="Electric Trimmer"/>
    <n v="1"/>
    <n v="1113.3"/>
    <n v="0.05"/>
    <n v="1057.6400000000001"/>
    <n v="177.15"/>
    <s v="UPI"/>
    <s v="Amazon (FBA)"/>
    <s v="Delivered"/>
    <s v="Tamil Nadu"/>
  </r>
  <r>
    <s v="IN-AMD-103878"/>
    <x v="0"/>
    <x v="473"/>
    <s v="Home &amp; Kitchen"/>
    <s v="Induction Cooktop"/>
    <n v="1"/>
    <n v="6873.6"/>
    <n v="0"/>
    <n v="6873.6"/>
    <n v="2023.59"/>
    <s v="UPI"/>
    <s v="Amazon (FBA)"/>
    <s v="Delivered"/>
    <s v="Tamil Nadu"/>
  </r>
  <r>
    <s v="IN-AMD-103879"/>
    <x v="0"/>
    <x v="603"/>
    <s v="Home &amp; Kitchen"/>
    <s v="Stainless Steel Dinner Set"/>
    <n v="1"/>
    <n v="3600.02"/>
    <n v="0.15"/>
    <n v="3060.02"/>
    <n v="457.47"/>
    <s v="Net Banking"/>
    <s v="Amazon (FBA)"/>
    <s v="Delivered"/>
    <s v="Karnataka"/>
  </r>
  <r>
    <s v="IN-AMD-103880"/>
    <x v="0"/>
    <x v="541"/>
    <s v="Apparel &amp; Fashion"/>
    <s v="Cotton Kurta Set"/>
    <n v="1"/>
    <n v="1747.3"/>
    <n v="0.05"/>
    <n v="1659.94"/>
    <n v="420.07"/>
    <s v="Credit/Debit Card"/>
    <s v="Amazon (FBA)"/>
    <s v="Delivered"/>
    <s v="Tamil Nadu"/>
  </r>
  <r>
    <s v="IN-AMD-103881"/>
    <x v="0"/>
    <x v="790"/>
    <s v="Apparel &amp; Fashion"/>
    <s v="Saree with Unstitched Blouse"/>
    <n v="1"/>
    <n v="470.81"/>
    <n v="0.05"/>
    <n v="447.27"/>
    <n v="71.290000000000006"/>
    <s v="Credit/Debit Card"/>
    <s v="Amazon (FBA)"/>
    <s v="Delivered"/>
    <s v="Rajasthan"/>
  </r>
  <r>
    <s v="IN-AMD-103882"/>
    <x v="0"/>
    <x v="34"/>
    <s v="Home &amp; Kitchen"/>
    <s v="Induction Cooktop"/>
    <n v="4"/>
    <n v="1595.4"/>
    <n v="0.15"/>
    <n v="5424.36"/>
    <n v="897.21"/>
    <s v="UPI"/>
    <s v="Amazon (FBA)"/>
    <s v="Delivered"/>
    <s v="Karnataka"/>
  </r>
  <r>
    <s v="IN-AMD-103883"/>
    <x v="0"/>
    <x v="310"/>
    <s v="Apparel &amp; Fashion"/>
    <s v="Printed T-Shirt"/>
    <n v="1"/>
    <n v="1357.7"/>
    <n v="0.1"/>
    <n v="1221.93"/>
    <n v="148.09"/>
    <s v="UPI"/>
    <s v="Seller Flex"/>
    <s v="Delivered"/>
    <s v="Gujarat"/>
  </r>
  <r>
    <s v="IN-AMD-103884"/>
    <x v="0"/>
    <x v="937"/>
    <s v="Electronics &amp; Mobiles"/>
    <s v="Laptop Backpack"/>
    <n v="2"/>
    <n v="34653.99"/>
    <n v="0"/>
    <n v="69307.98"/>
    <n v="15343.71"/>
    <s v="Net Banking"/>
    <s v="Amazon (FBA)"/>
    <s v="Delivered"/>
    <s v="Tamil Nadu"/>
  </r>
  <r>
    <s v="IN-AMD-103885"/>
    <x v="0"/>
    <x v="894"/>
    <s v="Pantry &amp; Groceries"/>
    <s v="Basmati Rice 5kg"/>
    <n v="3"/>
    <n v="767.92"/>
    <n v="0.1"/>
    <n v="2073.38"/>
    <n v="634.77"/>
    <s v="UPI"/>
    <s v="Seller Flex"/>
    <s v="Delivered"/>
    <s v="West Bengal"/>
  </r>
  <r>
    <s v="IN-AMD-103886"/>
    <x v="0"/>
    <x v="473"/>
    <s v="Apparel &amp; Fashion"/>
    <s v="Saree with Unstitched Blouse"/>
    <n v="4"/>
    <n v="2006.11"/>
    <n v="0"/>
    <n v="8024.44"/>
    <n v="1125.52"/>
    <s v="UPI"/>
    <s v="Amazon (FBA)"/>
    <s v="Delivered"/>
    <s v="Uttar Pradesh"/>
  </r>
  <r>
    <s v="IN-AMD-103887"/>
    <x v="0"/>
    <x v="629"/>
    <s v="Home &amp; Kitchen"/>
    <s v="Cotton Bedsheet Double"/>
    <n v="2"/>
    <n v="3080.62"/>
    <n v="0.15"/>
    <n v="5237.05"/>
    <n v="1647.81"/>
    <s v="UPI"/>
    <s v="Amazon (FBA)"/>
    <s v="Delivered"/>
    <s v="Karnataka"/>
  </r>
  <r>
    <s v="IN-AMD-103888"/>
    <x v="0"/>
    <x v="258"/>
    <s v="Apparel &amp; Fashion"/>
    <s v="Saree with Unstitched Blouse"/>
    <n v="1"/>
    <n v="383.86"/>
    <n v="0.05"/>
    <n v="364.67"/>
    <n v="114.51"/>
    <s v="UPI"/>
    <s v="Amazon (FBA)"/>
    <s v="Delivered"/>
    <s v="Tamil Nadu"/>
  </r>
  <r>
    <s v="IN-AMD-103889"/>
    <x v="0"/>
    <x v="506"/>
    <s v="Apparel &amp; Fashion"/>
    <s v="Cotton Kurta Set"/>
    <n v="2"/>
    <n v="2337.4"/>
    <n v="0.1"/>
    <n v="4207.32"/>
    <n v="729.54"/>
    <s v="Credit/Debit Card"/>
    <s v="Amazon (FBA)"/>
    <s v="Delivered"/>
    <s v="Delhi"/>
  </r>
  <r>
    <s v="IN-AMD-103890"/>
    <x v="0"/>
    <x v="444"/>
    <s v="Apparel &amp; Fashion"/>
    <s v="Saree with Unstitched Blouse"/>
    <n v="3"/>
    <n v="695.04"/>
    <n v="0.1"/>
    <n v="1876.61"/>
    <n v="602.1"/>
    <s v="UPI"/>
    <s v="Amazon (FBA)"/>
    <s v="Delivered"/>
    <s v="Uttar Pradesh"/>
  </r>
  <r>
    <s v="IN-AMD-103891"/>
    <x v="0"/>
    <x v="721"/>
    <s v="Apparel &amp; Fashion"/>
    <s v="Men Denim Jeans"/>
    <n v="2"/>
    <n v="2199.85"/>
    <n v="0"/>
    <n v="4399.7"/>
    <n v="1364.36"/>
    <s v="UPI"/>
    <s v="Amazon (FBA)"/>
    <s v="Delivered"/>
    <s v="Tamil Nadu"/>
  </r>
  <r>
    <s v="IN-AMD-103892"/>
    <x v="0"/>
    <x v="943"/>
    <s v="Apparel &amp; Fashion"/>
    <s v="Saree with Unstitched Blouse"/>
    <n v="1"/>
    <n v="1556.48"/>
    <n v="0.1"/>
    <n v="1400.83"/>
    <n v="378.93"/>
    <s v="Amazon Pay Later"/>
    <s v="Amazon (FBA)"/>
    <s v="Shipped"/>
    <s v="Uttar Pradesh"/>
  </r>
  <r>
    <s v="IN-AMD-103893"/>
    <x v="0"/>
    <x v="191"/>
    <s v="Apparel &amp; Fashion"/>
    <s v="Printed T-Shirt"/>
    <n v="3"/>
    <n v="1812.78"/>
    <n v="0.2"/>
    <n v="4350.67"/>
    <n v="1353.93"/>
    <s v="Credit/Debit Card"/>
    <s v="Amazon (FBA)"/>
    <s v="Delivered"/>
    <s v="Telangana"/>
  </r>
  <r>
    <s v="IN-AMD-103894"/>
    <x v="0"/>
    <x v="532"/>
    <s v="Apparel &amp; Fashion"/>
    <s v="Printed T-Shirt"/>
    <n v="1"/>
    <n v="1243.97"/>
    <n v="0.2"/>
    <n v="995.18"/>
    <n v="136.28"/>
    <s v="Cash on Delivery (COD)"/>
    <s v="Amazon (FBA)"/>
    <s v="Delivered"/>
    <s v="Tamil Nadu"/>
  </r>
  <r>
    <s v="IN-AMD-103895"/>
    <x v="0"/>
    <x v="23"/>
    <s v="Electronics &amp; Mobiles"/>
    <s v="Wireless Earbuds"/>
    <n v="1"/>
    <n v="16476.97"/>
    <n v="0.1"/>
    <n v="14829.27"/>
    <n v="0"/>
    <s v="Credit/Debit Card"/>
    <s v="Amazon (FBA)"/>
    <s v="Returned"/>
    <s v="West Bengal"/>
  </r>
  <r>
    <s v="IN-AMD-103896"/>
    <x v="0"/>
    <x v="275"/>
    <s v="Apparel &amp; Fashion"/>
    <s v="Saree with Unstitched Blouse"/>
    <n v="4"/>
    <n v="538.28"/>
    <n v="0.25"/>
    <n v="1614.84"/>
    <n v="300.99"/>
    <s v="UPI"/>
    <s v="Amazon (FBA)"/>
    <s v="Shipped"/>
    <s v="Telangana"/>
  </r>
  <r>
    <s v="IN-AMD-103897"/>
    <x v="0"/>
    <x v="250"/>
    <s v="Electronics &amp; Mobiles"/>
    <s v="Power Bank 20000mAh"/>
    <n v="3"/>
    <n v="28763.11"/>
    <n v="0.1"/>
    <n v="77660.399999999994"/>
    <n v="23280.58"/>
    <s v="UPI"/>
    <s v="Seller Flex"/>
    <s v="Delivered"/>
    <s v="Karnataka"/>
  </r>
  <r>
    <s v="IN-AMD-103898"/>
    <x v="0"/>
    <x v="29"/>
    <s v="Electronics &amp; Mobiles"/>
    <s v="Smartwatch"/>
    <n v="3"/>
    <n v="4536.8500000000004"/>
    <n v="0"/>
    <n v="13610.55"/>
    <n v="3986.5"/>
    <s v="Credit/Debit Card"/>
    <s v="Amazon (FBA)"/>
    <s v="Delivered"/>
    <s v="Kerala"/>
  </r>
  <r>
    <s v="IN-AMD-103899"/>
    <x v="0"/>
    <x v="823"/>
    <s v="Pantry &amp; Groceries"/>
    <s v="Ghee 1L"/>
    <n v="1"/>
    <n v="664.19"/>
    <n v="0.1"/>
    <n v="597.77"/>
    <n v="194.23"/>
    <s v="UPI"/>
    <s v="Amazon (FBA)"/>
    <s v="Delivered"/>
    <s v="Maharashtra"/>
  </r>
  <r>
    <s v="IN-AMD-103900"/>
    <x v="0"/>
    <x v="709"/>
    <s v="Home &amp; Kitchen"/>
    <s v="Water Purifier"/>
    <n v="2"/>
    <n v="701.08"/>
    <n v="0.2"/>
    <n v="1121.73"/>
    <n v="209.04"/>
    <s v="UPI"/>
    <s v="Seller Flex"/>
    <s v="Delivered"/>
    <s v="Uttar Pradesh"/>
  </r>
  <r>
    <s v="IN-AMD-103901"/>
    <x v="0"/>
    <x v="283"/>
    <s v="Home &amp; Kitchen"/>
    <s v="Induction Cooktop"/>
    <n v="3"/>
    <n v="3219.99"/>
    <n v="0.05"/>
    <n v="9176.9699999999993"/>
    <n v="2101.34"/>
    <s v="Net Banking"/>
    <s v="Amazon (FBA)"/>
    <s v="Delivered"/>
    <s v="Uttar Pradesh"/>
  </r>
  <r>
    <s v="IN-AMD-103902"/>
    <x v="0"/>
    <x v="438"/>
    <s v="Apparel &amp; Fashion"/>
    <s v="Printed T-Shirt"/>
    <n v="2"/>
    <n v="1934.3"/>
    <n v="0"/>
    <n v="3868.6"/>
    <n v="480.92"/>
    <s v="UPI"/>
    <s v="Amazon (FBA)"/>
    <s v="Delivered"/>
    <s v="Delhi"/>
  </r>
  <r>
    <s v="IN-AMD-103903"/>
    <x v="0"/>
    <x v="190"/>
    <s v="Pantry &amp; Groceries"/>
    <s v="Basmati Rice 5kg"/>
    <n v="2"/>
    <n v="821.37"/>
    <n v="0.25"/>
    <n v="1232.06"/>
    <n v="0"/>
    <s v="UPI"/>
    <s v="Amazon (FBA)"/>
    <s v="Cancelled"/>
    <s v="Tamil Nadu"/>
  </r>
  <r>
    <s v="IN-AMD-103904"/>
    <x v="0"/>
    <x v="416"/>
    <s v="Home &amp; Kitchen"/>
    <s v="Water Purifier"/>
    <n v="3"/>
    <n v="5782.99"/>
    <n v="0.15"/>
    <n v="14746.62"/>
    <n v="3163.72"/>
    <s v="UPI"/>
    <s v="Amazon (FBA)"/>
    <s v="Delivered"/>
    <s v="West Bengal"/>
  </r>
  <r>
    <s v="IN-AMD-103905"/>
    <x v="0"/>
    <x v="38"/>
    <s v="Beauty &amp; Personal Care"/>
    <s v="Electric Trimmer"/>
    <n v="2"/>
    <n v="701.07"/>
    <n v="0"/>
    <n v="1402.14"/>
    <n v="348.18"/>
    <s v="Cash on Delivery (COD)"/>
    <s v="Amazon (FBA)"/>
    <s v="Delivered"/>
    <s v="Telangana"/>
  </r>
  <r>
    <s v="IN-AMD-103906"/>
    <x v="0"/>
    <x v="337"/>
    <s v="Apparel &amp; Fashion"/>
    <s v="Sports Shoes"/>
    <n v="3"/>
    <n v="1720.44"/>
    <n v="0.1"/>
    <n v="4645.1899999999996"/>
    <n v="1126.28"/>
    <s v="UPI"/>
    <s v="Amazon (FBA)"/>
    <s v="Delivered"/>
    <s v="Delhi"/>
  </r>
  <r>
    <s v="IN-AMD-103907"/>
    <x v="0"/>
    <x v="770"/>
    <s v="Pantry &amp; Groceries"/>
    <s v="Basmati Rice 5kg"/>
    <n v="4"/>
    <n v="554.30999999999995"/>
    <n v="0"/>
    <n v="2217.2399999999998"/>
    <n v="464.58"/>
    <s v="UPI"/>
    <s v="Amazon (FBA)"/>
    <s v="Delivered"/>
    <s v="Karnataka"/>
  </r>
  <r>
    <s v="IN-AMD-103908"/>
    <x v="0"/>
    <x v="725"/>
    <s v="Beauty &amp; Personal Care"/>
    <s v="Ubtan Face Wash"/>
    <n v="3"/>
    <n v="956.79"/>
    <n v="0"/>
    <n v="2870.37"/>
    <n v="498.23"/>
    <s v="Net Banking"/>
    <s v="Amazon (FBA)"/>
    <s v="Delivered"/>
    <s v="Maharashtra"/>
  </r>
  <r>
    <s v="IN-AMD-103909"/>
    <x v="0"/>
    <x v="30"/>
    <s v="Beauty &amp; Personal Care"/>
    <s v="Electric Trimmer"/>
    <n v="3"/>
    <n v="469.9"/>
    <n v="0"/>
    <n v="1409.7"/>
    <n v="0"/>
    <s v="UPI"/>
    <s v="Amazon (FBA)"/>
    <s v="Returned"/>
    <s v="Telangana"/>
  </r>
  <r>
    <s v="IN-AMD-103910"/>
    <x v="0"/>
    <x v="574"/>
    <s v="Electronics &amp; Mobiles"/>
    <s v="5G Smartphone"/>
    <n v="3"/>
    <n v="13153.61"/>
    <n v="0"/>
    <n v="39460.83"/>
    <n v="0"/>
    <s v="Credit/Debit Card"/>
    <s v="Seller Flex"/>
    <s v="Cancelled"/>
    <s v="Telangana"/>
  </r>
  <r>
    <s v="IN-AMD-103911"/>
    <x v="0"/>
    <x v="443"/>
    <s v="Electronics &amp; Mobiles"/>
    <s v="Laptop Backpack"/>
    <n v="4"/>
    <n v="9682.1200000000008"/>
    <n v="0.1"/>
    <n v="34855.629999999997"/>
    <n v="9574.11"/>
    <s v="UPI"/>
    <s v="Amazon (FBA)"/>
    <s v="Delivered"/>
    <s v="Karnataka"/>
  </r>
  <r>
    <s v="IN-AMD-103912"/>
    <x v="0"/>
    <x v="881"/>
    <s v="Electronics &amp; Mobiles"/>
    <s v="Laptop Backpack"/>
    <n v="2"/>
    <n v="3968.17"/>
    <n v="0"/>
    <n v="7936.34"/>
    <n v="2285.56"/>
    <s v="Credit/Debit Card"/>
    <s v="Seller Flex"/>
    <s v="Delivered"/>
    <s v="Rajasthan"/>
  </r>
  <r>
    <s v="IN-AMD-103913"/>
    <x v="0"/>
    <x v="944"/>
    <s v="Electronics &amp; Mobiles"/>
    <s v="Smartwatch"/>
    <n v="4"/>
    <n v="19963.87"/>
    <n v="0.2"/>
    <n v="63884.38"/>
    <n v="18333.14"/>
    <s v="Credit/Debit Card"/>
    <s v="Seller Flex"/>
    <s v="Delivered"/>
    <s v="Uttar Pradesh"/>
  </r>
  <r>
    <s v="IN-AMD-103914"/>
    <x v="0"/>
    <x v="314"/>
    <s v="Beauty &amp; Personal Care"/>
    <s v="Ubtan Face Wash"/>
    <n v="2"/>
    <n v="1195.6099999999999"/>
    <n v="0.15"/>
    <n v="2032.54"/>
    <n v="282.02"/>
    <s v="Credit/Debit Card"/>
    <s v="Amazon (FBA)"/>
    <s v="Delivered"/>
    <s v="Uttar Pradesh"/>
  </r>
  <r>
    <s v="IN-AMD-103915"/>
    <x v="0"/>
    <x v="253"/>
    <s v="Electronics &amp; Mobiles"/>
    <s v="Wireless Earbuds"/>
    <n v="3"/>
    <n v="33850.04"/>
    <n v="0.05"/>
    <n v="96472.61"/>
    <n v="33201.56"/>
    <s v="UPI"/>
    <s v="Amazon (FBA)"/>
    <s v="Delivered"/>
    <s v="Tamil Nadu"/>
  </r>
  <r>
    <s v="IN-AMD-103916"/>
    <x v="0"/>
    <x v="660"/>
    <s v="Electronics &amp; Mobiles"/>
    <s v="5G Smartphone"/>
    <n v="3"/>
    <n v="12473.5"/>
    <n v="0"/>
    <n v="37420.5"/>
    <n v="11027.95"/>
    <s v="Credit/Debit Card"/>
    <s v="Merchant (FBM)"/>
    <s v="Delivered"/>
    <s v="Uttar Pradesh"/>
  </r>
  <r>
    <s v="IN-AMD-103917"/>
    <x v="0"/>
    <x v="183"/>
    <s v="Electronics &amp; Mobiles"/>
    <s v="5G Smartphone"/>
    <n v="4"/>
    <n v="24574.39"/>
    <n v="0.25"/>
    <n v="73723.17"/>
    <n v="18974.990000000002"/>
    <s v="Cash on Delivery (COD)"/>
    <s v="Merchant (FBM)"/>
    <s v="Shipped"/>
    <s v="Rajasthan"/>
  </r>
  <r>
    <s v="IN-AMD-103918"/>
    <x v="0"/>
    <x v="490"/>
    <s v="Electronics &amp; Mobiles"/>
    <s v="Power Bank 20000mAh"/>
    <n v="4"/>
    <n v="28514.41"/>
    <n v="0.1"/>
    <n v="102651.88"/>
    <n v="19127.82"/>
    <s v="UPI"/>
    <s v="Amazon (FBA)"/>
    <s v="Delivered"/>
    <s v="West Bengal"/>
  </r>
  <r>
    <s v="IN-AMD-103919"/>
    <x v="0"/>
    <x v="809"/>
    <s v="Electronics &amp; Mobiles"/>
    <s v="Wireless Earbuds"/>
    <n v="4"/>
    <n v="10345.379999999999"/>
    <n v="0.05"/>
    <n v="39312.44"/>
    <n v="6087.49"/>
    <s v="Cash on Delivery (COD)"/>
    <s v="Seller Flex"/>
    <s v="Delivered"/>
    <s v="Delhi"/>
  </r>
  <r>
    <s v="IN-AMD-103920"/>
    <x v="0"/>
    <x v="572"/>
    <s v="Beauty &amp; Personal Care"/>
    <s v="Ayurvedic Hair Oil"/>
    <n v="4"/>
    <n v="280.77999999999997"/>
    <n v="0"/>
    <n v="1123.1199999999999"/>
    <n v="339.95"/>
    <s v="UPI"/>
    <s v="Amazon (FBA)"/>
    <s v="Delivered"/>
    <s v="Karnataka"/>
  </r>
  <r>
    <s v="IN-AMD-103921"/>
    <x v="0"/>
    <x v="865"/>
    <s v="Home &amp; Kitchen"/>
    <s v="Cotton Bedsheet Double"/>
    <n v="3"/>
    <n v="2970.99"/>
    <n v="0"/>
    <n v="8912.9699999999993"/>
    <n v="1878.02"/>
    <s v="UPI"/>
    <s v="Amazon (FBA)"/>
    <s v="Delivered"/>
    <s v="Telangana"/>
  </r>
  <r>
    <s v="IN-AMD-103922"/>
    <x v="0"/>
    <x v="155"/>
    <s v="Electronics &amp; Mobiles"/>
    <s v="Power Bank 20000mAh"/>
    <n v="3"/>
    <n v="9053.0499999999993"/>
    <n v="0.15"/>
    <n v="23085.279999999999"/>
    <n v="7611.43"/>
    <s v="UPI"/>
    <s v="Amazon (FBA)"/>
    <s v="Delivered"/>
    <s v="Gujarat"/>
  </r>
  <r>
    <s v="IN-AMD-103923"/>
    <x v="0"/>
    <x v="208"/>
    <s v="Apparel &amp; Fashion"/>
    <s v="Cotton Kurta Set"/>
    <n v="1"/>
    <n v="1066.69"/>
    <n v="0.1"/>
    <n v="960.02"/>
    <n v="322.86"/>
    <s v="UPI"/>
    <s v="Amazon (FBA)"/>
    <s v="Delivered"/>
    <s v="Tamil Nadu"/>
  </r>
  <r>
    <s v="IN-AMD-103924"/>
    <x v="0"/>
    <x v="418"/>
    <s v="Apparel &amp; Fashion"/>
    <s v="Saree with Unstitched Blouse"/>
    <n v="4"/>
    <n v="2645.65"/>
    <n v="0.25"/>
    <n v="7936.95"/>
    <n v="1054.0999999999999"/>
    <s v="Cash on Delivery (COD)"/>
    <s v="Seller Flex"/>
    <s v="Delivered"/>
    <s v="Kerala"/>
  </r>
  <r>
    <s v="IN-AMD-103925"/>
    <x v="0"/>
    <x v="824"/>
    <s v="Electronics &amp; Mobiles"/>
    <s v="Power Bank 20000mAh"/>
    <n v="4"/>
    <n v="8221.42"/>
    <n v="0.25"/>
    <n v="24664.26"/>
    <n v="6251.9"/>
    <s v="UPI"/>
    <s v="Amazon (FBA)"/>
    <s v="Delivered"/>
    <s v="Tamil Nadu"/>
  </r>
  <r>
    <s v="IN-AMD-103926"/>
    <x v="0"/>
    <x v="587"/>
    <s v="Home &amp; Kitchen"/>
    <s v="Mixer Grinder 750W"/>
    <n v="2"/>
    <n v="6283.89"/>
    <n v="0"/>
    <n v="12567.78"/>
    <n v="2617.3000000000002"/>
    <s v="Cash on Delivery (COD)"/>
    <s v="Seller Flex"/>
    <s v="Delivered"/>
    <s v="Karnataka"/>
  </r>
  <r>
    <s v="IN-AMD-103927"/>
    <x v="0"/>
    <x v="788"/>
    <s v="Home &amp; Kitchen"/>
    <s v="Mixer Grinder 750W"/>
    <n v="2"/>
    <n v="4539.62"/>
    <n v="0.25"/>
    <n v="6809.43"/>
    <n v="1456.8"/>
    <s v="UPI"/>
    <s v="Amazon (FBA)"/>
    <s v="Delivered"/>
    <s v="Delhi"/>
  </r>
  <r>
    <s v="IN-AMD-103928"/>
    <x v="0"/>
    <x v="945"/>
    <s v="Home &amp; Kitchen"/>
    <s v="Induction Cooktop"/>
    <n v="3"/>
    <n v="960.54"/>
    <n v="0.25"/>
    <n v="2161.2199999999998"/>
    <n v="565.65"/>
    <s v="UPI"/>
    <s v="Seller Flex"/>
    <s v="Delivered"/>
    <s v="Delhi"/>
  </r>
  <r>
    <s v="IN-AMD-103929"/>
    <x v="0"/>
    <x v="419"/>
    <s v="Home &amp; Kitchen"/>
    <s v="Stainless Steel Dinner Set"/>
    <n v="1"/>
    <n v="512.78"/>
    <n v="0.15"/>
    <n v="435.86"/>
    <n v="130.22999999999999"/>
    <s v="Net Banking"/>
    <s v="Amazon (FBA)"/>
    <s v="Delivered"/>
    <s v="Maharashtra"/>
  </r>
  <r>
    <s v="IN-AMD-103930"/>
    <x v="0"/>
    <x v="192"/>
    <s v="Electronics &amp; Mobiles"/>
    <s v="Laptop Backpack"/>
    <n v="4"/>
    <n v="33605.129999999997"/>
    <n v="0.05"/>
    <n v="127699.49"/>
    <n v="31468.37"/>
    <s v="UPI"/>
    <s v="Amazon (FBA)"/>
    <s v="Delivered"/>
    <s v="Telangana"/>
  </r>
  <r>
    <s v="IN-AMD-103931"/>
    <x v="0"/>
    <x v="664"/>
    <s v="Pantry &amp; Groceries"/>
    <s v="Assorted Dry Fruits 500g"/>
    <n v="1"/>
    <n v="1155.8399999999999"/>
    <n v="0"/>
    <n v="1155.8399999999999"/>
    <n v="0"/>
    <s v="UPI"/>
    <s v="Amazon (FBA)"/>
    <s v="Cancelled"/>
    <s v="Gujarat"/>
  </r>
  <r>
    <s v="IN-AMD-103932"/>
    <x v="0"/>
    <x v="287"/>
    <s v="Beauty &amp; Personal Care"/>
    <s v="Matte Lipstick"/>
    <n v="1"/>
    <n v="395.73"/>
    <n v="0"/>
    <n v="395.73"/>
    <n v="135.34"/>
    <s v="Cash on Delivery (COD)"/>
    <s v="Amazon (FBA)"/>
    <s v="Delivered"/>
    <s v="Karnataka"/>
  </r>
  <r>
    <s v="IN-AMD-103933"/>
    <x v="0"/>
    <x v="439"/>
    <s v="Pantry &amp; Groceries"/>
    <s v="Basmati Rice 5kg"/>
    <n v="3"/>
    <n v="394.49"/>
    <n v="0"/>
    <n v="1183.47"/>
    <n v="253.9"/>
    <s v="UPI"/>
    <s v="Merchant (FBM)"/>
    <s v="Delivered"/>
    <s v="Telangana"/>
  </r>
  <r>
    <s v="IN-AMD-103934"/>
    <x v="0"/>
    <x v="894"/>
    <s v="Electronics &amp; Mobiles"/>
    <s v="Smartwatch"/>
    <n v="1"/>
    <n v="8259.98"/>
    <n v="0.15"/>
    <n v="7020.98"/>
    <n v="1560.37"/>
    <s v="Cash on Delivery (COD)"/>
    <s v="Amazon (FBA)"/>
    <s v="Delivered"/>
    <s v="Maharashtra"/>
  </r>
  <r>
    <s v="IN-AMD-103935"/>
    <x v="0"/>
    <x v="378"/>
    <s v="Pantry &amp; Groceries"/>
    <s v="Organic Turmeric Powder"/>
    <n v="4"/>
    <n v="1046.2"/>
    <n v="0.2"/>
    <n v="3347.84"/>
    <n v="920.23"/>
    <s v="UPI"/>
    <s v="Seller Flex"/>
    <s v="Shipped"/>
    <s v="Delhi"/>
  </r>
  <r>
    <s v="IN-AMD-103936"/>
    <x v="0"/>
    <x v="942"/>
    <s v="Beauty &amp; Personal Care"/>
    <s v="Ayurvedic Hair Oil"/>
    <n v="3"/>
    <n v="775.22"/>
    <n v="0.15"/>
    <n v="1976.81"/>
    <n v="255.16"/>
    <s v="Credit/Debit Card"/>
    <s v="Amazon (FBA)"/>
    <s v="Delivered"/>
    <s v="Telangana"/>
  </r>
  <r>
    <s v="IN-AMD-103937"/>
    <x v="0"/>
    <x v="290"/>
    <s v="Beauty &amp; Personal Care"/>
    <s v="Electric Trimmer"/>
    <n v="1"/>
    <n v="1334.88"/>
    <n v="0.15"/>
    <n v="1134.6500000000001"/>
    <n v="166.78"/>
    <s v="Credit/Debit Card"/>
    <s v="Amazon (FBA)"/>
    <s v="Delivered"/>
    <s v="Delhi"/>
  </r>
  <r>
    <s v="IN-AMD-103938"/>
    <x v="0"/>
    <x v="688"/>
    <s v="Electronics &amp; Mobiles"/>
    <s v="Wireless Earbuds"/>
    <n v="3"/>
    <n v="20190.46"/>
    <n v="0.05"/>
    <n v="57542.81"/>
    <n v="8897.64"/>
    <s v="UPI"/>
    <s v="Seller Flex"/>
    <s v="Delivered"/>
    <s v="Maharashtra"/>
  </r>
  <r>
    <s v="IN-AMD-103939"/>
    <x v="0"/>
    <x v="304"/>
    <s v="Home &amp; Kitchen"/>
    <s v="Cotton Bedsheet Double"/>
    <n v="3"/>
    <n v="7901.93"/>
    <n v="0.1"/>
    <n v="21335.21"/>
    <n v="5397.43"/>
    <s v="Net Banking"/>
    <s v="Amazon (FBA)"/>
    <s v="Delivered"/>
    <s v="West Bengal"/>
  </r>
  <r>
    <s v="IN-AMD-103940"/>
    <x v="0"/>
    <x v="820"/>
    <s v="Pantry &amp; Groceries"/>
    <s v="Ghee 1L"/>
    <n v="2"/>
    <n v="184.12"/>
    <n v="0.1"/>
    <n v="331.42"/>
    <n v="81.239999999999995"/>
    <s v="Credit/Debit Card"/>
    <s v="Amazon (FBA)"/>
    <s v="Delivered"/>
    <s v="Karnataka"/>
  </r>
  <r>
    <s v="IN-AMD-103941"/>
    <x v="0"/>
    <x v="730"/>
    <s v="Home &amp; Kitchen"/>
    <s v="Stainless Steel Dinner Set"/>
    <n v="3"/>
    <n v="1097.76"/>
    <n v="0"/>
    <n v="3293.28"/>
    <n v="626.92999999999995"/>
    <s v="UPI"/>
    <s v="Amazon (FBA)"/>
    <s v="Delivered"/>
    <s v="Gujarat"/>
  </r>
  <r>
    <s v="IN-AMD-103942"/>
    <x v="0"/>
    <x v="171"/>
    <s v="Home &amp; Kitchen"/>
    <s v="Water Purifier"/>
    <n v="1"/>
    <n v="7376.57"/>
    <n v="0.15"/>
    <n v="6270.08"/>
    <n v="0"/>
    <s v="Net Banking"/>
    <s v="Amazon (FBA)"/>
    <s v="Cancelled"/>
    <s v="Karnataka"/>
  </r>
  <r>
    <s v="IN-AMD-103943"/>
    <x v="0"/>
    <x v="309"/>
    <s v="Pantry &amp; Groceries"/>
    <s v="Filter Coffee Powder"/>
    <n v="2"/>
    <n v="873.26"/>
    <n v="0"/>
    <n v="1746.52"/>
    <n v="596.94000000000005"/>
    <s v="Cash on Delivery (COD)"/>
    <s v="Amazon (FBA)"/>
    <s v="Delivered"/>
    <s v="Karnataka"/>
  </r>
  <r>
    <s v="IN-AMD-103944"/>
    <x v="0"/>
    <x v="406"/>
    <s v="Apparel &amp; Fashion"/>
    <s v="Men Denim Jeans"/>
    <n v="4"/>
    <n v="1883.37"/>
    <n v="0"/>
    <n v="7533.48"/>
    <n v="2397.59"/>
    <s v="Credit/Debit Card"/>
    <s v="Amazon (FBA)"/>
    <s v="Shipped"/>
    <s v="Gujarat"/>
  </r>
  <r>
    <s v="IN-AMD-103945"/>
    <x v="0"/>
    <x v="943"/>
    <s v="Home &amp; Kitchen"/>
    <s v="Induction Cooktop"/>
    <n v="4"/>
    <n v="6214.65"/>
    <n v="0.1"/>
    <n v="22372.74"/>
    <n v="4534.5200000000004"/>
    <s v="UPI"/>
    <s v="Amazon (FBA)"/>
    <s v="Delivered"/>
    <s v="Delhi"/>
  </r>
  <r>
    <s v="IN-AMD-103946"/>
    <x v="0"/>
    <x v="1"/>
    <s v="Apparel &amp; Fashion"/>
    <s v="Printed T-Shirt"/>
    <n v="4"/>
    <n v="1604.73"/>
    <n v="0.1"/>
    <n v="5777.03"/>
    <n v="1957.25"/>
    <s v="UPI"/>
    <s v="Seller Flex"/>
    <s v="Delivered"/>
    <s v="Uttar Pradesh"/>
  </r>
  <r>
    <s v="IN-AMD-103947"/>
    <x v="0"/>
    <x v="424"/>
    <s v="Pantry &amp; Groceries"/>
    <s v="Ghee 1L"/>
    <n v="4"/>
    <n v="812.81"/>
    <n v="0.15"/>
    <n v="2763.55"/>
    <n v="557.15"/>
    <s v="Cash on Delivery (COD)"/>
    <s v="Merchant (FBM)"/>
    <s v="Delivered"/>
    <s v="Delhi"/>
  </r>
  <r>
    <s v="IN-AMD-103948"/>
    <x v="0"/>
    <x v="62"/>
    <s v="Electronics &amp; Mobiles"/>
    <s v="Power Bank 20000mAh"/>
    <n v="4"/>
    <n v="12160.49"/>
    <n v="0.1"/>
    <n v="43777.760000000002"/>
    <n v="11027.94"/>
    <s v="UPI"/>
    <s v="Seller Flex"/>
    <s v="Delivered"/>
    <s v="Tamil Nadu"/>
  </r>
  <r>
    <s v="IN-AMD-103949"/>
    <x v="0"/>
    <x v="136"/>
    <s v="Apparel &amp; Fashion"/>
    <s v="Sports Shoes"/>
    <n v="1"/>
    <n v="2538.5500000000002"/>
    <n v="0"/>
    <n v="2538.5500000000002"/>
    <n v="705.26"/>
    <s v="Credit/Debit Card"/>
    <s v="Amazon (FBA)"/>
    <s v="Delivered"/>
    <s v="West Bengal"/>
  </r>
  <r>
    <s v="IN-AMD-103950"/>
    <x v="0"/>
    <x v="583"/>
    <s v="Home &amp; Kitchen"/>
    <s v="Stainless Steel Dinner Set"/>
    <n v="3"/>
    <n v="1365.01"/>
    <n v="0.25"/>
    <n v="3071.27"/>
    <n v="798.71"/>
    <s v="Credit/Debit Card"/>
    <s v="Amazon (FBA)"/>
    <s v="Delivered"/>
    <s v="Kerala"/>
  </r>
  <r>
    <s v="IN-AMD-103951"/>
    <x v="0"/>
    <x v="468"/>
    <s v="Beauty &amp; Personal Care"/>
    <s v="Ubtan Face Wash"/>
    <n v="2"/>
    <n v="1391.2"/>
    <n v="0.15"/>
    <n v="2365.04"/>
    <n v="743.49"/>
    <s v="UPI"/>
    <s v="Amazon (FBA)"/>
    <s v="Delivered"/>
    <s v="Uttar Pradesh"/>
  </r>
  <r>
    <s v="IN-AMD-103952"/>
    <x v="0"/>
    <x v="511"/>
    <s v="Home &amp; Kitchen"/>
    <s v="Cotton Bedsheet Double"/>
    <n v="3"/>
    <n v="4071.18"/>
    <n v="0.2"/>
    <n v="9770.83"/>
    <n v="2442.86"/>
    <s v="UPI"/>
    <s v="Seller Flex"/>
    <s v="Delivered"/>
    <s v="Delhi"/>
  </r>
  <r>
    <s v="IN-AMD-103953"/>
    <x v="0"/>
    <x v="595"/>
    <s v="Pantry &amp; Groceries"/>
    <s v="Assorted Dry Fruits 500g"/>
    <n v="3"/>
    <n v="1046.19"/>
    <n v="0.15"/>
    <n v="2667.78"/>
    <n v="549.98"/>
    <s v="UPI"/>
    <s v="Amazon (FBA)"/>
    <s v="Delivered"/>
    <s v="Delhi"/>
  </r>
  <r>
    <s v="IN-AMD-103954"/>
    <x v="0"/>
    <x v="885"/>
    <s v="Pantry &amp; Groceries"/>
    <s v="Organic Turmeric Powder"/>
    <n v="1"/>
    <n v="482.22"/>
    <n v="0"/>
    <n v="482.22"/>
    <n v="118.37"/>
    <s v="UPI"/>
    <s v="Amazon (FBA)"/>
    <s v="Shipped"/>
    <s v="Maharashtra"/>
  </r>
  <r>
    <s v="IN-AMD-103955"/>
    <x v="0"/>
    <x v="278"/>
    <s v="Electronics &amp; Mobiles"/>
    <s v="Wireless Earbuds"/>
    <n v="1"/>
    <n v="10900.74"/>
    <n v="0.2"/>
    <n v="8720.59"/>
    <n v="2921.01"/>
    <s v="Cash on Delivery (COD)"/>
    <s v="Amazon (FBA)"/>
    <s v="Delivered"/>
    <s v="Tamil Nadu"/>
  </r>
  <r>
    <s v="IN-AMD-103956"/>
    <x v="0"/>
    <x v="322"/>
    <s v="Apparel &amp; Fashion"/>
    <s v="Sports Shoes"/>
    <n v="1"/>
    <n v="589.74"/>
    <n v="0.25"/>
    <n v="442.3"/>
    <n v="125.33"/>
    <s v="Cash on Delivery (COD)"/>
    <s v="Amazon (FBA)"/>
    <s v="Delivered"/>
    <s v="Gujarat"/>
  </r>
  <r>
    <s v="IN-AMD-103957"/>
    <x v="0"/>
    <x v="229"/>
    <s v="Electronics &amp; Mobiles"/>
    <s v="Smartwatch"/>
    <n v="2"/>
    <n v="22141.37"/>
    <n v="0"/>
    <n v="44282.74"/>
    <n v="8168.49"/>
    <s v="Cash on Delivery (COD)"/>
    <s v="Amazon (FBA)"/>
    <s v="Delivered"/>
    <s v="Maharashtra"/>
  </r>
  <r>
    <s v="IN-AMD-103958"/>
    <x v="0"/>
    <x v="862"/>
    <s v="Apparel &amp; Fashion"/>
    <s v="Cotton Kurta Set"/>
    <n v="1"/>
    <n v="825.48"/>
    <n v="0"/>
    <n v="825.48"/>
    <n v="102.8"/>
    <s v="Net Banking"/>
    <s v="Amazon (FBA)"/>
    <s v="Delivered"/>
    <s v="Karnataka"/>
  </r>
  <r>
    <s v="IN-AMD-103959"/>
    <x v="0"/>
    <x v="582"/>
    <s v="Apparel &amp; Fashion"/>
    <s v="Sports Shoes"/>
    <n v="3"/>
    <n v="811.39"/>
    <n v="0.25"/>
    <n v="1825.63"/>
    <n v="472.87"/>
    <s v="UPI"/>
    <s v="Seller Flex"/>
    <s v="Delivered"/>
    <s v="Maharashtra"/>
  </r>
  <r>
    <s v="IN-AMD-103960"/>
    <x v="0"/>
    <x v="302"/>
    <s v="Pantry &amp; Groceries"/>
    <s v="Filter Coffee Powder"/>
    <n v="2"/>
    <n v="334.35"/>
    <n v="0"/>
    <n v="668.7"/>
    <n v="102.92"/>
    <s v="Net Banking"/>
    <s v="Merchant (FBM)"/>
    <s v="Delivered"/>
    <s v="Tamil Nadu"/>
  </r>
  <r>
    <s v="IN-AMD-103961"/>
    <x v="0"/>
    <x v="563"/>
    <s v="Beauty &amp; Personal Care"/>
    <s v="Sunscreen Gel SPF 50"/>
    <n v="1"/>
    <n v="322.33999999999997"/>
    <n v="0.15"/>
    <n v="273.99"/>
    <n v="64.61"/>
    <s v="Credit/Debit Card"/>
    <s v="Seller Flex"/>
    <s v="Delivered"/>
    <s v="Maharashtra"/>
  </r>
  <r>
    <s v="IN-AMD-103962"/>
    <x v="0"/>
    <x v="43"/>
    <s v="Electronics &amp; Mobiles"/>
    <s v="Power Bank 20000mAh"/>
    <n v="1"/>
    <n v="14190.98"/>
    <n v="0"/>
    <n v="14190.98"/>
    <n v="2505.08"/>
    <s v="UPI"/>
    <s v="Seller Flex"/>
    <s v="Delivered"/>
    <s v="Tamil Nadu"/>
  </r>
  <r>
    <s v="IN-AMD-103963"/>
    <x v="0"/>
    <x v="749"/>
    <s v="Electronics &amp; Mobiles"/>
    <s v="Smartwatch"/>
    <n v="1"/>
    <n v="16639.490000000002"/>
    <n v="0.15"/>
    <n v="14143.57"/>
    <n v="4616.7299999999996"/>
    <s v="UPI"/>
    <s v="Amazon (FBA)"/>
    <s v="Delivered"/>
    <s v="Karnataka"/>
  </r>
  <r>
    <s v="IN-AMD-103964"/>
    <x v="0"/>
    <x v="921"/>
    <s v="Home &amp; Kitchen"/>
    <s v="Water Purifier"/>
    <n v="3"/>
    <n v="650.62"/>
    <n v="0.15"/>
    <n v="1659.08"/>
    <n v="248.65"/>
    <s v="UPI"/>
    <s v="Amazon (FBA)"/>
    <s v="Delivered"/>
    <s v="West Bengal"/>
  </r>
  <r>
    <s v="IN-AMD-103965"/>
    <x v="0"/>
    <x v="55"/>
    <s v="Apparel &amp; Fashion"/>
    <s v="Saree with Unstitched Blouse"/>
    <n v="1"/>
    <n v="818.54"/>
    <n v="0.2"/>
    <n v="654.83000000000004"/>
    <n v="226.82"/>
    <s v="Credit/Debit Card"/>
    <s v="Amazon (FBA)"/>
    <s v="Delivered"/>
    <s v="Tamil Nadu"/>
  </r>
  <r>
    <s v="IN-AMD-103966"/>
    <x v="0"/>
    <x v="912"/>
    <s v="Electronics &amp; Mobiles"/>
    <s v="Power Bank 20000mAh"/>
    <n v="3"/>
    <n v="21729"/>
    <n v="0.15"/>
    <n v="55408.95"/>
    <n v="8059.51"/>
    <s v="UPI"/>
    <s v="Amazon (FBA)"/>
    <s v="Delivered"/>
    <s v="Tamil Nadu"/>
  </r>
  <r>
    <s v="IN-AMD-103967"/>
    <x v="0"/>
    <x v="5"/>
    <s v="Beauty &amp; Personal Care"/>
    <s v="Sunscreen Gel SPF 50"/>
    <n v="2"/>
    <n v="610.35"/>
    <n v="0"/>
    <n v="1220.7"/>
    <n v="316.43"/>
    <s v="Amazon Pay Later"/>
    <s v="Seller Flex"/>
    <s v="Delivered"/>
    <s v="Karnataka"/>
  </r>
  <r>
    <s v="IN-AMD-103968"/>
    <x v="0"/>
    <x v="51"/>
    <s v="Pantry &amp; Groceries"/>
    <s v="Assorted Dry Fruits 500g"/>
    <n v="1"/>
    <n v="405.5"/>
    <n v="0.05"/>
    <n v="385.22"/>
    <n v="92.23"/>
    <s v="Net Banking"/>
    <s v="Amazon (FBA)"/>
    <s v="Delivered"/>
    <s v="Kerala"/>
  </r>
  <r>
    <s v="IN-AMD-103969"/>
    <x v="0"/>
    <x v="748"/>
    <s v="Apparel &amp; Fashion"/>
    <s v="Men Denim Jeans"/>
    <n v="4"/>
    <n v="2242.8200000000002"/>
    <n v="0.05"/>
    <n v="8522.7199999999993"/>
    <n v="2444.3000000000002"/>
    <s v="Net Banking"/>
    <s v="Amazon (FBA)"/>
    <s v="Delivered"/>
    <s v="Rajasthan"/>
  </r>
  <r>
    <s v="IN-AMD-103970"/>
    <x v="0"/>
    <x v="702"/>
    <s v="Beauty &amp; Personal Care"/>
    <s v="Matte Lipstick"/>
    <n v="4"/>
    <n v="462.92"/>
    <n v="0.1"/>
    <n v="1666.51"/>
    <n v="286.19"/>
    <s v="UPI"/>
    <s v="Amazon (FBA)"/>
    <s v="Delivered"/>
    <s v="Telangana"/>
  </r>
  <r>
    <s v="IN-AMD-103971"/>
    <x v="0"/>
    <x v="713"/>
    <s v="Apparel &amp; Fashion"/>
    <s v="Saree with Unstitched Blouse"/>
    <n v="3"/>
    <n v="2362.88"/>
    <n v="0.05"/>
    <n v="6734.21"/>
    <n v="1471.87"/>
    <s v="Net Banking"/>
    <s v="Amazon (FBA)"/>
    <s v="Delivered"/>
    <s v="Karnataka"/>
  </r>
  <r>
    <s v="IN-AMD-103972"/>
    <x v="0"/>
    <x v="786"/>
    <s v="Home &amp; Kitchen"/>
    <s v="Cotton Bedsheet Double"/>
    <n v="1"/>
    <n v="6413.65"/>
    <n v="0"/>
    <n v="6413.65"/>
    <n v="776.2"/>
    <s v="UPI"/>
    <s v="Amazon (FBA)"/>
    <s v="Delivered"/>
    <s v="West Bengal"/>
  </r>
  <r>
    <s v="IN-AMD-103973"/>
    <x v="0"/>
    <x v="923"/>
    <s v="Apparel &amp; Fashion"/>
    <s v="Cotton Kurta Set"/>
    <n v="1"/>
    <n v="1306.9100000000001"/>
    <n v="0.1"/>
    <n v="1176.22"/>
    <n v="322.49"/>
    <s v="Net Banking"/>
    <s v="Amazon (FBA)"/>
    <s v="Delivered"/>
    <s v="Telangana"/>
  </r>
  <r>
    <s v="IN-AMD-103974"/>
    <x v="0"/>
    <x v="307"/>
    <s v="Electronics &amp; Mobiles"/>
    <s v="Power Bank 20000mAh"/>
    <n v="4"/>
    <n v="1815.23"/>
    <n v="0.05"/>
    <n v="6897.87"/>
    <n v="1334.58"/>
    <s v="Net Banking"/>
    <s v="Seller Flex"/>
    <s v="Delivered"/>
    <s v="Karnataka"/>
  </r>
  <r>
    <s v="IN-AMD-103975"/>
    <x v="0"/>
    <x v="742"/>
    <s v="Pantry &amp; Groceries"/>
    <s v="Assorted Dry Fruits 500g"/>
    <n v="2"/>
    <n v="741.88"/>
    <n v="0.2"/>
    <n v="1187.01"/>
    <n v="404.13"/>
    <s v="Credit/Debit Card"/>
    <s v="Seller Flex"/>
    <s v="Delivered"/>
    <s v="Maharashtra"/>
  </r>
  <r>
    <s v="IN-AMD-103976"/>
    <x v="0"/>
    <x v="171"/>
    <s v="Apparel &amp; Fashion"/>
    <s v="Cotton Kurta Set"/>
    <n v="2"/>
    <n v="1767.1"/>
    <n v="0.05"/>
    <n v="3357.49"/>
    <n v="757.21"/>
    <s v="Credit/Debit Card"/>
    <s v="Amazon (FBA)"/>
    <s v="Delivered"/>
    <s v="Karnataka"/>
  </r>
  <r>
    <s v="IN-AMD-103977"/>
    <x v="0"/>
    <x v="380"/>
    <s v="Home &amp; Kitchen"/>
    <s v="Induction Cooktop"/>
    <n v="3"/>
    <n v="7650.56"/>
    <n v="0.1"/>
    <n v="20656.509999999998"/>
    <n v="5774.33"/>
    <s v="UPI"/>
    <s v="Seller Flex"/>
    <s v="Delivered"/>
    <s v="Gujarat"/>
  </r>
  <r>
    <s v="IN-AMD-103978"/>
    <x v="0"/>
    <x v="693"/>
    <s v="Apparel &amp; Fashion"/>
    <s v="Cotton Kurta Set"/>
    <n v="4"/>
    <n v="2822.94"/>
    <n v="0.15"/>
    <n v="9598"/>
    <n v="1536.62"/>
    <s v="Net Banking"/>
    <s v="Amazon (FBA)"/>
    <s v="Delivered"/>
    <s v="Maharashtra"/>
  </r>
  <r>
    <s v="IN-AMD-103979"/>
    <x v="0"/>
    <x v="852"/>
    <s v="Electronics &amp; Mobiles"/>
    <s v="Laptop Backpack"/>
    <n v="3"/>
    <n v="31196.76"/>
    <n v="0.15"/>
    <n v="79551.740000000005"/>
    <n v="24295.69"/>
    <s v="UPI"/>
    <s v="Merchant (FBM)"/>
    <s v="Delivered"/>
    <s v="West Bengal"/>
  </r>
  <r>
    <s v="IN-AMD-103980"/>
    <x v="0"/>
    <x v="229"/>
    <s v="Electronics &amp; Mobiles"/>
    <s v="Power Bank 20000mAh"/>
    <n v="3"/>
    <n v="7603.41"/>
    <n v="0.1"/>
    <n v="20529.21"/>
    <n v="2534.34"/>
    <s v="Net Banking"/>
    <s v="Amazon (FBA)"/>
    <s v="Delivered"/>
    <s v="Karnataka"/>
  </r>
  <r>
    <s v="IN-AMD-103981"/>
    <x v="0"/>
    <x v="27"/>
    <s v="Apparel &amp; Fashion"/>
    <s v="Cotton Kurta Set"/>
    <n v="2"/>
    <n v="1930.82"/>
    <n v="0.05"/>
    <n v="3668.56"/>
    <n v="485.58"/>
    <s v="UPI"/>
    <s v="Amazon (FBA)"/>
    <s v="Delivered"/>
    <s v="Telangana"/>
  </r>
  <r>
    <s v="IN-AMD-103982"/>
    <x v="0"/>
    <x v="787"/>
    <s v="Home &amp; Kitchen"/>
    <s v="Induction Cooktop"/>
    <n v="4"/>
    <n v="1586.87"/>
    <n v="0.1"/>
    <n v="5712.73"/>
    <n v="0"/>
    <s v="Cash on Delivery (COD)"/>
    <s v="Seller Flex"/>
    <s v="Cancelled"/>
    <s v="Gujarat"/>
  </r>
  <r>
    <s v="IN-AMD-103983"/>
    <x v="0"/>
    <x v="644"/>
    <s v="Apparel &amp; Fashion"/>
    <s v="Men Denim Jeans"/>
    <n v="3"/>
    <n v="1687.86"/>
    <n v="0.15"/>
    <n v="4304.04"/>
    <n v="916.96"/>
    <s v="UPI"/>
    <s v="Seller Flex"/>
    <s v="Delivered"/>
    <s v="West Bengal"/>
  </r>
  <r>
    <s v="IN-AMD-103984"/>
    <x v="0"/>
    <x v="232"/>
    <s v="Home &amp; Kitchen"/>
    <s v="Water Purifier"/>
    <n v="2"/>
    <n v="4629.7700000000004"/>
    <n v="0"/>
    <n v="9259.5400000000009"/>
    <n v="1225.57"/>
    <s v="UPI"/>
    <s v="Amazon (FBA)"/>
    <s v="Delivered"/>
    <s v="Tamil Nadu"/>
  </r>
  <r>
    <s v="IN-AMD-103985"/>
    <x v="0"/>
    <x v="407"/>
    <s v="Home &amp; Kitchen"/>
    <s v="Cotton Bedsheet Double"/>
    <n v="2"/>
    <n v="5628.09"/>
    <n v="0"/>
    <n v="11256.18"/>
    <n v="2364.8000000000002"/>
    <s v="UPI"/>
    <s v="Amazon (FBA)"/>
    <s v="Delivered"/>
    <s v="Maharashtra"/>
  </r>
  <r>
    <s v="IN-AMD-103986"/>
    <x v="0"/>
    <x v="211"/>
    <s v="Home &amp; Kitchen"/>
    <s v="Stainless Steel Dinner Set"/>
    <n v="1"/>
    <n v="2855.42"/>
    <n v="0.1"/>
    <n v="2569.88"/>
    <n v="403.5"/>
    <s v="Amazon Pay Later"/>
    <s v="Amazon (FBA)"/>
    <s v="Delivered"/>
    <s v="Maharashtra"/>
  </r>
  <r>
    <s v="IN-AMD-103987"/>
    <x v="0"/>
    <x v="206"/>
    <s v="Apparel &amp; Fashion"/>
    <s v="Printed T-Shirt"/>
    <n v="4"/>
    <n v="1131.8800000000001"/>
    <n v="0.1"/>
    <n v="4074.77"/>
    <n v="927.31"/>
    <s v="UPI"/>
    <s v="Amazon (FBA)"/>
    <s v="Delivered"/>
    <s v="West Bengal"/>
  </r>
  <r>
    <s v="IN-AMD-103988"/>
    <x v="0"/>
    <x v="362"/>
    <s v="Pantry &amp; Groceries"/>
    <s v="Ghee 1L"/>
    <n v="4"/>
    <n v="476.11"/>
    <n v="0"/>
    <n v="1904.44"/>
    <n v="0"/>
    <s v="UPI"/>
    <s v="Seller Flex"/>
    <s v="Returned"/>
    <s v="Maharashtra"/>
  </r>
  <r>
    <s v="IN-AMD-103989"/>
    <x v="0"/>
    <x v="940"/>
    <s v="Apparel &amp; Fashion"/>
    <s v="Men Denim Jeans"/>
    <n v="1"/>
    <n v="1415.34"/>
    <n v="0.05"/>
    <n v="1344.57"/>
    <n v="165.23"/>
    <s v="UPI"/>
    <s v="Amazon (FBA)"/>
    <s v="Delivered"/>
    <s v="Rajasthan"/>
  </r>
  <r>
    <s v="IN-AMD-103990"/>
    <x v="0"/>
    <x v="690"/>
    <s v="Apparel &amp; Fashion"/>
    <s v="Sports Shoes"/>
    <n v="3"/>
    <n v="1109.1099999999999"/>
    <n v="0"/>
    <n v="3327.33"/>
    <n v="995.36"/>
    <s v="Amazon Pay Later"/>
    <s v="Amazon (FBA)"/>
    <s v="Delivered"/>
    <s v="Rajasthan"/>
  </r>
  <r>
    <s v="IN-AMD-103991"/>
    <x v="0"/>
    <x v="946"/>
    <s v="Electronics &amp; Mobiles"/>
    <s v="Power Bank 20000mAh"/>
    <n v="2"/>
    <n v="20777.59"/>
    <n v="0"/>
    <n v="41555.18"/>
    <n v="8497.7800000000007"/>
    <s v="Credit/Debit Card"/>
    <s v="Amazon (FBA)"/>
    <s v="Delivered"/>
    <s v="Karnataka"/>
  </r>
  <r>
    <s v="IN-AMD-103992"/>
    <x v="0"/>
    <x v="274"/>
    <s v="Apparel &amp; Fashion"/>
    <s v="Cotton Kurta Set"/>
    <n v="2"/>
    <n v="2378.73"/>
    <n v="0.15"/>
    <n v="4043.84"/>
    <n v="1214.82"/>
    <s v="UPI"/>
    <s v="Merchant (FBM)"/>
    <s v="Delivered"/>
    <s v="Maharashtra"/>
  </r>
  <r>
    <s v="IN-AMD-103993"/>
    <x v="0"/>
    <x v="236"/>
    <s v="Electronics &amp; Mobiles"/>
    <s v="5G Smartphone"/>
    <n v="2"/>
    <n v="3892.72"/>
    <n v="0.05"/>
    <n v="7396.17"/>
    <n v="0"/>
    <s v="Net Banking"/>
    <s v="Amazon (FBA)"/>
    <s v="Cancelled"/>
    <s v="Telangana"/>
  </r>
  <r>
    <s v="IN-AMD-103994"/>
    <x v="0"/>
    <x v="125"/>
    <s v="Home &amp; Kitchen"/>
    <s v="Water Purifier"/>
    <n v="1"/>
    <n v="6277.91"/>
    <n v="0"/>
    <n v="6277.91"/>
    <n v="1837.78"/>
    <s v="Cash on Delivery (COD)"/>
    <s v="Amazon (FBA)"/>
    <s v="Delivered"/>
    <s v="Karnataka"/>
  </r>
  <r>
    <s v="IN-AMD-103995"/>
    <x v="0"/>
    <x v="645"/>
    <s v="Electronics &amp; Mobiles"/>
    <s v="Wireless Earbuds"/>
    <n v="2"/>
    <n v="32496.25"/>
    <n v="0.25"/>
    <n v="48744.38"/>
    <n v="12013.89"/>
    <s v="Cash on Delivery (COD)"/>
    <s v="Amazon (FBA)"/>
    <s v="Delivered"/>
    <s v="Telangana"/>
  </r>
  <r>
    <s v="IN-AMD-103996"/>
    <x v="0"/>
    <x v="159"/>
    <s v="Apparel &amp; Fashion"/>
    <s v="Sports Shoes"/>
    <n v="3"/>
    <n v="2340.0500000000002"/>
    <n v="0"/>
    <n v="7020.15"/>
    <n v="2045.26"/>
    <s v="UPI"/>
    <s v="Amazon (FBA)"/>
    <s v="Delivered"/>
    <s v="Delhi"/>
  </r>
  <r>
    <s v="IN-AMD-103997"/>
    <x v="0"/>
    <x v="353"/>
    <s v="Beauty &amp; Personal Care"/>
    <s v="Ayurvedic Hair Oil"/>
    <n v="3"/>
    <n v="788.46"/>
    <n v="0.05"/>
    <n v="2247.11"/>
    <n v="534.85"/>
    <s v="UPI"/>
    <s v="Amazon (FBA)"/>
    <s v="Shipped"/>
    <s v="Delhi"/>
  </r>
  <r>
    <s v="IN-AMD-103998"/>
    <x v="0"/>
    <x v="172"/>
    <s v="Apparel &amp; Fashion"/>
    <s v="Saree with Unstitched Blouse"/>
    <n v="1"/>
    <n v="2261.5"/>
    <n v="0.25"/>
    <n v="1696.12"/>
    <n v="0"/>
    <s v="Cash on Delivery (COD)"/>
    <s v="Amazon (FBA)"/>
    <s v="Returned"/>
    <s v="Uttar Pradesh"/>
  </r>
  <r>
    <s v="IN-AMD-103999"/>
    <x v="0"/>
    <x v="324"/>
    <s v="Electronics &amp; Mobiles"/>
    <s v="Power Bank 20000mAh"/>
    <n v="3"/>
    <n v="1294.82"/>
    <n v="0"/>
    <n v="3884.46"/>
    <n v="876.95"/>
    <s v="UPI"/>
    <s v="Amazon (FBA)"/>
    <s v="Delivered"/>
    <s v="Maharashtra"/>
  </r>
  <r>
    <s v="IN-AMD-104000"/>
    <x v="0"/>
    <x v="905"/>
    <s v="Electronics &amp; Mobiles"/>
    <s v="5G Smartphone"/>
    <n v="4"/>
    <n v="8721.1200000000008"/>
    <n v="0.25"/>
    <n v="26163.360000000001"/>
    <n v="0"/>
    <s v="UPI"/>
    <s v="Amazon (FBA)"/>
    <s v="Returned"/>
    <s v="Rajasthan"/>
  </r>
  <r>
    <s v="IN-AMD-104001"/>
    <x v="0"/>
    <x v="159"/>
    <s v="Beauty &amp; Personal Care"/>
    <s v="Electric Trimmer"/>
    <n v="4"/>
    <n v="1044.92"/>
    <n v="0.15"/>
    <n v="3552.73"/>
    <n v="1045.1099999999999"/>
    <s v="Amazon Pay Later"/>
    <s v="Seller Flex"/>
    <s v="Delivered"/>
    <s v="Maharashtra"/>
  </r>
  <r>
    <s v="IN-AMD-104002"/>
    <x v="0"/>
    <x v="925"/>
    <s v="Electronics &amp; Mobiles"/>
    <s v="Wireless Earbuds"/>
    <n v="2"/>
    <n v="17982.09"/>
    <n v="0.05"/>
    <n v="34165.97"/>
    <n v="8020.38"/>
    <s v="Credit/Debit Card"/>
    <s v="Amazon (FBA)"/>
    <s v="Delivered"/>
    <s v="Kerala"/>
  </r>
  <r>
    <s v="IN-AMD-104003"/>
    <x v="0"/>
    <x v="685"/>
    <s v="Apparel &amp; Fashion"/>
    <s v="Cotton Kurta Set"/>
    <n v="2"/>
    <n v="2350.1999999999998"/>
    <n v="0.1"/>
    <n v="4230.3599999999997"/>
    <n v="888.62"/>
    <s v="UPI"/>
    <s v="Amazon (FBA)"/>
    <s v="Delivered"/>
    <s v="Karnataka"/>
  </r>
  <r>
    <s v="IN-AMD-104004"/>
    <x v="0"/>
    <x v="843"/>
    <s v="Apparel &amp; Fashion"/>
    <s v="Printed T-Shirt"/>
    <n v="4"/>
    <n v="1841.12"/>
    <n v="0.1"/>
    <n v="6628.03"/>
    <n v="2306.46"/>
    <s v="UPI"/>
    <s v="Amazon (FBA)"/>
    <s v="Delivered"/>
    <s v="Uttar Pradesh"/>
  </r>
  <r>
    <s v="IN-AMD-104005"/>
    <x v="0"/>
    <x v="458"/>
    <s v="Home &amp; Kitchen"/>
    <s v="Induction Cooktop"/>
    <n v="3"/>
    <n v="7970.97"/>
    <n v="0.15"/>
    <n v="20325.97"/>
    <n v="2688.62"/>
    <s v="UPI"/>
    <s v="Seller Flex"/>
    <s v="Delivered"/>
    <s v="Rajasthan"/>
  </r>
  <r>
    <s v="IN-AMD-104006"/>
    <x v="0"/>
    <x v="417"/>
    <s v="Home &amp; Kitchen"/>
    <s v="Cotton Bedsheet Double"/>
    <n v="1"/>
    <n v="3232.19"/>
    <n v="0"/>
    <n v="3232.19"/>
    <n v="0"/>
    <s v="UPI"/>
    <s v="Amazon (FBA)"/>
    <s v="Returned"/>
    <s v="Karnataka"/>
  </r>
  <r>
    <s v="IN-AMD-104007"/>
    <x v="0"/>
    <x v="877"/>
    <s v="Beauty &amp; Personal Care"/>
    <s v="Ayurvedic Hair Oil"/>
    <n v="2"/>
    <n v="557.27"/>
    <n v="0.15"/>
    <n v="947.36"/>
    <n v="203.94"/>
    <s v="Credit/Debit Card"/>
    <s v="Amazon (FBA)"/>
    <s v="Delivered"/>
    <s v="Tamil Nadu"/>
  </r>
  <r>
    <s v="IN-AMD-104008"/>
    <x v="0"/>
    <x v="215"/>
    <s v="Electronics &amp; Mobiles"/>
    <s v="Smartwatch"/>
    <n v="2"/>
    <n v="13416.92"/>
    <n v="0.25"/>
    <n v="20125.38"/>
    <n v="3956.1"/>
    <s v="Amazon Pay Later"/>
    <s v="Amazon (FBA)"/>
    <s v="Delivered"/>
    <s v="Maharashtra"/>
  </r>
  <r>
    <s v="IN-AMD-104009"/>
    <x v="0"/>
    <x v="655"/>
    <s v="Electronics &amp; Mobiles"/>
    <s v="5G Smartphone"/>
    <n v="4"/>
    <n v="23783.26"/>
    <n v="0.05"/>
    <n v="90376.39"/>
    <n v="29453.22"/>
    <s v="UPI"/>
    <s v="Seller Flex"/>
    <s v="Delivered"/>
    <s v="Karnataka"/>
  </r>
  <r>
    <s v="IN-AMD-104010"/>
    <x v="0"/>
    <x v="256"/>
    <s v="Electronics &amp; Mobiles"/>
    <s v="Wireless Earbuds"/>
    <n v="4"/>
    <n v="3886.64"/>
    <n v="0"/>
    <n v="15546.56"/>
    <n v="4639.97"/>
    <s v="UPI"/>
    <s v="Amazon (FBA)"/>
    <s v="Delivered"/>
    <s v="Maharashtra"/>
  </r>
  <r>
    <s v="IN-AMD-104011"/>
    <x v="0"/>
    <x v="750"/>
    <s v="Electronics &amp; Mobiles"/>
    <s v="Power Bank 20000mAh"/>
    <n v="1"/>
    <n v="7829.53"/>
    <n v="0"/>
    <n v="7829.53"/>
    <n v="976.49"/>
    <s v="UPI"/>
    <s v="Amazon (FBA)"/>
    <s v="Delivered"/>
    <s v="Telangana"/>
  </r>
  <r>
    <s v="IN-AMD-104012"/>
    <x v="0"/>
    <x v="867"/>
    <s v="Electronics &amp; Mobiles"/>
    <s v="5G Smartphone"/>
    <n v="2"/>
    <n v="7657"/>
    <n v="0.05"/>
    <n v="14548.3"/>
    <n v="4207.95"/>
    <s v="Cash on Delivery (COD)"/>
    <s v="Amazon (FBA)"/>
    <s v="Delivered"/>
    <s v="Telangana"/>
  </r>
  <r>
    <s v="IN-AMD-104013"/>
    <x v="0"/>
    <x v="463"/>
    <s v="Apparel &amp; Fashion"/>
    <s v="Sports Shoes"/>
    <n v="3"/>
    <n v="2204.2199999999998"/>
    <n v="0"/>
    <n v="6612.66"/>
    <n v="806.1"/>
    <s v="UPI"/>
    <s v="Amazon (FBA)"/>
    <s v="Delivered"/>
    <s v="Tamil Nadu"/>
  </r>
  <r>
    <s v="IN-AMD-104014"/>
    <x v="0"/>
    <x v="125"/>
    <s v="Apparel &amp; Fashion"/>
    <s v="Saree with Unstitched Blouse"/>
    <n v="3"/>
    <n v="1828.17"/>
    <n v="0"/>
    <n v="5484.51"/>
    <n v="717.86"/>
    <s v="Cash on Delivery (COD)"/>
    <s v="Seller Flex"/>
    <s v="Delivered"/>
    <s v="Maharashtra"/>
  </r>
  <r>
    <s v="IN-AMD-104015"/>
    <x v="0"/>
    <x v="175"/>
    <s v="Home &amp; Kitchen"/>
    <s v="Stainless Steel Dinner Set"/>
    <n v="4"/>
    <n v="6658.85"/>
    <n v="0.1"/>
    <n v="23971.86"/>
    <n v="4280.68"/>
    <s v="UPI"/>
    <s v="Amazon (FBA)"/>
    <s v="Delivered"/>
    <s v="Karnataka"/>
  </r>
  <r>
    <s v="IN-AMD-104016"/>
    <x v="0"/>
    <x v="522"/>
    <s v="Apparel &amp; Fashion"/>
    <s v="Printed T-Shirt"/>
    <n v="1"/>
    <n v="478.59"/>
    <n v="0.05"/>
    <n v="454.66"/>
    <n v="157.12"/>
    <s v="UPI"/>
    <s v="Amazon (FBA)"/>
    <s v="Delivered"/>
    <s v="Uttar Pradesh"/>
  </r>
  <r>
    <s v="IN-AMD-104017"/>
    <x v="0"/>
    <x v="867"/>
    <s v="Home &amp; Kitchen"/>
    <s v="Water Purifier"/>
    <n v="4"/>
    <n v="3302.07"/>
    <n v="0.2"/>
    <n v="10566.62"/>
    <n v="0"/>
    <s v="Amazon Pay Later"/>
    <s v="Amazon (FBA)"/>
    <s v="Returned"/>
    <s v="Maharashtra"/>
  </r>
  <r>
    <s v="IN-AMD-104018"/>
    <x v="0"/>
    <x v="941"/>
    <s v="Apparel &amp; Fashion"/>
    <s v="Printed T-Shirt"/>
    <n v="1"/>
    <n v="2592.65"/>
    <n v="0.05"/>
    <n v="2463.02"/>
    <n v="618.02"/>
    <s v="UPI"/>
    <s v="Merchant (FBM)"/>
    <s v="Delivered"/>
    <s v="Uttar Pradesh"/>
  </r>
  <r>
    <s v="IN-AMD-104019"/>
    <x v="0"/>
    <x v="329"/>
    <s v="Electronics &amp; Mobiles"/>
    <s v="Power Bank 20000mAh"/>
    <n v="3"/>
    <n v="2593.2600000000002"/>
    <n v="0"/>
    <n v="7779.78"/>
    <n v="2331.5700000000002"/>
    <s v="UPI"/>
    <s v="Seller Flex"/>
    <s v="Delivered"/>
    <s v="Maharashtra"/>
  </r>
  <r>
    <s v="IN-AMD-104020"/>
    <x v="0"/>
    <x v="412"/>
    <s v="Apparel &amp; Fashion"/>
    <s v="Printed T-Shirt"/>
    <n v="1"/>
    <n v="1694.1"/>
    <n v="0"/>
    <n v="1694.1"/>
    <n v="305.35000000000002"/>
    <s v="Credit/Debit Card"/>
    <s v="Amazon (FBA)"/>
    <s v="Delivered"/>
    <s v="Uttar Pradesh"/>
  </r>
  <r>
    <s v="IN-AMD-104021"/>
    <x v="0"/>
    <x v="94"/>
    <s v="Electronics &amp; Mobiles"/>
    <s v="Wireless Earbuds"/>
    <n v="3"/>
    <n v="6548.21"/>
    <n v="0.1"/>
    <n v="17680.169999999998"/>
    <n v="5939.42"/>
    <s v="Credit/Debit Card"/>
    <s v="Amazon (FBA)"/>
    <s v="Delivered"/>
    <s v="West Bengal"/>
  </r>
  <r>
    <s v="IN-AMD-104022"/>
    <x v="0"/>
    <x v="925"/>
    <s v="Electronics &amp; Mobiles"/>
    <s v="Power Bank 20000mAh"/>
    <n v="1"/>
    <n v="23660.01"/>
    <n v="0.1"/>
    <n v="21294.01"/>
    <n v="4815.51"/>
    <s v="UPI"/>
    <s v="Amazon (FBA)"/>
    <s v="Delivered"/>
    <s v="Gujarat"/>
  </r>
  <r>
    <s v="IN-AMD-104023"/>
    <x v="0"/>
    <x v="888"/>
    <s v="Apparel &amp; Fashion"/>
    <s v="Sports Shoes"/>
    <n v="4"/>
    <n v="1080.8499999999999"/>
    <n v="0.15"/>
    <n v="3674.89"/>
    <n v="1182.6500000000001"/>
    <s v="Amazon Pay Later"/>
    <s v="Amazon (FBA)"/>
    <s v="Delivered"/>
    <s v="Delhi"/>
  </r>
  <r>
    <s v="IN-AMD-104024"/>
    <x v="0"/>
    <x v="817"/>
    <s v="Pantry &amp; Groceries"/>
    <s v="Ghee 1L"/>
    <n v="3"/>
    <n v="817.29"/>
    <n v="0.05"/>
    <n v="2329.2800000000002"/>
    <n v="521.91999999999996"/>
    <s v="UPI"/>
    <s v="Amazon (FBA)"/>
    <s v="Delivered"/>
    <s v="Uttar Pradesh"/>
  </r>
  <r>
    <s v="IN-AMD-104025"/>
    <x v="0"/>
    <x v="200"/>
    <s v="Home &amp; Kitchen"/>
    <s v="Water Purifier"/>
    <n v="2"/>
    <n v="5861.85"/>
    <n v="0.2"/>
    <n v="9378.9599999999991"/>
    <n v="3082.33"/>
    <s v="UPI"/>
    <s v="Amazon (FBA)"/>
    <s v="Delivered"/>
    <s v="Tamil Nadu"/>
  </r>
  <r>
    <s v="IN-AMD-104026"/>
    <x v="0"/>
    <x v="359"/>
    <s v="Electronics &amp; Mobiles"/>
    <s v="Power Bank 20000mAh"/>
    <n v="2"/>
    <n v="11600.23"/>
    <n v="0"/>
    <n v="23200.46"/>
    <n v="7375.56"/>
    <s v="UPI"/>
    <s v="Amazon (FBA)"/>
    <s v="Delivered"/>
    <s v="Tamil Nadu"/>
  </r>
  <r>
    <s v="IN-AMD-104027"/>
    <x v="0"/>
    <x v="823"/>
    <s v="Beauty &amp; Personal Care"/>
    <s v="Sunscreen Gel SPF 50"/>
    <n v="3"/>
    <n v="984.2"/>
    <n v="0"/>
    <n v="2952.6"/>
    <n v="587.78"/>
    <s v="UPI"/>
    <s v="Amazon (FBA)"/>
    <s v="Delivered"/>
    <s v="Delhi"/>
  </r>
  <r>
    <s v="IN-AMD-104028"/>
    <x v="0"/>
    <x v="243"/>
    <s v="Home &amp; Kitchen"/>
    <s v="Stainless Steel Dinner Set"/>
    <n v="2"/>
    <n v="4754.55"/>
    <n v="0.15"/>
    <n v="8082.74"/>
    <n v="1132.4100000000001"/>
    <s v="UPI"/>
    <s v="Amazon (FBA)"/>
    <s v="Delivered"/>
    <s v="West Bengal"/>
  </r>
  <r>
    <s v="IN-AMD-104029"/>
    <x v="0"/>
    <x v="199"/>
    <s v="Home &amp; Kitchen"/>
    <s v="Water Purifier"/>
    <n v="3"/>
    <n v="4807.3500000000004"/>
    <n v="0.1"/>
    <n v="12979.84"/>
    <n v="1745.94"/>
    <s v="UPI"/>
    <s v="Amazon (FBA)"/>
    <s v="Delivered"/>
    <s v="Delhi"/>
  </r>
  <r>
    <s v="IN-AMD-104030"/>
    <x v="0"/>
    <x v="167"/>
    <s v="Beauty &amp; Personal Care"/>
    <s v="Sunscreen Gel SPF 50"/>
    <n v="4"/>
    <n v="902.28"/>
    <n v="0.05"/>
    <n v="3428.66"/>
    <n v="779.91"/>
    <s v="Credit/Debit Card"/>
    <s v="Amazon (FBA)"/>
    <s v="Delivered"/>
    <s v="Uttar Pradesh"/>
  </r>
  <r>
    <s v="IN-AMD-104031"/>
    <x v="0"/>
    <x v="252"/>
    <s v="Apparel &amp; Fashion"/>
    <s v="Men Denim Jeans"/>
    <n v="4"/>
    <n v="2298.1"/>
    <n v="0"/>
    <n v="9192.4"/>
    <n v="1189.21"/>
    <s v="Cash on Delivery (COD)"/>
    <s v="Amazon (FBA)"/>
    <s v="Shipped"/>
    <s v="Delhi"/>
  </r>
  <r>
    <s v="IN-AMD-104032"/>
    <x v="0"/>
    <x v="676"/>
    <s v="Electronics &amp; Mobiles"/>
    <s v="Wireless Earbuds"/>
    <n v="1"/>
    <n v="28770.17"/>
    <n v="0"/>
    <n v="28770.17"/>
    <n v="7567.5"/>
    <s v="Cash on Delivery (COD)"/>
    <s v="Amazon (FBA)"/>
    <s v="Delivered"/>
    <s v="Delhi"/>
  </r>
  <r>
    <s v="IN-AMD-104033"/>
    <x v="0"/>
    <x v="19"/>
    <s v="Apparel &amp; Fashion"/>
    <s v="Men Denim Jeans"/>
    <n v="2"/>
    <n v="2182"/>
    <n v="0"/>
    <n v="4364"/>
    <n v="0"/>
    <s v="UPI"/>
    <s v="Amazon (FBA)"/>
    <s v="Returned"/>
    <s v="Delhi"/>
  </r>
  <r>
    <s v="IN-AMD-104034"/>
    <x v="0"/>
    <x v="856"/>
    <s v="Apparel &amp; Fashion"/>
    <s v="Sports Shoes"/>
    <n v="2"/>
    <n v="1797.92"/>
    <n v="0.1"/>
    <n v="3236.26"/>
    <n v="1033.7"/>
    <s v="UPI"/>
    <s v="Amazon (FBA)"/>
    <s v="Delivered"/>
    <s v="Delhi"/>
  </r>
  <r>
    <s v="IN-AMD-104035"/>
    <x v="0"/>
    <x v="405"/>
    <s v="Apparel &amp; Fashion"/>
    <s v="Sports Shoes"/>
    <n v="2"/>
    <n v="1298.29"/>
    <n v="0.1"/>
    <n v="2336.92"/>
    <n v="788.65"/>
    <s v="Amazon Pay Later"/>
    <s v="Amazon (FBA)"/>
    <s v="Delivered"/>
    <s v="Delhi"/>
  </r>
  <r>
    <s v="IN-AMD-104036"/>
    <x v="0"/>
    <x v="358"/>
    <s v="Home &amp; Kitchen"/>
    <s v="Cotton Bedsheet Double"/>
    <n v="3"/>
    <n v="5289.29"/>
    <n v="0.1"/>
    <n v="14281.08"/>
    <n v="1989.83"/>
    <s v="UPI"/>
    <s v="Amazon (FBA)"/>
    <s v="Delivered"/>
    <s v="Telangana"/>
  </r>
  <r>
    <s v="IN-AMD-104037"/>
    <x v="0"/>
    <x v="321"/>
    <s v="Pantry &amp; Groceries"/>
    <s v="Assorted Dry Fruits 500g"/>
    <n v="4"/>
    <n v="633.89"/>
    <n v="0.15"/>
    <n v="2155.23"/>
    <n v="692.98"/>
    <s v="UPI"/>
    <s v="Amazon (FBA)"/>
    <s v="Delivered"/>
    <s v="Tamil Nadu"/>
  </r>
  <r>
    <s v="IN-AMD-104038"/>
    <x v="0"/>
    <x v="145"/>
    <s v="Pantry &amp; Groceries"/>
    <s v="Assorted Dry Fruits 500g"/>
    <n v="2"/>
    <n v="676.39"/>
    <n v="0"/>
    <n v="1352.78"/>
    <n v="193.55"/>
    <s v="UPI"/>
    <s v="Amazon (FBA)"/>
    <s v="Delivered"/>
    <s v="Tamil Nadu"/>
  </r>
  <r>
    <s v="IN-AMD-104039"/>
    <x v="0"/>
    <x v="668"/>
    <s v="Beauty &amp; Personal Care"/>
    <s v="Electric Trimmer"/>
    <n v="1"/>
    <n v="694"/>
    <n v="0.1"/>
    <n v="624.6"/>
    <n v="0"/>
    <s v="Credit/Debit Card"/>
    <s v="Amazon (FBA)"/>
    <s v="Cancelled"/>
    <s v="Maharashtra"/>
  </r>
  <r>
    <s v="IN-AMD-104040"/>
    <x v="0"/>
    <x v="869"/>
    <s v="Beauty &amp; Personal Care"/>
    <s v="Sunscreen Gel SPF 50"/>
    <n v="2"/>
    <n v="967.84"/>
    <n v="0"/>
    <n v="1935.68"/>
    <n v="280.74"/>
    <s v="UPI"/>
    <s v="Amazon (FBA)"/>
    <s v="Shipped"/>
    <s v="Tamil Nadu"/>
  </r>
  <r>
    <s v="IN-AMD-104041"/>
    <x v="0"/>
    <x v="607"/>
    <s v="Pantry &amp; Groceries"/>
    <s v="Ghee 1L"/>
    <n v="1"/>
    <n v="486.09"/>
    <n v="0.1"/>
    <n v="437.48"/>
    <n v="152.68"/>
    <s v="UPI"/>
    <s v="Seller Flex"/>
    <s v="Shipped"/>
    <s v="Tamil Nadu"/>
  </r>
  <r>
    <s v="IN-AMD-104042"/>
    <x v="0"/>
    <x v="309"/>
    <s v="Electronics &amp; Mobiles"/>
    <s v="Smartwatch"/>
    <n v="2"/>
    <n v="6685.57"/>
    <n v="0.15"/>
    <n v="11365.47"/>
    <n v="2439.04"/>
    <s v="UPI"/>
    <s v="Amazon (FBA)"/>
    <s v="Delivered"/>
    <s v="Telangana"/>
  </r>
  <r>
    <s v="IN-AMD-104043"/>
    <x v="0"/>
    <x v="6"/>
    <s v="Electronics &amp; Mobiles"/>
    <s v="Laptop Backpack"/>
    <n v="2"/>
    <n v="29217.57"/>
    <n v="0.15"/>
    <n v="49669.87"/>
    <n v="14413.92"/>
    <s v="Credit/Debit Card"/>
    <s v="Amazon (FBA)"/>
    <s v="Delivered"/>
    <s v="Delhi"/>
  </r>
  <r>
    <s v="IN-AMD-104044"/>
    <x v="0"/>
    <x v="43"/>
    <s v="Apparel &amp; Fashion"/>
    <s v="Men Denim Jeans"/>
    <n v="4"/>
    <n v="2044.57"/>
    <n v="0"/>
    <n v="8178.28"/>
    <n v="1311.23"/>
    <s v="Net Banking"/>
    <s v="Seller Flex"/>
    <s v="Delivered"/>
    <s v="Tamil Nadu"/>
  </r>
  <r>
    <s v="IN-AMD-104045"/>
    <x v="0"/>
    <x v="89"/>
    <s v="Beauty &amp; Personal Care"/>
    <s v="Ubtan Face Wash"/>
    <n v="1"/>
    <n v="618.46"/>
    <n v="0.05"/>
    <n v="587.54"/>
    <n v="81.66"/>
    <s v="UPI"/>
    <s v="Seller Flex"/>
    <s v="Delivered"/>
    <s v="Delhi"/>
  </r>
  <r>
    <s v="IN-AMD-104046"/>
    <x v="0"/>
    <x v="512"/>
    <s v="Apparel &amp; Fashion"/>
    <s v="Sports Shoes"/>
    <n v="2"/>
    <n v="2982.78"/>
    <n v="0.2"/>
    <n v="4772.45"/>
    <n v="1310.77"/>
    <s v="UPI"/>
    <s v="Amazon (FBA)"/>
    <s v="Delivered"/>
    <s v="Rajasthan"/>
  </r>
  <r>
    <s v="IN-AMD-104047"/>
    <x v="0"/>
    <x v="825"/>
    <s v="Home &amp; Kitchen"/>
    <s v="Induction Cooktop"/>
    <n v="1"/>
    <n v="7094.6"/>
    <n v="0.15"/>
    <n v="6030.41"/>
    <n v="0"/>
    <s v="UPI"/>
    <s v="Amazon (FBA)"/>
    <s v="Returned"/>
    <s v="Gujarat"/>
  </r>
  <r>
    <s v="IN-AMD-104048"/>
    <x v="0"/>
    <x v="946"/>
    <s v="Electronics &amp; Mobiles"/>
    <s v="5G Smartphone"/>
    <n v="1"/>
    <n v="21380.52"/>
    <n v="0"/>
    <n v="21380.52"/>
    <n v="7030.58"/>
    <s v="UPI"/>
    <s v="Amazon (FBA)"/>
    <s v="Delivered"/>
    <s v="Maharashtra"/>
  </r>
  <r>
    <s v="IN-AMD-104049"/>
    <x v="0"/>
    <x v="947"/>
    <s v="Electronics &amp; Mobiles"/>
    <s v="Wireless Earbuds"/>
    <n v="4"/>
    <n v="33899.660000000003"/>
    <n v="0.1"/>
    <n v="122038.78"/>
    <n v="33752.949999999997"/>
    <s v="Amazon Pay Later"/>
    <s v="Amazon (FBA)"/>
    <s v="Delivered"/>
    <s v="Gujarat"/>
  </r>
  <r>
    <s v="IN-AMD-104050"/>
    <x v="0"/>
    <x v="196"/>
    <s v="Home &amp; Kitchen"/>
    <s v="Induction Cooktop"/>
    <n v="4"/>
    <n v="7348.79"/>
    <n v="0"/>
    <n v="29395.16"/>
    <n v="0"/>
    <s v="Net Banking"/>
    <s v="Seller Flex"/>
    <s v="Cancelled"/>
    <s v="Delhi"/>
  </r>
  <r>
    <s v="IN-AMD-104051"/>
    <x v="0"/>
    <x v="931"/>
    <s v="Electronics &amp; Mobiles"/>
    <s v="5G Smartphone"/>
    <n v="1"/>
    <n v="8138.03"/>
    <n v="0.1"/>
    <n v="7324.23"/>
    <n v="1978.31"/>
    <s v="UPI"/>
    <s v="Amazon (FBA)"/>
    <s v="Delivered"/>
    <s v="Delhi"/>
  </r>
  <r>
    <s v="IN-AMD-104052"/>
    <x v="0"/>
    <x v="286"/>
    <s v="Apparel &amp; Fashion"/>
    <s v="Men Denim Jeans"/>
    <n v="4"/>
    <n v="1739.95"/>
    <n v="0.1"/>
    <n v="6263.82"/>
    <n v="1329.15"/>
    <s v="Net Banking"/>
    <s v="Seller Flex"/>
    <s v="Delivered"/>
    <s v="Maharashtra"/>
  </r>
  <r>
    <s v="IN-AMD-104053"/>
    <x v="0"/>
    <x v="794"/>
    <s v="Electronics &amp; Mobiles"/>
    <s v="Smartwatch"/>
    <n v="2"/>
    <n v="23310.400000000001"/>
    <n v="0"/>
    <n v="46620.800000000003"/>
    <n v="13333.4"/>
    <s v="UPI"/>
    <s v="Amazon (FBA)"/>
    <s v="Delivered"/>
    <s v="Kerala"/>
  </r>
  <r>
    <s v="IN-AMD-104054"/>
    <x v="0"/>
    <x v="205"/>
    <s v="Apparel &amp; Fashion"/>
    <s v="Printed T-Shirt"/>
    <n v="2"/>
    <n v="2976.17"/>
    <n v="0.05"/>
    <n v="5654.72"/>
    <n v="1841.61"/>
    <s v="UPI"/>
    <s v="Amazon (FBA)"/>
    <s v="Delivered"/>
    <s v="Gujarat"/>
  </r>
  <r>
    <s v="IN-AMD-104055"/>
    <x v="0"/>
    <x v="850"/>
    <s v="Home &amp; Kitchen"/>
    <s v="Induction Cooktop"/>
    <n v="4"/>
    <n v="7239.13"/>
    <n v="0.15"/>
    <n v="24613.040000000001"/>
    <n v="0"/>
    <s v="UPI"/>
    <s v="Amazon (FBA)"/>
    <s v="Cancelled"/>
    <s v="Kerala"/>
  </r>
  <r>
    <s v="IN-AMD-104056"/>
    <x v="0"/>
    <x v="596"/>
    <s v="Apparel &amp; Fashion"/>
    <s v="Sports Shoes"/>
    <n v="1"/>
    <n v="1603.49"/>
    <n v="0"/>
    <n v="1603.49"/>
    <n v="234.08"/>
    <s v="UPI"/>
    <s v="Seller Flex"/>
    <s v="Delivered"/>
    <s v="West Bengal"/>
  </r>
  <r>
    <s v="IN-AMD-104057"/>
    <x v="0"/>
    <x v="77"/>
    <s v="Home &amp; Kitchen"/>
    <s v="Mixer Grinder 750W"/>
    <n v="2"/>
    <n v="6456.75"/>
    <n v="0.15"/>
    <n v="10976.48"/>
    <n v="2458.73"/>
    <s v="Cash on Delivery (COD)"/>
    <s v="Amazon (FBA)"/>
    <s v="Delivered"/>
    <s v="Maharashtra"/>
  </r>
  <r>
    <s v="IN-AMD-104058"/>
    <x v="0"/>
    <x v="795"/>
    <s v="Electronics &amp; Mobiles"/>
    <s v="5G Smartphone"/>
    <n v="3"/>
    <n v="12136.68"/>
    <n v="0.05"/>
    <n v="34589.54"/>
    <n v="7362.4"/>
    <s v="UPI"/>
    <s v="Amazon (FBA)"/>
    <s v="Delivered"/>
    <s v="Maharashtra"/>
  </r>
  <r>
    <s v="IN-AMD-104059"/>
    <x v="0"/>
    <x v="50"/>
    <s v="Beauty &amp; Personal Care"/>
    <s v="Sunscreen Gel SPF 50"/>
    <n v="1"/>
    <n v="298.47000000000003"/>
    <n v="0.15"/>
    <n v="253.7"/>
    <n v="58.71"/>
    <s v="UPI"/>
    <s v="Seller Flex"/>
    <s v="Delivered"/>
    <s v="Kerala"/>
  </r>
  <r>
    <s v="IN-AMD-104060"/>
    <x v="0"/>
    <x v="496"/>
    <s v="Apparel &amp; Fashion"/>
    <s v="Saree with Unstitched Blouse"/>
    <n v="1"/>
    <n v="2328.35"/>
    <n v="0"/>
    <n v="2328.35"/>
    <n v="435.51"/>
    <s v="Cash on Delivery (COD)"/>
    <s v="Seller Flex"/>
    <s v="Delivered"/>
    <s v="Tamil Nadu"/>
  </r>
  <r>
    <s v="IN-AMD-104061"/>
    <x v="0"/>
    <x v="105"/>
    <s v="Home &amp; Kitchen"/>
    <s v="Cotton Bedsheet Double"/>
    <n v="3"/>
    <n v="4860.57"/>
    <n v="0"/>
    <n v="14581.71"/>
    <n v="0"/>
    <s v="UPI"/>
    <s v="Seller Flex"/>
    <s v="Cancelled"/>
    <s v="Karnataka"/>
  </r>
  <r>
    <s v="IN-AMD-104062"/>
    <x v="0"/>
    <x v="151"/>
    <s v="Home &amp; Kitchen"/>
    <s v="Induction Cooktop"/>
    <n v="3"/>
    <n v="6421.09"/>
    <n v="0"/>
    <n v="19263.27"/>
    <n v="5875.3"/>
    <s v="UPI"/>
    <s v="Amazon (FBA)"/>
    <s v="Delivered"/>
    <s v="Maharashtra"/>
  </r>
  <r>
    <s v="IN-AMD-104063"/>
    <x v="0"/>
    <x v="335"/>
    <s v="Electronics &amp; Mobiles"/>
    <s v="Power Bank 20000mAh"/>
    <n v="1"/>
    <n v="1154.3599999999999"/>
    <n v="0.2"/>
    <n v="923.49"/>
    <n v="182.04"/>
    <s v="Credit/Debit Card"/>
    <s v="Amazon (FBA)"/>
    <s v="Delivered"/>
    <s v="Maharashtra"/>
  </r>
  <r>
    <s v="IN-AMD-104064"/>
    <x v="0"/>
    <x v="19"/>
    <s v="Beauty &amp; Personal Care"/>
    <s v="Sunscreen Gel SPF 50"/>
    <n v="3"/>
    <n v="944.81"/>
    <n v="0.05"/>
    <n v="2692.71"/>
    <n v="893.36"/>
    <s v="UPI"/>
    <s v="Amazon (FBA)"/>
    <s v="Delivered"/>
    <s v="Maharashtra"/>
  </r>
  <r>
    <s v="IN-AMD-104065"/>
    <x v="0"/>
    <x v="532"/>
    <s v="Home &amp; Kitchen"/>
    <s v="Stainless Steel Dinner Set"/>
    <n v="4"/>
    <n v="5167.2700000000004"/>
    <n v="0.1"/>
    <n v="18602.169999999998"/>
    <n v="3413.85"/>
    <s v="UPI"/>
    <s v="Seller Flex"/>
    <s v="Delivered"/>
    <s v="Uttar Pradesh"/>
  </r>
  <r>
    <s v="IN-AMD-104066"/>
    <x v="0"/>
    <x v="43"/>
    <s v="Apparel &amp; Fashion"/>
    <s v="Printed T-Shirt"/>
    <n v="4"/>
    <n v="1326.85"/>
    <n v="0"/>
    <n v="5307.4"/>
    <n v="1248.98"/>
    <s v="UPI"/>
    <s v="Amazon (FBA)"/>
    <s v="Delivered"/>
    <s v="Karnataka"/>
  </r>
  <r>
    <s v="IN-AMD-104067"/>
    <x v="0"/>
    <x v="198"/>
    <s v="Electronics &amp; Mobiles"/>
    <s v="Smartwatch"/>
    <n v="1"/>
    <n v="25888.55"/>
    <n v="0"/>
    <n v="25888.55"/>
    <n v="7005.52"/>
    <s v="UPI"/>
    <s v="Amazon (FBA)"/>
    <s v="Delivered"/>
    <s v="Karnataka"/>
  </r>
  <r>
    <s v="IN-AMD-104068"/>
    <x v="0"/>
    <x v="30"/>
    <s v="Pantry &amp; Groceries"/>
    <s v="Organic Turmeric Powder"/>
    <n v="4"/>
    <n v="945.74"/>
    <n v="0.1"/>
    <n v="3404.66"/>
    <n v="1050.28"/>
    <s v="UPI"/>
    <s v="Amazon (FBA)"/>
    <s v="Delivered"/>
    <s v="Uttar Pradesh"/>
  </r>
  <r>
    <s v="IN-AMD-104069"/>
    <x v="0"/>
    <x v="765"/>
    <s v="Beauty &amp; Personal Care"/>
    <s v="Electric Trimmer"/>
    <n v="2"/>
    <n v="1270.04"/>
    <n v="0"/>
    <n v="2540.08"/>
    <n v="694.87"/>
    <s v="UPI"/>
    <s v="Seller Flex"/>
    <s v="Delivered"/>
    <s v="West Bengal"/>
  </r>
  <r>
    <s v="IN-AMD-104070"/>
    <x v="0"/>
    <x v="942"/>
    <s v="Electronics &amp; Mobiles"/>
    <s v="Power Bank 20000mAh"/>
    <n v="4"/>
    <n v="24904.28"/>
    <n v="0.2"/>
    <n v="79693.7"/>
    <n v="25715.25"/>
    <s v="UPI"/>
    <s v="Merchant (FBM)"/>
    <s v="Delivered"/>
    <s v="Delhi"/>
  </r>
  <r>
    <s v="IN-AMD-104071"/>
    <x v="0"/>
    <x v="163"/>
    <s v="Apparel &amp; Fashion"/>
    <s v="Saree with Unstitched Blouse"/>
    <n v="4"/>
    <n v="892.87"/>
    <n v="0.05"/>
    <n v="3392.91"/>
    <n v="1055.75"/>
    <s v="UPI"/>
    <s v="Amazon (FBA)"/>
    <s v="Delivered"/>
    <s v="Maharashtra"/>
  </r>
  <r>
    <s v="IN-AMD-104072"/>
    <x v="0"/>
    <x v="46"/>
    <s v="Beauty &amp; Personal Care"/>
    <s v="Ayurvedic Hair Oil"/>
    <n v="3"/>
    <n v="879.21"/>
    <n v="0"/>
    <n v="2637.63"/>
    <n v="440.23"/>
    <s v="UPI"/>
    <s v="Amazon (FBA)"/>
    <s v="Delivered"/>
    <s v="Uttar Pradesh"/>
  </r>
  <r>
    <s v="IN-AMD-104073"/>
    <x v="0"/>
    <x v="471"/>
    <s v="Home &amp; Kitchen"/>
    <s v="Water Purifier"/>
    <n v="4"/>
    <n v="5107.74"/>
    <n v="0"/>
    <n v="20430.96"/>
    <n v="4193.95"/>
    <s v="Net Banking"/>
    <s v="Amazon (FBA)"/>
    <s v="Delivered"/>
    <s v="Telangana"/>
  </r>
  <r>
    <s v="IN-AMD-104074"/>
    <x v="0"/>
    <x v="133"/>
    <s v="Beauty &amp; Personal Care"/>
    <s v="Ayurvedic Hair Oil"/>
    <n v="1"/>
    <n v="1004.35"/>
    <n v="0"/>
    <n v="1004.35"/>
    <n v="127.26"/>
    <s v="Net Banking"/>
    <s v="Amazon (FBA)"/>
    <s v="Delivered"/>
    <s v="Delhi"/>
  </r>
  <r>
    <s v="IN-AMD-104075"/>
    <x v="0"/>
    <x v="224"/>
    <s v="Apparel &amp; Fashion"/>
    <s v="Printed T-Shirt"/>
    <n v="4"/>
    <n v="2524.37"/>
    <n v="0.05"/>
    <n v="9592.61"/>
    <n v="1785.2"/>
    <s v="Amazon Pay Later"/>
    <s v="Amazon (FBA)"/>
    <s v="Delivered"/>
    <s v="Maharashtra"/>
  </r>
  <r>
    <s v="IN-AMD-104076"/>
    <x v="0"/>
    <x v="639"/>
    <s v="Home &amp; Kitchen"/>
    <s v="Water Purifier"/>
    <n v="4"/>
    <n v="4088.52"/>
    <n v="0"/>
    <n v="16354.08"/>
    <n v="2019.01"/>
    <s v="UPI"/>
    <s v="Amazon (FBA)"/>
    <s v="Delivered"/>
    <s v="Tamil Nadu"/>
  </r>
  <r>
    <s v="IN-AMD-104077"/>
    <x v="0"/>
    <x v="118"/>
    <s v="Apparel &amp; Fashion"/>
    <s v="Printed T-Shirt"/>
    <n v="1"/>
    <n v="623.77"/>
    <n v="0.05"/>
    <n v="592.58000000000004"/>
    <n v="164.72"/>
    <s v="UPI"/>
    <s v="Amazon (FBA)"/>
    <s v="Shipped"/>
    <s v="West Bengal"/>
  </r>
  <r>
    <s v="IN-AMD-104078"/>
    <x v="0"/>
    <x v="885"/>
    <s v="Electronics &amp; Mobiles"/>
    <s v="Power Bank 20000mAh"/>
    <n v="1"/>
    <n v="1150.73"/>
    <n v="0.2"/>
    <n v="920.58"/>
    <n v="0"/>
    <s v="Credit/Debit Card"/>
    <s v="Amazon (FBA)"/>
    <s v="Cancelled"/>
    <s v="Karnataka"/>
  </r>
  <r>
    <s v="IN-AMD-104079"/>
    <x v="0"/>
    <x v="77"/>
    <s v="Home &amp; Kitchen"/>
    <s v="Water Purifier"/>
    <n v="3"/>
    <n v="6222.5"/>
    <n v="0"/>
    <n v="18667.5"/>
    <n v="5599.35"/>
    <s v="Net Banking"/>
    <s v="Amazon (FBA)"/>
    <s v="Delivered"/>
    <s v="Tamil Nadu"/>
  </r>
  <r>
    <s v="IN-AMD-104080"/>
    <x v="0"/>
    <x v="108"/>
    <s v="Pantry &amp; Groceries"/>
    <s v="Ghee 1L"/>
    <n v="2"/>
    <n v="426.14"/>
    <n v="0.15"/>
    <n v="724.44"/>
    <n v="110.63"/>
    <s v="UPI"/>
    <s v="Amazon (FBA)"/>
    <s v="Delivered"/>
    <s v="Telangana"/>
  </r>
  <r>
    <s v="IN-AMD-104081"/>
    <x v="0"/>
    <x v="33"/>
    <s v="Apparel &amp; Fashion"/>
    <s v="Men Denim Jeans"/>
    <n v="4"/>
    <n v="2345.48"/>
    <n v="0.05"/>
    <n v="8912.82"/>
    <n v="0"/>
    <s v="UPI"/>
    <s v="Seller Flex"/>
    <s v="Cancelled"/>
    <s v="Uttar Pradesh"/>
  </r>
  <r>
    <s v="IN-AMD-104082"/>
    <x v="0"/>
    <x v="488"/>
    <s v="Apparel &amp; Fashion"/>
    <s v="Printed T-Shirt"/>
    <n v="2"/>
    <n v="1741.11"/>
    <n v="0.2"/>
    <n v="2785.78"/>
    <n v="736.92"/>
    <s v="Credit/Debit Card"/>
    <s v="Amazon (FBA)"/>
    <s v="Delivered"/>
    <s v="West Bengal"/>
  </r>
  <r>
    <s v="IN-AMD-104083"/>
    <x v="0"/>
    <x v="195"/>
    <s v="Home &amp; Kitchen"/>
    <s v="Cotton Bedsheet Double"/>
    <n v="3"/>
    <n v="6218.42"/>
    <n v="0.1"/>
    <n v="16789.73"/>
    <n v="5309.74"/>
    <s v="UPI"/>
    <s v="Amazon (FBA)"/>
    <s v="Shipped"/>
    <s v="Delhi"/>
  </r>
  <r>
    <s v="IN-AMD-104084"/>
    <x v="0"/>
    <x v="501"/>
    <s v="Apparel &amp; Fashion"/>
    <s v="Men Denim Jeans"/>
    <n v="1"/>
    <n v="2350.52"/>
    <n v="0"/>
    <n v="2350.52"/>
    <n v="741.12"/>
    <s v="UPI"/>
    <s v="Seller Flex"/>
    <s v="Delivered"/>
    <s v="Gujarat"/>
  </r>
  <r>
    <s v="IN-AMD-104085"/>
    <x v="0"/>
    <x v="372"/>
    <s v="Beauty &amp; Personal Care"/>
    <s v="Electric Trimmer"/>
    <n v="1"/>
    <n v="587.23"/>
    <n v="0.25"/>
    <n v="440.42"/>
    <n v="93.72"/>
    <s v="UPI"/>
    <s v="Seller Flex"/>
    <s v="Delivered"/>
    <s v="Karnataka"/>
  </r>
  <r>
    <s v="IN-AMD-104086"/>
    <x v="0"/>
    <x v="313"/>
    <s v="Beauty &amp; Personal Care"/>
    <s v="Ayurvedic Hair Oil"/>
    <n v="1"/>
    <n v="313.52"/>
    <n v="0"/>
    <n v="313.52"/>
    <n v="61.46"/>
    <s v="UPI"/>
    <s v="Seller Flex"/>
    <s v="Delivered"/>
    <s v="Maharashtra"/>
  </r>
  <r>
    <s v="IN-AMD-104087"/>
    <x v="0"/>
    <x v="20"/>
    <s v="Electronics &amp; Mobiles"/>
    <s v="Power Bank 20000mAh"/>
    <n v="3"/>
    <n v="13095.89"/>
    <n v="0.05"/>
    <n v="37323.29"/>
    <n v="8463.5400000000009"/>
    <s v="Cash on Delivery (COD)"/>
    <s v="Amazon (FBA)"/>
    <s v="Delivered"/>
    <s v="West Bengal"/>
  </r>
  <r>
    <s v="IN-AMD-104088"/>
    <x v="0"/>
    <x v="503"/>
    <s v="Pantry &amp; Groceries"/>
    <s v="Organic Turmeric Powder"/>
    <n v="4"/>
    <n v="1087.03"/>
    <n v="0.25"/>
    <n v="3261.09"/>
    <n v="511.07"/>
    <s v="UPI"/>
    <s v="Seller Flex"/>
    <s v="Delivered"/>
    <s v="Maharashtra"/>
  </r>
  <r>
    <s v="IN-AMD-104089"/>
    <x v="0"/>
    <x v="252"/>
    <s v="Beauty &amp; Personal Care"/>
    <s v="Matte Lipstick"/>
    <n v="3"/>
    <n v="1021.21"/>
    <n v="0"/>
    <n v="3063.63"/>
    <n v="529.94000000000005"/>
    <s v="UPI"/>
    <s v="Amazon (FBA)"/>
    <s v="Shipped"/>
    <s v="Rajasthan"/>
  </r>
  <r>
    <s v="IN-AMD-104090"/>
    <x v="0"/>
    <x v="197"/>
    <s v="Beauty &amp; Personal Care"/>
    <s v="Sunscreen Gel SPF 50"/>
    <n v="1"/>
    <n v="1485.04"/>
    <n v="0.1"/>
    <n v="1336.54"/>
    <n v="165.96"/>
    <s v="Cash on Delivery (COD)"/>
    <s v="Amazon (FBA)"/>
    <s v="Delivered"/>
    <s v="Maharashtra"/>
  </r>
  <r>
    <s v="IN-AMD-104091"/>
    <x v="0"/>
    <x v="930"/>
    <s v="Home &amp; Kitchen"/>
    <s v="Water Purifier"/>
    <n v="4"/>
    <n v="4251.67"/>
    <n v="0.25"/>
    <n v="12755.01"/>
    <n v="3723.71"/>
    <s v="Credit/Debit Card"/>
    <s v="Amazon (FBA)"/>
    <s v="Delivered"/>
    <s v="West Bengal"/>
  </r>
  <r>
    <s v="IN-AMD-104092"/>
    <x v="0"/>
    <x v="889"/>
    <s v="Beauty &amp; Personal Care"/>
    <s v="Matte Lipstick"/>
    <n v="1"/>
    <n v="486.17"/>
    <n v="0.1"/>
    <n v="437.55"/>
    <n v="152.63"/>
    <s v="UPI"/>
    <s v="Amazon (FBA)"/>
    <s v="Shipped"/>
    <s v="Maharashtra"/>
  </r>
  <r>
    <s v="IN-AMD-104093"/>
    <x v="0"/>
    <x v="45"/>
    <s v="Electronics &amp; Mobiles"/>
    <s v="Laptop Backpack"/>
    <n v="1"/>
    <n v="5380.21"/>
    <n v="0.1"/>
    <n v="4842.1899999999996"/>
    <n v="667.4"/>
    <s v="UPI"/>
    <s v="Amazon (FBA)"/>
    <s v="Delivered"/>
    <s v="Karnataka"/>
  </r>
  <r>
    <s v="IN-AMD-104094"/>
    <x v="0"/>
    <x v="632"/>
    <s v="Apparel &amp; Fashion"/>
    <s v="Sports Shoes"/>
    <n v="3"/>
    <n v="1650.95"/>
    <n v="0.1"/>
    <n v="4457.57"/>
    <n v="689.08"/>
    <s v="Cash on Delivery (COD)"/>
    <s v="Amazon (FBA)"/>
    <s v="Delivered"/>
    <s v="Uttar Pradesh"/>
  </r>
  <r>
    <s v="IN-AMD-104095"/>
    <x v="0"/>
    <x v="918"/>
    <s v="Beauty &amp; Personal Care"/>
    <s v="Ubtan Face Wash"/>
    <n v="3"/>
    <n v="1282.54"/>
    <n v="0.1"/>
    <n v="3462.86"/>
    <n v="578.24"/>
    <s v="Cash on Delivery (COD)"/>
    <s v="Amazon (FBA)"/>
    <s v="Delivered"/>
    <s v="Maharashtra"/>
  </r>
  <r>
    <s v="IN-AMD-104096"/>
    <x v="0"/>
    <x v="135"/>
    <s v="Electronics &amp; Mobiles"/>
    <s v="5G Smartphone"/>
    <n v="2"/>
    <n v="9551.92"/>
    <n v="0.2"/>
    <n v="15283.07"/>
    <n v="3748.25"/>
    <s v="UPI"/>
    <s v="Amazon (FBA)"/>
    <s v="Delivered"/>
    <s v="Maharashtra"/>
  </r>
  <r>
    <s v="IN-AMD-104097"/>
    <x v="0"/>
    <x v="590"/>
    <s v="Electronics &amp; Mobiles"/>
    <s v="5G Smartphone"/>
    <n v="1"/>
    <n v="25541.87"/>
    <n v="0.1"/>
    <n v="22987.68"/>
    <n v="4806.97"/>
    <s v="Amazon Pay Later"/>
    <s v="Amazon (FBA)"/>
    <s v="Delivered"/>
    <s v="Kerala"/>
  </r>
  <r>
    <s v="IN-AMD-104098"/>
    <x v="0"/>
    <x v="846"/>
    <s v="Beauty &amp; Personal Care"/>
    <s v="Matte Lipstick"/>
    <n v="4"/>
    <n v="286.87"/>
    <n v="0.1"/>
    <n v="1032.73"/>
    <n v="142.68"/>
    <s v="UPI"/>
    <s v="Amazon (FBA)"/>
    <s v="Delivered"/>
    <s v="Telangana"/>
  </r>
  <r>
    <s v="IN-AMD-104099"/>
    <x v="0"/>
    <x v="436"/>
    <s v="Beauty &amp; Personal Care"/>
    <s v="Electric Trimmer"/>
    <n v="1"/>
    <n v="1398.57"/>
    <n v="0.15"/>
    <n v="1188.78"/>
    <n v="0"/>
    <s v="UPI"/>
    <s v="Amazon (FBA)"/>
    <s v="Returned"/>
    <s v="Maharashtra"/>
  </r>
  <r>
    <s v="IN-AMD-104100"/>
    <x v="0"/>
    <x v="145"/>
    <s v="Electronics &amp; Mobiles"/>
    <s v="5G Smartphone"/>
    <n v="4"/>
    <n v="6875.95"/>
    <n v="0.1"/>
    <n v="24753.42"/>
    <n v="4895.55"/>
    <s v="UPI"/>
    <s v="Amazon (FBA)"/>
    <s v="Delivered"/>
    <s v="Tamil Nadu"/>
  </r>
  <r>
    <s v="IN-AMD-104101"/>
    <x v="0"/>
    <x v="894"/>
    <s v="Beauty &amp; Personal Care"/>
    <s v="Electric Trimmer"/>
    <n v="2"/>
    <n v="901.43"/>
    <n v="0.2"/>
    <n v="1442.29"/>
    <n v="319.63"/>
    <s v="Credit/Debit Card"/>
    <s v="Amazon (FBA)"/>
    <s v="Delivered"/>
    <s v="West Bengal"/>
  </r>
  <r>
    <s v="IN-AMD-104102"/>
    <x v="0"/>
    <x v="910"/>
    <s v="Home &amp; Kitchen"/>
    <s v="Cotton Bedsheet Double"/>
    <n v="1"/>
    <n v="1575.62"/>
    <n v="0"/>
    <n v="1575.62"/>
    <n v="438.99"/>
    <s v="Credit/Debit Card"/>
    <s v="Amazon (FBA)"/>
    <s v="Delivered"/>
    <s v="Maharashtra"/>
  </r>
  <r>
    <s v="IN-AMD-104103"/>
    <x v="0"/>
    <x v="275"/>
    <s v="Apparel &amp; Fashion"/>
    <s v="Printed T-Shirt"/>
    <n v="4"/>
    <n v="883.98"/>
    <n v="0.05"/>
    <n v="3359.12"/>
    <n v="1159.83"/>
    <s v="Credit/Debit Card"/>
    <s v="Amazon (FBA)"/>
    <s v="Delivered"/>
    <s v="West Bengal"/>
  </r>
  <r>
    <s v="IN-AMD-104104"/>
    <x v="0"/>
    <x v="916"/>
    <s v="Beauty &amp; Personal Care"/>
    <s v="Electric Trimmer"/>
    <n v="4"/>
    <n v="375.69"/>
    <n v="0.1"/>
    <n v="1352.48"/>
    <n v="290.92"/>
    <s v="Cash on Delivery (COD)"/>
    <s v="Seller Flex"/>
    <s v="Delivered"/>
    <s v="Gujarat"/>
  </r>
  <r>
    <s v="IN-AMD-104105"/>
    <x v="0"/>
    <x v="765"/>
    <s v="Apparel &amp; Fashion"/>
    <s v="Cotton Kurta Set"/>
    <n v="2"/>
    <n v="624.29999999999995"/>
    <n v="0"/>
    <n v="1248.5999999999999"/>
    <n v="299.35000000000002"/>
    <s v="Net Banking"/>
    <s v="Amazon (FBA)"/>
    <s v="Delivered"/>
    <s v="Delhi"/>
  </r>
  <r>
    <s v="IN-AMD-104106"/>
    <x v="0"/>
    <x v="409"/>
    <s v="Electronics &amp; Mobiles"/>
    <s v="Wireless Earbuds"/>
    <n v="3"/>
    <n v="21253.82"/>
    <n v="0.2"/>
    <n v="51009.17"/>
    <n v="0"/>
    <s v="Cash on Delivery (COD)"/>
    <s v="Amazon (FBA)"/>
    <s v="Returned"/>
    <s v="Rajasthan"/>
  </r>
  <r>
    <s v="IN-AMD-104107"/>
    <x v="0"/>
    <x v="526"/>
    <s v="Electronics &amp; Mobiles"/>
    <s v="Smartwatch"/>
    <n v="2"/>
    <n v="30549.200000000001"/>
    <n v="0.15"/>
    <n v="51933.64"/>
    <n v="11216.89"/>
    <s v="Cash on Delivery (COD)"/>
    <s v="Amazon (FBA)"/>
    <s v="Delivered"/>
    <s v="Delhi"/>
  </r>
  <r>
    <s v="IN-AMD-104108"/>
    <x v="0"/>
    <x v="852"/>
    <s v="Apparel &amp; Fashion"/>
    <s v="Sports Shoes"/>
    <n v="4"/>
    <n v="2769.27"/>
    <n v="0"/>
    <n v="11077.08"/>
    <n v="0"/>
    <s v="UPI"/>
    <s v="Amazon (FBA)"/>
    <s v="Cancelled"/>
    <s v="Kerala"/>
  </r>
  <r>
    <s v="IN-AMD-104109"/>
    <x v="0"/>
    <x v="142"/>
    <s v="Apparel &amp; Fashion"/>
    <s v="Sports Shoes"/>
    <n v="2"/>
    <n v="2929.98"/>
    <n v="0.05"/>
    <n v="5566.96"/>
    <n v="1139.6199999999999"/>
    <s v="UPI"/>
    <s v="Amazon (FBA)"/>
    <s v="Delivered"/>
    <s v="Gujarat"/>
  </r>
  <r>
    <s v="IN-AMD-104110"/>
    <x v="0"/>
    <x v="266"/>
    <s v="Beauty &amp; Personal Care"/>
    <s v="Matte Lipstick"/>
    <n v="3"/>
    <n v="1083.8499999999999"/>
    <n v="0.1"/>
    <n v="2926.4"/>
    <n v="1017.78"/>
    <s v="UPI"/>
    <s v="Merchant (FBM)"/>
    <s v="Shipped"/>
    <s v="Telangana"/>
  </r>
  <r>
    <s v="IN-AMD-104111"/>
    <x v="0"/>
    <x v="260"/>
    <s v="Beauty &amp; Personal Care"/>
    <s v="Sunscreen Gel SPF 50"/>
    <n v="1"/>
    <n v="1340.84"/>
    <n v="0.05"/>
    <n v="1273.8"/>
    <n v="217.99"/>
    <s v="Net Banking"/>
    <s v="Amazon (FBA)"/>
    <s v="Shipped"/>
    <s v="Maharashtra"/>
  </r>
  <r>
    <s v="IN-AMD-104112"/>
    <x v="0"/>
    <x v="562"/>
    <s v="Home &amp; Kitchen"/>
    <s v="Mixer Grinder 750W"/>
    <n v="2"/>
    <n v="851.7"/>
    <n v="0.2"/>
    <n v="1362.72"/>
    <n v="398.22"/>
    <s v="Credit/Debit Card"/>
    <s v="Seller Flex"/>
    <s v="Delivered"/>
    <s v="Telangana"/>
  </r>
  <r>
    <s v="IN-AMD-104113"/>
    <x v="0"/>
    <x v="304"/>
    <s v="Beauty &amp; Personal Care"/>
    <s v="Electric Trimmer"/>
    <n v="2"/>
    <n v="1470.14"/>
    <n v="0"/>
    <n v="2940.28"/>
    <n v="414.4"/>
    <s v="UPI"/>
    <s v="Amazon (FBA)"/>
    <s v="Delivered"/>
    <s v="Maharashtra"/>
  </r>
  <r>
    <s v="IN-AMD-104114"/>
    <x v="0"/>
    <x v="374"/>
    <s v="Electronics &amp; Mobiles"/>
    <s v="Power Bank 20000mAh"/>
    <n v="1"/>
    <n v="28885.17"/>
    <n v="0.15"/>
    <n v="24552.39"/>
    <n v="4477.9799999999996"/>
    <s v="Cash on Delivery (COD)"/>
    <s v="Amazon (FBA)"/>
    <s v="Delivered"/>
    <s v="Maharashtra"/>
  </r>
  <r>
    <s v="IN-AMD-104115"/>
    <x v="0"/>
    <x v="237"/>
    <s v="Electronics &amp; Mobiles"/>
    <s v="Laptop Backpack"/>
    <n v="2"/>
    <n v="16852.13"/>
    <n v="0.05"/>
    <n v="32019.05"/>
    <n v="8987.7000000000007"/>
    <s v="UPI"/>
    <s v="Amazon (FBA)"/>
    <s v="Delivered"/>
    <s v="Karnataka"/>
  </r>
  <r>
    <s v="IN-AMD-104116"/>
    <x v="0"/>
    <x v="199"/>
    <s v="Beauty &amp; Personal Care"/>
    <s v="Ubtan Face Wash"/>
    <n v="3"/>
    <n v="1409.58"/>
    <n v="0.05"/>
    <n v="4017.3"/>
    <n v="765.35"/>
    <s v="Credit/Debit Card"/>
    <s v="Seller Flex"/>
    <s v="Delivered"/>
    <s v="Tamil Nadu"/>
  </r>
  <r>
    <s v="IN-AMD-104117"/>
    <x v="0"/>
    <x v="352"/>
    <s v="Electronics &amp; Mobiles"/>
    <s v="5G Smartphone"/>
    <n v="4"/>
    <n v="31946.240000000002"/>
    <n v="0"/>
    <n v="127784.96000000001"/>
    <n v="24359.59"/>
    <s v="Credit/Debit Card"/>
    <s v="Amazon (FBA)"/>
    <s v="Delivered"/>
    <s v="Delhi"/>
  </r>
  <r>
    <s v="IN-AMD-104118"/>
    <x v="0"/>
    <x v="724"/>
    <s v="Electronics &amp; Mobiles"/>
    <s v="5G Smartphone"/>
    <n v="2"/>
    <n v="25511.18"/>
    <n v="0.25"/>
    <n v="38266.769999999997"/>
    <n v="6408.74"/>
    <s v="UPI"/>
    <s v="Amazon (FBA)"/>
    <s v="Delivered"/>
    <s v="Delhi"/>
  </r>
  <r>
    <s v="IN-AMD-104119"/>
    <x v="0"/>
    <x v="340"/>
    <s v="Home &amp; Kitchen"/>
    <s v="Cotton Bedsheet Double"/>
    <n v="1"/>
    <n v="7547.57"/>
    <n v="0.05"/>
    <n v="7170.19"/>
    <n v="999.83"/>
    <s v="UPI"/>
    <s v="Amazon (FBA)"/>
    <s v="Delivered"/>
    <s v="Tamil Nadu"/>
  </r>
  <r>
    <s v="IN-AMD-104120"/>
    <x v="0"/>
    <x v="228"/>
    <s v="Apparel &amp; Fashion"/>
    <s v="Saree with Unstitched Blouse"/>
    <n v="1"/>
    <n v="2392.06"/>
    <n v="0"/>
    <n v="2392.06"/>
    <n v="482.33"/>
    <s v="UPI"/>
    <s v="Amazon (FBA)"/>
    <s v="Delivered"/>
    <s v="Karnataka"/>
  </r>
  <r>
    <s v="IN-AMD-104121"/>
    <x v="0"/>
    <x v="378"/>
    <s v="Beauty &amp; Personal Care"/>
    <s v="Matte Lipstick"/>
    <n v="2"/>
    <n v="284.05"/>
    <n v="0"/>
    <n v="568.1"/>
    <n v="80.61"/>
    <s v="Credit/Debit Card"/>
    <s v="Amazon (FBA)"/>
    <s v="Delivered"/>
    <s v="Karnataka"/>
  </r>
  <r>
    <s v="IN-AMD-104122"/>
    <x v="0"/>
    <x v="568"/>
    <s v="Electronics &amp; Mobiles"/>
    <s v="5G Smartphone"/>
    <n v="1"/>
    <n v="17141.349999999999"/>
    <n v="0.05"/>
    <n v="16284.28"/>
    <n v="5646.18"/>
    <s v="Net Banking"/>
    <s v="Amazon (FBA)"/>
    <s v="Delivered"/>
    <s v="Karnataka"/>
  </r>
  <r>
    <s v="IN-AMD-104123"/>
    <x v="0"/>
    <x v="26"/>
    <s v="Electronics &amp; Mobiles"/>
    <s v="5G Smartphone"/>
    <n v="4"/>
    <n v="3586.7"/>
    <n v="0"/>
    <n v="14346.8"/>
    <n v="2717.7"/>
    <s v="Credit/Debit Card"/>
    <s v="Amazon (FBA)"/>
    <s v="Delivered"/>
    <s v="Delhi"/>
  </r>
  <r>
    <s v="IN-AMD-104124"/>
    <x v="0"/>
    <x v="390"/>
    <s v="Apparel &amp; Fashion"/>
    <s v="Sports Shoes"/>
    <n v="4"/>
    <n v="2463.8000000000002"/>
    <n v="0.05"/>
    <n v="9362.44"/>
    <n v="2265.98"/>
    <s v="Credit/Debit Card"/>
    <s v="Amazon (FBA)"/>
    <s v="Delivered"/>
    <s v="Telangana"/>
  </r>
  <r>
    <s v="IN-AMD-104125"/>
    <x v="0"/>
    <x v="352"/>
    <s v="Home &amp; Kitchen"/>
    <s v="Stainless Steel Dinner Set"/>
    <n v="1"/>
    <n v="3917.73"/>
    <n v="0.2"/>
    <n v="3134.18"/>
    <n v="573.04999999999995"/>
    <s v="Credit/Debit Card"/>
    <s v="Seller Flex"/>
    <s v="Delivered"/>
    <s v="Tamil Nadu"/>
  </r>
  <r>
    <s v="IN-AMD-104126"/>
    <x v="0"/>
    <x v="941"/>
    <s v="Apparel &amp; Fashion"/>
    <s v="Saree with Unstitched Blouse"/>
    <n v="2"/>
    <n v="1149.72"/>
    <n v="0.05"/>
    <n v="2184.4699999999998"/>
    <n v="377.71"/>
    <s v="UPI"/>
    <s v="Amazon (FBA)"/>
    <s v="Delivered"/>
    <s v="Gujarat"/>
  </r>
  <r>
    <s v="IN-AMD-104127"/>
    <x v="0"/>
    <x v="309"/>
    <s v="Apparel &amp; Fashion"/>
    <s v="Printed T-Shirt"/>
    <n v="2"/>
    <n v="2278.9699999999998"/>
    <n v="0"/>
    <n v="4557.9399999999996"/>
    <n v="1300.24"/>
    <s v="UPI"/>
    <s v="Amazon (FBA)"/>
    <s v="Delivered"/>
    <s v="Tamil Nadu"/>
  </r>
  <r>
    <s v="IN-AMD-104128"/>
    <x v="0"/>
    <x v="757"/>
    <s v="Beauty &amp; Personal Care"/>
    <s v="Ayurvedic Hair Oil"/>
    <n v="1"/>
    <n v="1257.8900000000001"/>
    <n v="0"/>
    <n v="1257.8900000000001"/>
    <n v="0"/>
    <s v="UPI"/>
    <s v="Seller Flex"/>
    <s v="Cancelled"/>
    <s v="Karnataka"/>
  </r>
  <r>
    <s v="IN-AMD-104129"/>
    <x v="0"/>
    <x v="803"/>
    <s v="Pantry &amp; Groceries"/>
    <s v="Basmati Rice 5kg"/>
    <n v="4"/>
    <n v="715.8"/>
    <n v="0"/>
    <n v="2863.2"/>
    <n v="452.47"/>
    <s v="UPI"/>
    <s v="Amazon (FBA)"/>
    <s v="Delivered"/>
    <s v="Tamil Nadu"/>
  </r>
  <r>
    <s v="IN-AMD-104130"/>
    <x v="0"/>
    <x v="837"/>
    <s v="Electronics &amp; Mobiles"/>
    <s v="Smartwatch"/>
    <n v="4"/>
    <n v="6511.91"/>
    <n v="0.2"/>
    <n v="20838.11"/>
    <n v="3461.25"/>
    <s v="Cash on Delivery (COD)"/>
    <s v="Amazon (FBA)"/>
    <s v="Delivered"/>
    <s v="Delhi"/>
  </r>
  <r>
    <s v="IN-AMD-104131"/>
    <x v="0"/>
    <x v="348"/>
    <s v="Apparel &amp; Fashion"/>
    <s v="Cotton Kurta Set"/>
    <n v="2"/>
    <n v="2243.9499999999998"/>
    <n v="0"/>
    <n v="4487.8999999999996"/>
    <n v="1444.12"/>
    <s v="Credit/Debit Card"/>
    <s v="Amazon (FBA)"/>
    <s v="Delivered"/>
    <s v="Tamil Nadu"/>
  </r>
  <r>
    <s v="IN-AMD-104132"/>
    <x v="0"/>
    <x v="387"/>
    <s v="Apparel &amp; Fashion"/>
    <s v="Men Denim Jeans"/>
    <n v="4"/>
    <n v="2954.78"/>
    <n v="0"/>
    <n v="11819.12"/>
    <n v="2954.92"/>
    <s v="Cash on Delivery (COD)"/>
    <s v="Amazon (FBA)"/>
    <s v="Delivered"/>
    <s v="Maharashtra"/>
  </r>
  <r>
    <s v="IN-AMD-104133"/>
    <x v="0"/>
    <x v="32"/>
    <s v="Pantry &amp; Groceries"/>
    <s v="Basmati Rice 5kg"/>
    <n v="3"/>
    <n v="1102.28"/>
    <n v="0.25"/>
    <n v="2480.13"/>
    <n v="674.64"/>
    <s v="Net Banking"/>
    <s v="Amazon (FBA)"/>
    <s v="Shipped"/>
    <s v="West Bengal"/>
  </r>
  <r>
    <s v="IN-AMD-104134"/>
    <x v="0"/>
    <x v="249"/>
    <s v="Pantry &amp; Groceries"/>
    <s v="Filter Coffee Powder"/>
    <n v="4"/>
    <n v="531.38"/>
    <n v="0.05"/>
    <n v="2019.24"/>
    <n v="282.83999999999997"/>
    <s v="Credit/Debit Card"/>
    <s v="Amazon (FBA)"/>
    <s v="Delivered"/>
    <s v="Delhi"/>
  </r>
  <r>
    <s v="IN-AMD-104135"/>
    <x v="0"/>
    <x v="276"/>
    <s v="Electronics &amp; Mobiles"/>
    <s v="Laptop Backpack"/>
    <n v="2"/>
    <n v="13520.87"/>
    <n v="0.05"/>
    <n v="25689.65"/>
    <n v="6500.33"/>
    <s v="UPI"/>
    <s v="Amazon (FBA)"/>
    <s v="Delivered"/>
    <s v="Maharashtra"/>
  </r>
  <r>
    <s v="IN-AMD-104136"/>
    <x v="0"/>
    <x v="168"/>
    <s v="Home &amp; Kitchen"/>
    <s v="Cotton Bedsheet Double"/>
    <n v="4"/>
    <n v="5175.3599999999997"/>
    <n v="0.2"/>
    <n v="16561.150000000001"/>
    <n v="2696.61"/>
    <s v="UPI"/>
    <s v="Seller Flex"/>
    <s v="Shipped"/>
    <s v="Tamil Nadu"/>
  </r>
  <r>
    <s v="IN-AMD-104137"/>
    <x v="0"/>
    <x v="376"/>
    <s v="Apparel &amp; Fashion"/>
    <s v="Sports Shoes"/>
    <n v="4"/>
    <n v="2672.43"/>
    <n v="0.1"/>
    <n v="9620.75"/>
    <n v="1423.42"/>
    <s v="Cash on Delivery (COD)"/>
    <s v="Merchant (FBM)"/>
    <s v="Delivered"/>
    <s v="Telangana"/>
  </r>
  <r>
    <s v="IN-AMD-104138"/>
    <x v="0"/>
    <x v="114"/>
    <s v="Electronics &amp; Mobiles"/>
    <s v="Smartwatch"/>
    <n v="1"/>
    <n v="16329.19"/>
    <n v="0"/>
    <n v="16329.19"/>
    <n v="3782.08"/>
    <s v="Credit/Debit Card"/>
    <s v="Seller Flex"/>
    <s v="Delivered"/>
    <s v="Maharashtra"/>
  </r>
  <r>
    <s v="IN-AMD-104139"/>
    <x v="0"/>
    <x v="706"/>
    <s v="Electronics &amp; Mobiles"/>
    <s v="Smartwatch"/>
    <n v="3"/>
    <n v="3519.44"/>
    <n v="0.15"/>
    <n v="8974.57"/>
    <n v="2305.25"/>
    <s v="Credit/Debit Card"/>
    <s v="Merchant (FBM)"/>
    <s v="Delivered"/>
    <s v="Delhi"/>
  </r>
  <r>
    <s v="IN-AMD-104140"/>
    <x v="0"/>
    <x v="169"/>
    <s v="Apparel &amp; Fashion"/>
    <s v="Men Denim Jeans"/>
    <n v="1"/>
    <n v="2655.63"/>
    <n v="0"/>
    <n v="2655.63"/>
    <n v="540.28"/>
    <s v="Amazon Pay Later"/>
    <s v="Merchant (FBM)"/>
    <s v="Delivered"/>
    <s v="Tamil Nadu"/>
  </r>
  <r>
    <s v="IN-AMD-104141"/>
    <x v="0"/>
    <x v="742"/>
    <s v="Apparel &amp; Fashion"/>
    <s v="Cotton Kurta Set"/>
    <n v="4"/>
    <n v="2593.06"/>
    <n v="0.05"/>
    <n v="9853.6299999999992"/>
    <n v="2744.98"/>
    <s v="UPI"/>
    <s v="Amazon (FBA)"/>
    <s v="Delivered"/>
    <s v="Tamil Nadu"/>
  </r>
  <r>
    <s v="IN-AMD-104142"/>
    <x v="0"/>
    <x v="484"/>
    <s v="Electronics &amp; Mobiles"/>
    <s v="Wireless Earbuds"/>
    <n v="4"/>
    <n v="8972.56"/>
    <n v="0.15"/>
    <n v="30506.7"/>
    <n v="9468.4699999999993"/>
    <s v="UPI"/>
    <s v="Merchant (FBM)"/>
    <s v="Shipped"/>
    <s v="Maharashtra"/>
  </r>
  <r>
    <s v="IN-AMD-104143"/>
    <x v="0"/>
    <x v="893"/>
    <s v="Home &amp; Kitchen"/>
    <s v="Cotton Bedsheet Double"/>
    <n v="1"/>
    <n v="5562.32"/>
    <n v="0.2"/>
    <n v="4449.8599999999997"/>
    <n v="1165.8800000000001"/>
    <s v="UPI"/>
    <s v="Amazon (FBA)"/>
    <s v="Delivered"/>
    <s v="Uttar Pradesh"/>
  </r>
  <r>
    <s v="IN-AMD-104144"/>
    <x v="0"/>
    <x v="196"/>
    <s v="Electronics &amp; Mobiles"/>
    <s v="5G Smartphone"/>
    <n v="3"/>
    <n v="20746.32"/>
    <n v="0.1"/>
    <n v="56015.06"/>
    <n v="16807.38"/>
    <s v="UPI"/>
    <s v="Seller Flex"/>
    <s v="Shipped"/>
    <s v="Maharashtra"/>
  </r>
  <r>
    <s v="IN-AMD-104145"/>
    <x v="0"/>
    <x v="598"/>
    <s v="Home &amp; Kitchen"/>
    <s v="Mixer Grinder 750W"/>
    <n v="2"/>
    <n v="7337.79"/>
    <n v="0.1"/>
    <n v="13208.02"/>
    <n v="4162.13"/>
    <s v="Credit/Debit Card"/>
    <s v="Amazon (FBA)"/>
    <s v="Delivered"/>
    <s v="Delhi"/>
  </r>
  <r>
    <s v="IN-AMD-104146"/>
    <x v="0"/>
    <x v="948"/>
    <s v="Apparel &amp; Fashion"/>
    <s v="Sports Shoes"/>
    <n v="1"/>
    <n v="828.43"/>
    <n v="0"/>
    <n v="828.43"/>
    <n v="288.02"/>
    <s v="UPI"/>
    <s v="Seller Flex"/>
    <s v="Delivered"/>
    <s v="Tamil Nadu"/>
  </r>
  <r>
    <s v="IN-AMD-104147"/>
    <x v="0"/>
    <x v="149"/>
    <s v="Electronics &amp; Mobiles"/>
    <s v="5G Smartphone"/>
    <n v="4"/>
    <n v="22003.1"/>
    <n v="0.1"/>
    <n v="79211.16"/>
    <n v="20115.830000000002"/>
    <s v="Amazon Pay Later"/>
    <s v="Merchant (FBM)"/>
    <s v="Shipped"/>
    <s v="Telangana"/>
  </r>
  <r>
    <s v="IN-AMD-104148"/>
    <x v="0"/>
    <x v="683"/>
    <s v="Apparel &amp; Fashion"/>
    <s v="Printed T-Shirt"/>
    <n v="4"/>
    <n v="2894.23"/>
    <n v="0.05"/>
    <n v="10998.07"/>
    <n v="1601.36"/>
    <s v="UPI"/>
    <s v="Seller Flex"/>
    <s v="Delivered"/>
    <s v="Delhi"/>
  </r>
  <r>
    <s v="IN-AMD-104149"/>
    <x v="0"/>
    <x v="949"/>
    <s v="Electronics &amp; Mobiles"/>
    <s v="Laptop Backpack"/>
    <n v="2"/>
    <n v="34564.94"/>
    <n v="0.1"/>
    <n v="62216.89"/>
    <n v="13378.45"/>
    <s v="UPI"/>
    <s v="Seller Flex"/>
    <s v="Delivered"/>
    <s v="West Bengal"/>
  </r>
  <r>
    <s v="IN-AMD-104150"/>
    <x v="0"/>
    <x v="391"/>
    <s v="Apparel &amp; Fashion"/>
    <s v="Men Denim Jeans"/>
    <n v="4"/>
    <n v="2612.69"/>
    <n v="0.15"/>
    <n v="8883.15"/>
    <n v="2588.4699999999998"/>
    <s v="Credit/Debit Card"/>
    <s v="Amazon (FBA)"/>
    <s v="Delivered"/>
    <s v="West Bengal"/>
  </r>
  <r>
    <s v="IN-AMD-104151"/>
    <x v="0"/>
    <x v="745"/>
    <s v="Electronics &amp; Mobiles"/>
    <s v="Smartwatch"/>
    <n v="4"/>
    <n v="32570.400000000001"/>
    <n v="0.1"/>
    <n v="117253.44"/>
    <n v="37565.86"/>
    <s v="Amazon Pay Later"/>
    <s v="Seller Flex"/>
    <s v="Delivered"/>
    <s v="Delhi"/>
  </r>
  <r>
    <s v="IN-AMD-104152"/>
    <x v="0"/>
    <x v="593"/>
    <s v="Apparel &amp; Fashion"/>
    <s v="Cotton Kurta Set"/>
    <n v="2"/>
    <n v="579.41999999999996"/>
    <n v="0"/>
    <n v="1158.8399999999999"/>
    <n v="194.96"/>
    <s v="Credit/Debit Card"/>
    <s v="Amazon (FBA)"/>
    <s v="Delivered"/>
    <s v="Gujarat"/>
  </r>
  <r>
    <s v="IN-AMD-104153"/>
    <x v="0"/>
    <x v="703"/>
    <s v="Electronics &amp; Mobiles"/>
    <s v="Wireless Earbuds"/>
    <n v="4"/>
    <n v="9012.43"/>
    <n v="0.05"/>
    <n v="34247.230000000003"/>
    <n v="8854.26"/>
    <s v="UPI"/>
    <s v="Amazon (FBA)"/>
    <s v="Delivered"/>
    <s v="Rajasthan"/>
  </r>
  <r>
    <s v="IN-AMD-104154"/>
    <x v="0"/>
    <x v="835"/>
    <s v="Home &amp; Kitchen"/>
    <s v="Stainless Steel Dinner Set"/>
    <n v="4"/>
    <n v="1757.34"/>
    <n v="0"/>
    <n v="7029.36"/>
    <n v="2023.92"/>
    <s v="UPI"/>
    <s v="Amazon (FBA)"/>
    <s v="Delivered"/>
    <s v="Karnataka"/>
  </r>
  <r>
    <s v="IN-AMD-104155"/>
    <x v="0"/>
    <x v="453"/>
    <s v="Beauty &amp; Personal Care"/>
    <s v="Sunscreen Gel SPF 50"/>
    <n v="3"/>
    <n v="247.64"/>
    <n v="0"/>
    <n v="742.92"/>
    <n v="258"/>
    <s v="Net Banking"/>
    <s v="Amazon (FBA)"/>
    <s v="Delivered"/>
    <s v="West Bengal"/>
  </r>
  <r>
    <s v="IN-AMD-104156"/>
    <x v="0"/>
    <x v="487"/>
    <s v="Electronics &amp; Mobiles"/>
    <s v="5G Smartphone"/>
    <n v="1"/>
    <n v="8545.74"/>
    <n v="0"/>
    <n v="8545.74"/>
    <n v="1777.48"/>
    <s v="UPI"/>
    <s v="Seller Flex"/>
    <s v="Shipped"/>
    <s v="Karnataka"/>
  </r>
  <r>
    <s v="IN-AMD-104157"/>
    <x v="0"/>
    <x v="143"/>
    <s v="Apparel &amp; Fashion"/>
    <s v="Cotton Kurta Set"/>
    <n v="3"/>
    <n v="2434.63"/>
    <n v="0.2"/>
    <n v="5843.11"/>
    <n v="759.72"/>
    <s v="UPI"/>
    <s v="Amazon (FBA)"/>
    <s v="Delivered"/>
    <s v="Telangana"/>
  </r>
  <r>
    <s v="IN-AMD-104158"/>
    <x v="0"/>
    <x v="103"/>
    <s v="Electronics &amp; Mobiles"/>
    <s v="Smartwatch"/>
    <n v="3"/>
    <n v="1813.48"/>
    <n v="0.15"/>
    <n v="4624.37"/>
    <n v="0"/>
    <s v="UPI"/>
    <s v="Amazon (FBA)"/>
    <s v="Cancelled"/>
    <s v="Uttar Pradesh"/>
  </r>
  <r>
    <s v="IN-AMD-104159"/>
    <x v="0"/>
    <x v="156"/>
    <s v="Home &amp; Kitchen"/>
    <s v="Cotton Bedsheet Double"/>
    <n v="4"/>
    <n v="1026.71"/>
    <n v="0.2"/>
    <n v="3285.47"/>
    <n v="429.11"/>
    <s v="UPI"/>
    <s v="Amazon (FBA)"/>
    <s v="Delivered"/>
    <s v="West Bengal"/>
  </r>
  <r>
    <s v="IN-AMD-104160"/>
    <x v="0"/>
    <x v="295"/>
    <s v="Electronics &amp; Mobiles"/>
    <s v="Wireless Earbuds"/>
    <n v="1"/>
    <n v="16435.48"/>
    <n v="0.1"/>
    <n v="14791.93"/>
    <n v="2579.1999999999998"/>
    <s v="Net Banking"/>
    <s v="Amazon (FBA)"/>
    <s v="Delivered"/>
    <s v="Karnataka"/>
  </r>
  <r>
    <s v="IN-AMD-104161"/>
    <x v="0"/>
    <x v="636"/>
    <s v="Apparel &amp; Fashion"/>
    <s v="Cotton Kurta Set"/>
    <n v="1"/>
    <n v="1827.96"/>
    <n v="0"/>
    <n v="1827.96"/>
    <n v="451.28"/>
    <s v="Credit/Debit Card"/>
    <s v="Amazon (FBA)"/>
    <s v="Delivered"/>
    <s v="Kerala"/>
  </r>
  <r>
    <s v="IN-AMD-104162"/>
    <x v="0"/>
    <x v="924"/>
    <s v="Apparel &amp; Fashion"/>
    <s v="Saree with Unstitched Blouse"/>
    <n v="4"/>
    <n v="2685.99"/>
    <n v="0"/>
    <n v="10743.96"/>
    <n v="1506.31"/>
    <s v="UPI"/>
    <s v="Amazon (FBA)"/>
    <s v="Delivered"/>
    <s v="Delhi"/>
  </r>
  <r>
    <s v="IN-AMD-104163"/>
    <x v="0"/>
    <x v="812"/>
    <s v="Pantry &amp; Groceries"/>
    <s v="Assorted Dry Fruits 500g"/>
    <n v="3"/>
    <n v="1128.5999999999999"/>
    <n v="0"/>
    <n v="3385.8"/>
    <n v="1140.67"/>
    <s v="UPI"/>
    <s v="Amazon (FBA)"/>
    <s v="Delivered"/>
    <s v="Maharashtra"/>
  </r>
  <r>
    <s v="IN-AMD-104164"/>
    <x v="0"/>
    <x v="505"/>
    <s v="Apparel &amp; Fashion"/>
    <s v="Printed T-Shirt"/>
    <n v="3"/>
    <n v="2694.3"/>
    <n v="0.15"/>
    <n v="6870.46"/>
    <n v="1725.09"/>
    <s v="Credit/Debit Card"/>
    <s v="Merchant (FBM)"/>
    <s v="Delivered"/>
    <s v="West Bengal"/>
  </r>
  <r>
    <s v="IN-AMD-104165"/>
    <x v="0"/>
    <x v="287"/>
    <s v="Home &amp; Kitchen"/>
    <s v="Stainless Steel Dinner Set"/>
    <n v="3"/>
    <n v="1426.28"/>
    <n v="0"/>
    <n v="4278.84"/>
    <n v="869.41"/>
    <s v="UPI"/>
    <s v="Merchant (FBM)"/>
    <s v="Delivered"/>
    <s v="Kerala"/>
  </r>
  <r>
    <s v="IN-AMD-104166"/>
    <x v="0"/>
    <x v="648"/>
    <s v="Apparel &amp; Fashion"/>
    <s v="Sports Shoes"/>
    <n v="1"/>
    <n v="2022.76"/>
    <n v="0"/>
    <n v="2022.76"/>
    <n v="409.57"/>
    <s v="UPI"/>
    <s v="Amazon (FBA)"/>
    <s v="Delivered"/>
    <s v="Rajasthan"/>
  </r>
  <r>
    <s v="IN-AMD-104167"/>
    <x v="0"/>
    <x v="773"/>
    <s v="Pantry &amp; Groceries"/>
    <s v="Ghee 1L"/>
    <n v="4"/>
    <n v="261.3"/>
    <n v="0.2"/>
    <n v="836.16"/>
    <n v="102.58"/>
    <s v="UPI"/>
    <s v="Amazon (FBA)"/>
    <s v="Delivered"/>
    <s v="Delhi"/>
  </r>
  <r>
    <s v="IN-AMD-104168"/>
    <x v="0"/>
    <x v="764"/>
    <s v="Beauty &amp; Personal Care"/>
    <s v="Matte Lipstick"/>
    <n v="1"/>
    <n v="345.58"/>
    <n v="0"/>
    <n v="345.58"/>
    <n v="105.87"/>
    <s v="Credit/Debit Card"/>
    <s v="Amazon (FBA)"/>
    <s v="Delivered"/>
    <s v="Maharashtra"/>
  </r>
  <r>
    <s v="IN-AMD-104169"/>
    <x v="0"/>
    <x v="96"/>
    <s v="Electronics &amp; Mobiles"/>
    <s v="5G Smartphone"/>
    <n v="3"/>
    <n v="28917.11"/>
    <n v="0.1"/>
    <n v="78076.2"/>
    <n v="16709.66"/>
    <s v="Net Banking"/>
    <s v="Merchant (FBM)"/>
    <s v="Delivered"/>
    <s v="Delhi"/>
  </r>
  <r>
    <s v="IN-AMD-104170"/>
    <x v="0"/>
    <x v="443"/>
    <s v="Beauty &amp; Personal Care"/>
    <s v="Sunscreen Gel SPF 50"/>
    <n v="1"/>
    <n v="257.39999999999998"/>
    <n v="0.05"/>
    <n v="244.53"/>
    <n v="29.9"/>
    <s v="Credit/Debit Card"/>
    <s v="Seller Flex"/>
    <s v="Delivered"/>
    <s v="Gujarat"/>
  </r>
  <r>
    <s v="IN-AMD-104171"/>
    <x v="0"/>
    <x v="900"/>
    <s v="Apparel &amp; Fashion"/>
    <s v="Printed T-Shirt"/>
    <n v="1"/>
    <n v="1266.3399999999999"/>
    <n v="0.2"/>
    <n v="1013.07"/>
    <n v="307.57"/>
    <s v="UPI"/>
    <s v="Amazon (FBA)"/>
    <s v="Delivered"/>
    <s v="Gujarat"/>
  </r>
  <r>
    <s v="IN-AMD-104172"/>
    <x v="0"/>
    <x v="101"/>
    <s v="Beauty &amp; Personal Care"/>
    <s v="Matte Lipstick"/>
    <n v="4"/>
    <n v="619.91999999999996"/>
    <n v="0.15"/>
    <n v="2107.73"/>
    <n v="696.9"/>
    <s v="UPI"/>
    <s v="Amazon (FBA)"/>
    <s v="Delivered"/>
    <s v="Delhi"/>
  </r>
  <r>
    <s v="IN-AMD-104173"/>
    <x v="0"/>
    <x v="20"/>
    <s v="Beauty &amp; Personal Care"/>
    <s v="Electric Trimmer"/>
    <n v="4"/>
    <n v="693.8"/>
    <n v="0.05"/>
    <n v="2636.44"/>
    <n v="705.92"/>
    <s v="Cash on Delivery (COD)"/>
    <s v="Merchant (FBM)"/>
    <s v="Delivered"/>
    <s v="Maharashtra"/>
  </r>
  <r>
    <s v="IN-AMD-104174"/>
    <x v="0"/>
    <x v="786"/>
    <s v="Electronics &amp; Mobiles"/>
    <s v="Wireless Earbuds"/>
    <n v="1"/>
    <n v="8120.17"/>
    <n v="0.2"/>
    <n v="6496.14"/>
    <n v="2246.5"/>
    <s v="Cash on Delivery (COD)"/>
    <s v="Amazon (FBA)"/>
    <s v="Shipped"/>
    <s v="Uttar Pradesh"/>
  </r>
  <r>
    <s v="IN-AMD-104175"/>
    <x v="0"/>
    <x v="611"/>
    <s v="Home &amp; Kitchen"/>
    <s v="Stainless Steel Dinner Set"/>
    <n v="2"/>
    <n v="2758.67"/>
    <n v="0.15"/>
    <n v="4689.74"/>
    <n v="1140.6199999999999"/>
    <s v="Cash on Delivery (COD)"/>
    <s v="Amazon (FBA)"/>
    <s v="Delivered"/>
    <s v="Uttar Pradesh"/>
  </r>
  <r>
    <s v="IN-AMD-104176"/>
    <x v="0"/>
    <x v="751"/>
    <s v="Electronics &amp; Mobiles"/>
    <s v="5G Smartphone"/>
    <n v="4"/>
    <n v="8246.66"/>
    <n v="0.15"/>
    <n v="28038.639999999999"/>
    <n v="3909.5"/>
    <s v="Amazon Pay Later"/>
    <s v="Merchant (FBM)"/>
    <s v="Delivered"/>
    <s v="Uttar Pradesh"/>
  </r>
  <r>
    <s v="IN-AMD-104177"/>
    <x v="0"/>
    <x v="697"/>
    <s v="Electronics &amp; Mobiles"/>
    <s v="Laptop Backpack"/>
    <n v="2"/>
    <n v="17191.55"/>
    <n v="0.25"/>
    <n v="25787.32"/>
    <n v="8828.5300000000007"/>
    <s v="UPI"/>
    <s v="Seller Flex"/>
    <s v="Delivered"/>
    <s v="Maharashtra"/>
  </r>
  <r>
    <s v="IN-AMD-104178"/>
    <x v="0"/>
    <x v="688"/>
    <s v="Electronics &amp; Mobiles"/>
    <s v="Power Bank 20000mAh"/>
    <n v="4"/>
    <n v="26180.21"/>
    <n v="0"/>
    <n v="104720.84"/>
    <n v="19732.349999999999"/>
    <s v="UPI"/>
    <s v="Amazon (FBA)"/>
    <s v="Delivered"/>
    <s v="West Bengal"/>
  </r>
  <r>
    <s v="IN-AMD-104179"/>
    <x v="0"/>
    <x v="828"/>
    <s v="Home &amp; Kitchen"/>
    <s v="Water Purifier"/>
    <n v="3"/>
    <n v="4988.28"/>
    <n v="0"/>
    <n v="14964.84"/>
    <n v="4258.6000000000004"/>
    <s v="UPI"/>
    <s v="Merchant (FBM)"/>
    <s v="Delivered"/>
    <s v="Maharashtra"/>
  </r>
  <r>
    <s v="IN-AMD-104180"/>
    <x v="0"/>
    <x v="819"/>
    <s v="Electronics &amp; Mobiles"/>
    <s v="Power Bank 20000mAh"/>
    <n v="2"/>
    <n v="4664.8599999999997"/>
    <n v="0.1"/>
    <n v="8396.75"/>
    <n v="1978.62"/>
    <s v="Credit/Debit Card"/>
    <s v="Amazon (FBA)"/>
    <s v="Delivered"/>
    <s v="Rajasthan"/>
  </r>
  <r>
    <s v="IN-AMD-104181"/>
    <x v="0"/>
    <x v="814"/>
    <s v="Electronics &amp; Mobiles"/>
    <s v="Laptop Backpack"/>
    <n v="3"/>
    <n v="22892.080000000002"/>
    <n v="0.1"/>
    <n v="61808.62"/>
    <n v="9916.66"/>
    <s v="UPI"/>
    <s v="Amazon (FBA)"/>
    <s v="Delivered"/>
    <s v="Kerala"/>
  </r>
  <r>
    <s v="IN-AMD-104182"/>
    <x v="0"/>
    <x v="336"/>
    <s v="Home &amp; Kitchen"/>
    <s v="Induction Cooktop"/>
    <n v="3"/>
    <n v="3752.2"/>
    <n v="0.2"/>
    <n v="9005.2800000000007"/>
    <n v="1887.82"/>
    <s v="UPI"/>
    <s v="Amazon (FBA)"/>
    <s v="Delivered"/>
    <s v="Rajasthan"/>
  </r>
  <r>
    <s v="IN-AMD-104183"/>
    <x v="0"/>
    <x v="559"/>
    <s v="Electronics &amp; Mobiles"/>
    <s v="5G Smartphone"/>
    <n v="1"/>
    <n v="21349.759999999998"/>
    <n v="0"/>
    <n v="21349.759999999998"/>
    <n v="4543.45"/>
    <s v="Cash on Delivery (COD)"/>
    <s v="Amazon (FBA)"/>
    <s v="Delivered"/>
    <s v="Uttar Pradesh"/>
  </r>
  <r>
    <s v="IN-AMD-104184"/>
    <x v="0"/>
    <x v="548"/>
    <s v="Electronics &amp; Mobiles"/>
    <s v="Smartwatch"/>
    <n v="3"/>
    <n v="24434.16"/>
    <n v="0.05"/>
    <n v="69637.36"/>
    <n v="20449.39"/>
    <s v="UPI"/>
    <s v="Seller Flex"/>
    <s v="Delivered"/>
    <s v="Uttar Pradesh"/>
  </r>
  <r>
    <s v="IN-AMD-104185"/>
    <x v="0"/>
    <x v="513"/>
    <s v="Electronics &amp; Mobiles"/>
    <s v="5G Smartphone"/>
    <n v="3"/>
    <n v="19991.93"/>
    <n v="0.1"/>
    <n v="53978.21"/>
    <n v="0"/>
    <s v="Cash on Delivery (COD)"/>
    <s v="Amazon (FBA)"/>
    <s v="Returned"/>
    <s v="Delhi"/>
  </r>
  <r>
    <s v="IN-AMD-104186"/>
    <x v="0"/>
    <x v="128"/>
    <s v="Apparel &amp; Fashion"/>
    <s v="Printed T-Shirt"/>
    <n v="3"/>
    <n v="2005.3"/>
    <n v="0.05"/>
    <n v="5715.1"/>
    <n v="1990.65"/>
    <s v="UPI"/>
    <s v="Seller Flex"/>
    <s v="Delivered"/>
    <s v="Maharashtra"/>
  </r>
  <r>
    <s v="IN-AMD-104187"/>
    <x v="0"/>
    <x v="657"/>
    <s v="Apparel &amp; Fashion"/>
    <s v="Printed T-Shirt"/>
    <n v="3"/>
    <n v="1923.84"/>
    <n v="0"/>
    <n v="5771.52"/>
    <n v="1789.38"/>
    <s v="UPI"/>
    <s v="Seller Flex"/>
    <s v="Delivered"/>
    <s v="Telangana"/>
  </r>
  <r>
    <s v="IN-AMD-104188"/>
    <x v="0"/>
    <x v="624"/>
    <s v="Electronics &amp; Mobiles"/>
    <s v="5G Smartphone"/>
    <n v="1"/>
    <n v="19409.22"/>
    <n v="0"/>
    <n v="19409.22"/>
    <n v="5100.76"/>
    <s v="Cash on Delivery (COD)"/>
    <s v="Amazon (FBA)"/>
    <s v="Delivered"/>
    <s v="Tamil Nadu"/>
  </r>
  <r>
    <s v="IN-AMD-104189"/>
    <x v="0"/>
    <x v="414"/>
    <s v="Pantry &amp; Groceries"/>
    <s v="Organic Turmeric Powder"/>
    <n v="1"/>
    <n v="861.63"/>
    <n v="0"/>
    <n v="861.63"/>
    <n v="206.83"/>
    <s v="Cash on Delivery (COD)"/>
    <s v="Amazon (FBA)"/>
    <s v="Delivered"/>
    <s v="Delhi"/>
  </r>
  <r>
    <s v="IN-AMD-104190"/>
    <x v="0"/>
    <x v="327"/>
    <s v="Home &amp; Kitchen"/>
    <s v="Water Purifier"/>
    <n v="3"/>
    <n v="6012.84"/>
    <n v="0.1"/>
    <n v="16234.67"/>
    <n v="0"/>
    <s v="UPI"/>
    <s v="Seller Flex"/>
    <s v="Returned"/>
    <s v="Gujarat"/>
  </r>
  <r>
    <s v="IN-AMD-104191"/>
    <x v="0"/>
    <x v="207"/>
    <s v="Apparel &amp; Fashion"/>
    <s v="Saree with Unstitched Blouse"/>
    <n v="2"/>
    <n v="1227.5999999999999"/>
    <n v="0.05"/>
    <n v="2332.44"/>
    <n v="791.43"/>
    <s v="UPI"/>
    <s v="Amazon (FBA)"/>
    <s v="Delivered"/>
    <s v="Maharashtra"/>
  </r>
  <r>
    <s v="IN-AMD-104192"/>
    <x v="0"/>
    <x v="563"/>
    <s v="Apparel &amp; Fashion"/>
    <s v="Men Denim Jeans"/>
    <n v="4"/>
    <n v="693.52"/>
    <n v="0"/>
    <n v="2774.08"/>
    <n v="969.53"/>
    <s v="UPI"/>
    <s v="Amazon (FBA)"/>
    <s v="Delivered"/>
    <s v="Tamil Nadu"/>
  </r>
  <r>
    <s v="IN-AMD-104193"/>
    <x v="0"/>
    <x v="417"/>
    <s v="Apparel &amp; Fashion"/>
    <s v="Cotton Kurta Set"/>
    <n v="2"/>
    <n v="2289.1999999999998"/>
    <n v="0.15"/>
    <n v="3891.64"/>
    <n v="1244.1199999999999"/>
    <s v="Credit/Debit Card"/>
    <s v="Amazon (FBA)"/>
    <s v="Delivered"/>
    <s v="Uttar Pradesh"/>
  </r>
  <r>
    <s v="IN-AMD-104194"/>
    <x v="0"/>
    <x v="77"/>
    <s v="Home &amp; Kitchen"/>
    <s v="Cotton Bedsheet Double"/>
    <n v="3"/>
    <n v="5583.03"/>
    <n v="0.15"/>
    <n v="14236.73"/>
    <n v="1809.32"/>
    <s v="Credit/Debit Card"/>
    <s v="Amazon (FBA)"/>
    <s v="Delivered"/>
    <s v="Maharashtra"/>
  </r>
  <r>
    <s v="IN-AMD-104195"/>
    <x v="0"/>
    <x v="165"/>
    <s v="Electronics &amp; Mobiles"/>
    <s v="Laptop Backpack"/>
    <n v="1"/>
    <n v="19040.21"/>
    <n v="0"/>
    <n v="19040.21"/>
    <n v="6515.39"/>
    <s v="UPI"/>
    <s v="Amazon (FBA)"/>
    <s v="Delivered"/>
    <s v="Telangana"/>
  </r>
  <r>
    <s v="IN-AMD-104196"/>
    <x v="0"/>
    <x v="300"/>
    <s v="Electronics &amp; Mobiles"/>
    <s v="Power Bank 20000mAh"/>
    <n v="3"/>
    <n v="14794.54"/>
    <n v="0.15"/>
    <n v="37726.080000000002"/>
    <n v="10888.91"/>
    <s v="UPI"/>
    <s v="Seller Flex"/>
    <s v="Delivered"/>
    <s v="Maharashtra"/>
  </r>
  <r>
    <s v="IN-AMD-104197"/>
    <x v="0"/>
    <x v="566"/>
    <s v="Beauty &amp; Personal Care"/>
    <s v="Sunscreen Gel SPF 50"/>
    <n v="3"/>
    <n v="802.56"/>
    <n v="0"/>
    <n v="2407.6799999999998"/>
    <n v="0"/>
    <s v="Credit/Debit Card"/>
    <s v="Amazon (FBA)"/>
    <s v="Cancelled"/>
    <s v="Gujarat"/>
  </r>
  <r>
    <s v="IN-AMD-104198"/>
    <x v="0"/>
    <x v="609"/>
    <s v="Electronics &amp; Mobiles"/>
    <s v="Wireless Earbuds"/>
    <n v="1"/>
    <n v="10038.379999999999"/>
    <n v="0.2"/>
    <n v="8030.7"/>
    <n v="1292.7"/>
    <s v="UPI"/>
    <s v="Amazon (FBA)"/>
    <s v="Delivered"/>
    <s v="Telangana"/>
  </r>
  <r>
    <s v="IN-AMD-104199"/>
    <x v="0"/>
    <x v="339"/>
    <s v="Apparel &amp; Fashion"/>
    <s v="Sports Shoes"/>
    <n v="2"/>
    <n v="1116.25"/>
    <n v="0.25"/>
    <n v="1674.38"/>
    <n v="0"/>
    <s v="Credit/Debit Card"/>
    <s v="Seller Flex"/>
    <s v="Cancelled"/>
    <s v="Maharashtra"/>
  </r>
  <r>
    <s v="IN-AMD-104200"/>
    <x v="0"/>
    <x v="493"/>
    <s v="Beauty &amp; Personal Care"/>
    <s v="Sunscreen Gel SPF 50"/>
    <n v="4"/>
    <n v="1454.47"/>
    <n v="0"/>
    <n v="5817.88"/>
    <n v="1311.12"/>
    <s v="UPI"/>
    <s v="Merchant (FBM)"/>
    <s v="Delivered"/>
    <s v="Tamil Nadu"/>
  </r>
  <r>
    <s v="IN-AMD-104201"/>
    <x v="0"/>
    <x v="275"/>
    <s v="Home &amp; Kitchen"/>
    <s v="Cotton Bedsheet Double"/>
    <n v="3"/>
    <n v="5204.49"/>
    <n v="0.15"/>
    <n v="13271.45"/>
    <n v="3794.38"/>
    <s v="UPI"/>
    <s v="Amazon (FBA)"/>
    <s v="Delivered"/>
    <s v="Telangana"/>
  </r>
  <r>
    <s v="IN-AMD-104202"/>
    <x v="0"/>
    <x v="928"/>
    <s v="Apparel &amp; Fashion"/>
    <s v="Sports Shoes"/>
    <n v="1"/>
    <n v="2081.61"/>
    <n v="0"/>
    <n v="2081.61"/>
    <n v="607.05999999999995"/>
    <s v="UPI"/>
    <s v="Amazon (FBA)"/>
    <s v="Delivered"/>
    <s v="Maharashtra"/>
  </r>
  <r>
    <s v="IN-AMD-104203"/>
    <x v="0"/>
    <x v="772"/>
    <s v="Home &amp; Kitchen"/>
    <s v="Stainless Steel Dinner Set"/>
    <n v="4"/>
    <n v="5452.54"/>
    <n v="0.25"/>
    <n v="16357.62"/>
    <n v="4025.9"/>
    <s v="Amazon Pay Later"/>
    <s v="Amazon (FBA)"/>
    <s v="Delivered"/>
    <s v="Tamil Nadu"/>
  </r>
  <r>
    <s v="IN-AMD-104204"/>
    <x v="0"/>
    <x v="512"/>
    <s v="Electronics &amp; Mobiles"/>
    <s v="Laptop Backpack"/>
    <n v="4"/>
    <n v="23107.72"/>
    <n v="0.05"/>
    <n v="87809.34"/>
    <n v="26810.57"/>
    <s v="UPI"/>
    <s v="Amazon (FBA)"/>
    <s v="Delivered"/>
    <s v="Maharashtra"/>
  </r>
  <r>
    <s v="IN-AMD-104205"/>
    <x v="0"/>
    <x v="682"/>
    <s v="Home &amp; Kitchen"/>
    <s v="Cotton Bedsheet Double"/>
    <n v="4"/>
    <n v="4104.6099999999997"/>
    <n v="0.1"/>
    <n v="14776.6"/>
    <n v="3739.23"/>
    <s v="UPI"/>
    <s v="Amazon (FBA)"/>
    <s v="Delivered"/>
    <s v="Uttar Pradesh"/>
  </r>
  <r>
    <s v="IN-AMD-104206"/>
    <x v="0"/>
    <x v="301"/>
    <s v="Apparel &amp; Fashion"/>
    <s v="Saree with Unstitched Blouse"/>
    <n v="1"/>
    <n v="670.44"/>
    <n v="0.15"/>
    <n v="569.87"/>
    <n v="124.83"/>
    <s v="Cash on Delivery (COD)"/>
    <s v="Amazon (FBA)"/>
    <s v="Delivered"/>
    <s v="Gujarat"/>
  </r>
  <r>
    <s v="IN-AMD-104207"/>
    <x v="0"/>
    <x v="490"/>
    <s v="Beauty &amp; Personal Care"/>
    <s v="Matte Lipstick"/>
    <n v="3"/>
    <n v="1337.17"/>
    <n v="0"/>
    <n v="4011.51"/>
    <n v="819.21"/>
    <s v="Net Banking"/>
    <s v="Amazon (FBA)"/>
    <s v="Delivered"/>
    <s v="Delhi"/>
  </r>
  <r>
    <s v="IN-AMD-104208"/>
    <x v="0"/>
    <x v="272"/>
    <s v="Pantry &amp; Groceries"/>
    <s v="Ghee 1L"/>
    <n v="1"/>
    <n v="651.59"/>
    <n v="0.05"/>
    <n v="619.01"/>
    <n v="115.4"/>
    <s v="UPI"/>
    <s v="Amazon (FBA)"/>
    <s v="Delivered"/>
    <s v="Delhi"/>
  </r>
  <r>
    <s v="IN-AMD-104209"/>
    <x v="0"/>
    <x v="718"/>
    <s v="Pantry &amp; Groceries"/>
    <s v="Filter Coffee Powder"/>
    <n v="3"/>
    <n v="209.18"/>
    <n v="0"/>
    <n v="627.54"/>
    <n v="0"/>
    <s v="Credit/Debit Card"/>
    <s v="Merchant (FBM)"/>
    <s v="Cancelled"/>
    <s v="Rajasthan"/>
  </r>
  <r>
    <s v="IN-AMD-104210"/>
    <x v="0"/>
    <x v="387"/>
    <s v="Pantry &amp; Groceries"/>
    <s v="Assorted Dry Fruits 500g"/>
    <n v="2"/>
    <n v="988.58"/>
    <n v="0.1"/>
    <n v="1779.44"/>
    <n v="303.14"/>
    <s v="Cash on Delivery (COD)"/>
    <s v="Amazon (FBA)"/>
    <s v="Delivered"/>
    <s v="Delhi"/>
  </r>
  <r>
    <s v="IN-AMD-104211"/>
    <x v="0"/>
    <x v="246"/>
    <s v="Apparel &amp; Fashion"/>
    <s v="Cotton Kurta Set"/>
    <n v="4"/>
    <n v="1171.44"/>
    <n v="0.15"/>
    <n v="3982.9"/>
    <n v="1301.97"/>
    <s v="Net Banking"/>
    <s v="Amazon (FBA)"/>
    <s v="Delivered"/>
    <s v="Karnataka"/>
  </r>
  <r>
    <s v="IN-AMD-104212"/>
    <x v="0"/>
    <x v="723"/>
    <s v="Apparel &amp; Fashion"/>
    <s v="Printed T-Shirt"/>
    <n v="3"/>
    <n v="1245.18"/>
    <n v="0.2"/>
    <n v="2988.43"/>
    <n v="570.51"/>
    <s v="Net Banking"/>
    <s v="Amazon (FBA)"/>
    <s v="Delivered"/>
    <s v="Rajasthan"/>
  </r>
  <r>
    <s v="IN-AMD-104213"/>
    <x v="0"/>
    <x v="158"/>
    <s v="Apparel &amp; Fashion"/>
    <s v="Sports Shoes"/>
    <n v="2"/>
    <n v="893.67"/>
    <n v="0.1"/>
    <n v="1608.61"/>
    <n v="350.81"/>
    <s v="UPI"/>
    <s v="Amazon (FBA)"/>
    <s v="Delivered"/>
    <s v="Telangana"/>
  </r>
  <r>
    <s v="IN-AMD-104214"/>
    <x v="0"/>
    <x v="267"/>
    <s v="Home &amp; Kitchen"/>
    <s v="Mixer Grinder 750W"/>
    <n v="1"/>
    <n v="886.63"/>
    <n v="0.15"/>
    <n v="753.64"/>
    <n v="116.22"/>
    <s v="Credit/Debit Card"/>
    <s v="Amazon (FBA)"/>
    <s v="Shipped"/>
    <s v="Uttar Pradesh"/>
  </r>
  <r>
    <s v="IN-AMD-104215"/>
    <x v="0"/>
    <x v="715"/>
    <s v="Beauty &amp; Personal Care"/>
    <s v="Sunscreen Gel SPF 50"/>
    <n v="4"/>
    <n v="224.74"/>
    <n v="0"/>
    <n v="898.96"/>
    <n v="0"/>
    <s v="Cash on Delivery (COD)"/>
    <s v="Seller Flex"/>
    <s v="Cancelled"/>
    <s v="Uttar Pradesh"/>
  </r>
  <r>
    <s v="IN-AMD-104216"/>
    <x v="0"/>
    <x v="777"/>
    <s v="Electronics &amp; Mobiles"/>
    <s v="Power Bank 20000mAh"/>
    <n v="3"/>
    <n v="8569.8799999999992"/>
    <n v="0.15"/>
    <n v="21853.19"/>
    <n v="3329.33"/>
    <s v="Credit/Debit Card"/>
    <s v="Seller Flex"/>
    <s v="Delivered"/>
    <s v="West Bengal"/>
  </r>
  <r>
    <s v="IN-AMD-104217"/>
    <x v="0"/>
    <x v="118"/>
    <s v="Pantry &amp; Groceries"/>
    <s v="Ghee 1L"/>
    <n v="4"/>
    <n v="343.44"/>
    <n v="0"/>
    <n v="1373.76"/>
    <n v="396.03"/>
    <s v="UPI"/>
    <s v="Amazon (FBA)"/>
    <s v="Delivered"/>
    <s v="Maharashtra"/>
  </r>
  <r>
    <s v="IN-AMD-104218"/>
    <x v="0"/>
    <x v="914"/>
    <s v="Beauty &amp; Personal Care"/>
    <s v="Electric Trimmer"/>
    <n v="4"/>
    <n v="972.21"/>
    <n v="0"/>
    <n v="3888.84"/>
    <n v="1081.3699999999999"/>
    <s v="Amazon Pay Later"/>
    <s v="Amazon (FBA)"/>
    <s v="Delivered"/>
    <s v="Karnataka"/>
  </r>
  <r>
    <s v="IN-AMD-104219"/>
    <x v="0"/>
    <x v="944"/>
    <s v="Pantry &amp; Groceries"/>
    <s v="Organic Turmeric Powder"/>
    <n v="4"/>
    <n v="159.35"/>
    <n v="0.1"/>
    <n v="573.66"/>
    <n v="161.47999999999999"/>
    <s v="Amazon Pay Later"/>
    <s v="Merchant (FBM)"/>
    <s v="Delivered"/>
    <s v="Maharashtra"/>
  </r>
  <r>
    <s v="IN-AMD-104220"/>
    <x v="0"/>
    <x v="76"/>
    <s v="Beauty &amp; Personal Care"/>
    <s v="Ayurvedic Hair Oil"/>
    <n v="1"/>
    <n v="272.23"/>
    <n v="0.05"/>
    <n v="258.62"/>
    <n v="0"/>
    <s v="Net Banking"/>
    <s v="Seller Flex"/>
    <s v="Cancelled"/>
    <s v="Karnataka"/>
  </r>
  <r>
    <s v="IN-AMD-104221"/>
    <x v="0"/>
    <x v="790"/>
    <s v="Electronics &amp; Mobiles"/>
    <s v="Power Bank 20000mAh"/>
    <n v="4"/>
    <n v="32118.71"/>
    <n v="0.05"/>
    <n v="122051.1"/>
    <n v="20377.39"/>
    <s v="UPI"/>
    <s v="Amazon (FBA)"/>
    <s v="Delivered"/>
    <s v="Telangana"/>
  </r>
  <r>
    <s v="IN-AMD-104222"/>
    <x v="0"/>
    <x v="502"/>
    <s v="Electronics &amp; Mobiles"/>
    <s v="5G Smartphone"/>
    <n v="3"/>
    <n v="8888.18"/>
    <n v="0.15"/>
    <n v="22664.86"/>
    <n v="4067.71"/>
    <s v="UPI"/>
    <s v="Seller Flex"/>
    <s v="Shipped"/>
    <s v="Delhi"/>
  </r>
  <r>
    <s v="IN-AMD-104223"/>
    <x v="0"/>
    <x v="721"/>
    <s v="Electronics &amp; Mobiles"/>
    <s v="Laptop Backpack"/>
    <n v="1"/>
    <n v="9890.17"/>
    <n v="0.1"/>
    <n v="8901.15"/>
    <n v="0"/>
    <s v="UPI"/>
    <s v="Amazon (FBA)"/>
    <s v="Returned"/>
    <s v="Telangana"/>
  </r>
  <r>
    <s v="IN-AMD-104224"/>
    <x v="0"/>
    <x v="751"/>
    <s v="Electronics &amp; Mobiles"/>
    <s v="5G Smartphone"/>
    <n v="2"/>
    <n v="8353.06"/>
    <n v="0.05"/>
    <n v="15870.81"/>
    <n v="2293.66"/>
    <s v="Cash on Delivery (COD)"/>
    <s v="Amazon (FBA)"/>
    <s v="Delivered"/>
    <s v="Karnataka"/>
  </r>
  <r>
    <s v="IN-AMD-104225"/>
    <x v="0"/>
    <x v="731"/>
    <s v="Home &amp; Kitchen"/>
    <s v="Induction Cooktop"/>
    <n v="3"/>
    <n v="2357.98"/>
    <n v="0.05"/>
    <n v="6720.24"/>
    <n v="1238.44"/>
    <s v="UPI"/>
    <s v="Amazon (FBA)"/>
    <s v="Delivered"/>
    <s v="Rajasthan"/>
  </r>
  <r>
    <s v="IN-AMD-104226"/>
    <x v="0"/>
    <x v="758"/>
    <s v="Beauty &amp; Personal Care"/>
    <s v="Matte Lipstick"/>
    <n v="1"/>
    <n v="1128.68"/>
    <n v="0.15"/>
    <n v="959.38"/>
    <n v="327.33999999999997"/>
    <s v="UPI"/>
    <s v="Seller Flex"/>
    <s v="Delivered"/>
    <s v="Maharashtra"/>
  </r>
  <r>
    <s v="IN-AMD-104227"/>
    <x v="0"/>
    <x v="796"/>
    <s v="Beauty &amp; Personal Care"/>
    <s v="Sunscreen Gel SPF 50"/>
    <n v="3"/>
    <n v="537.32000000000005"/>
    <n v="0.05"/>
    <n v="1531.36"/>
    <n v="376.58"/>
    <s v="UPI"/>
    <s v="Merchant (FBM)"/>
    <s v="Delivered"/>
    <s v="Tamil Nadu"/>
  </r>
  <r>
    <s v="IN-AMD-104228"/>
    <x v="0"/>
    <x v="425"/>
    <s v="Home &amp; Kitchen"/>
    <s v="Stainless Steel Dinner Set"/>
    <n v="3"/>
    <n v="7643.81"/>
    <n v="0.2"/>
    <n v="18345.14"/>
    <n v="6116.44"/>
    <s v="Cash on Delivery (COD)"/>
    <s v="Merchant (FBM)"/>
    <s v="Delivered"/>
    <s v="Uttar Pradesh"/>
  </r>
  <r>
    <s v="IN-AMD-104229"/>
    <x v="0"/>
    <x v="950"/>
    <s v="Electronics &amp; Mobiles"/>
    <s v="Smartwatch"/>
    <n v="2"/>
    <n v="20739.66"/>
    <n v="0"/>
    <n v="41479.32"/>
    <n v="12666.81"/>
    <s v="Cash on Delivery (COD)"/>
    <s v="Amazon (FBA)"/>
    <s v="Delivered"/>
    <s v="Telangana"/>
  </r>
  <r>
    <s v="IN-AMD-104230"/>
    <x v="0"/>
    <x v="500"/>
    <s v="Electronics &amp; Mobiles"/>
    <s v="Wireless Earbuds"/>
    <n v="1"/>
    <n v="9614.4699999999993"/>
    <n v="0.1"/>
    <n v="8653.02"/>
    <n v="2928.22"/>
    <s v="UPI"/>
    <s v="Seller Flex"/>
    <s v="Delivered"/>
    <s v="Maharashtra"/>
  </r>
  <r>
    <s v="IN-AMD-104231"/>
    <x v="0"/>
    <x v="463"/>
    <s v="Electronics &amp; Mobiles"/>
    <s v="Laptop Backpack"/>
    <n v="4"/>
    <n v="8597.4"/>
    <n v="0.05"/>
    <n v="32670.12"/>
    <n v="9471.48"/>
    <s v="Cash on Delivery (COD)"/>
    <s v="Amazon (FBA)"/>
    <s v="Delivered"/>
    <s v="Karnataka"/>
  </r>
  <r>
    <s v="IN-AMD-104232"/>
    <x v="0"/>
    <x v="89"/>
    <s v="Apparel &amp; Fashion"/>
    <s v="Men Denim Jeans"/>
    <n v="3"/>
    <n v="1798.96"/>
    <n v="0.1"/>
    <n v="4857.1899999999996"/>
    <n v="875.28"/>
    <s v="Credit/Debit Card"/>
    <s v="Amazon (FBA)"/>
    <s v="Delivered"/>
    <s v="Delhi"/>
  </r>
  <r>
    <s v="IN-AMD-104233"/>
    <x v="0"/>
    <x v="504"/>
    <s v="Apparel &amp; Fashion"/>
    <s v="Printed T-Shirt"/>
    <n v="3"/>
    <n v="2063.3200000000002"/>
    <n v="0.1"/>
    <n v="5570.96"/>
    <n v="1641.55"/>
    <s v="Net Banking"/>
    <s v="Amazon (FBA)"/>
    <s v="Delivered"/>
    <s v="Tamil Nadu"/>
  </r>
  <r>
    <s v="IN-AMD-104234"/>
    <x v="0"/>
    <x v="287"/>
    <s v="Electronics &amp; Mobiles"/>
    <s v="Laptop Backpack"/>
    <n v="3"/>
    <n v="29771.55"/>
    <n v="0.1"/>
    <n v="80383.179999999993"/>
    <n v="16889.07"/>
    <s v="Credit/Debit Card"/>
    <s v="Merchant (FBM)"/>
    <s v="Delivered"/>
    <s v="Maharashtra"/>
  </r>
  <r>
    <s v="IN-AMD-104235"/>
    <x v="0"/>
    <x v="451"/>
    <s v="Apparel &amp; Fashion"/>
    <s v="Printed T-Shirt"/>
    <n v="3"/>
    <n v="1186.55"/>
    <n v="0.1"/>
    <n v="3203.68"/>
    <n v="502.34"/>
    <s v="UPI"/>
    <s v="Amazon (FBA)"/>
    <s v="Delivered"/>
    <s v="West Bengal"/>
  </r>
  <r>
    <s v="IN-AMD-104236"/>
    <x v="0"/>
    <x v="329"/>
    <s v="Electronics &amp; Mobiles"/>
    <s v="Power Bank 20000mAh"/>
    <n v="3"/>
    <n v="3344.55"/>
    <n v="0.05"/>
    <n v="9531.9699999999993"/>
    <n v="1686.53"/>
    <s v="Cash on Delivery (COD)"/>
    <s v="Seller Flex"/>
    <s v="Delivered"/>
    <s v="Maharashtra"/>
  </r>
  <r>
    <s v="IN-AMD-104237"/>
    <x v="0"/>
    <x v="229"/>
    <s v="Home &amp; Kitchen"/>
    <s v="Stainless Steel Dinner Set"/>
    <n v="1"/>
    <n v="4783.7700000000004"/>
    <n v="0.2"/>
    <n v="3827.02"/>
    <n v="717.15"/>
    <s v="UPI"/>
    <s v="Amazon (FBA)"/>
    <s v="Delivered"/>
    <s v="Tamil Nadu"/>
  </r>
  <r>
    <s v="IN-AMD-104238"/>
    <x v="0"/>
    <x v="78"/>
    <s v="Apparel &amp; Fashion"/>
    <s v="Men Denim Jeans"/>
    <n v="3"/>
    <n v="2479.58"/>
    <n v="0"/>
    <n v="7438.74"/>
    <n v="1068.74"/>
    <s v="UPI"/>
    <s v="Amazon (FBA)"/>
    <s v="Shipped"/>
    <s v="Karnataka"/>
  </r>
  <r>
    <s v="IN-AMD-104239"/>
    <x v="0"/>
    <x v="278"/>
    <s v="Apparel &amp; Fashion"/>
    <s v="Men Denim Jeans"/>
    <n v="3"/>
    <n v="2362.54"/>
    <n v="0.05"/>
    <n v="6733.24"/>
    <n v="1431.05"/>
    <s v="Amazon Pay Later"/>
    <s v="Amazon (FBA)"/>
    <s v="Delivered"/>
    <s v="Tamil Nadu"/>
  </r>
  <r>
    <s v="IN-AMD-104240"/>
    <x v="0"/>
    <x v="807"/>
    <s v="Apparel &amp; Fashion"/>
    <s v="Sports Shoes"/>
    <n v="3"/>
    <n v="407.71"/>
    <n v="0"/>
    <n v="1223.1300000000001"/>
    <n v="411.88"/>
    <s v="Cash on Delivery (COD)"/>
    <s v="Seller Flex"/>
    <s v="Delivered"/>
    <s v="Maharashtra"/>
  </r>
  <r>
    <s v="IN-AMD-104241"/>
    <x v="0"/>
    <x v="801"/>
    <s v="Pantry &amp; Groceries"/>
    <s v="Ghee 1L"/>
    <n v="4"/>
    <n v="236.52"/>
    <n v="0.05"/>
    <n v="898.78"/>
    <n v="148.08000000000001"/>
    <s v="Amazon Pay Later"/>
    <s v="Amazon (FBA)"/>
    <s v="Delivered"/>
    <s v="Gujarat"/>
  </r>
  <r>
    <s v="IN-AMD-104242"/>
    <x v="0"/>
    <x v="82"/>
    <s v="Electronics &amp; Mobiles"/>
    <s v="Smartwatch"/>
    <n v="4"/>
    <n v="28711.26"/>
    <n v="0"/>
    <n v="114845.04"/>
    <n v="39615.9"/>
    <s v="UPI"/>
    <s v="Seller Flex"/>
    <s v="Delivered"/>
    <s v="Karnataka"/>
  </r>
  <r>
    <s v="IN-AMD-104243"/>
    <x v="0"/>
    <x v="519"/>
    <s v="Apparel &amp; Fashion"/>
    <s v="Cotton Kurta Set"/>
    <n v="1"/>
    <n v="2103.5500000000002"/>
    <n v="0.1"/>
    <n v="1893.2"/>
    <n v="438.99"/>
    <s v="UPI"/>
    <s v="Amazon (FBA)"/>
    <s v="Delivered"/>
    <s v="Karnataka"/>
  </r>
  <r>
    <s v="IN-AMD-104244"/>
    <x v="0"/>
    <x v="164"/>
    <s v="Home &amp; Kitchen"/>
    <s v="Induction Cooktop"/>
    <n v="3"/>
    <n v="6752.28"/>
    <n v="0.15"/>
    <n v="17218.310000000001"/>
    <n v="5069.75"/>
    <s v="UPI"/>
    <s v="Seller Flex"/>
    <s v="Delivered"/>
    <s v="Delhi"/>
  </r>
  <r>
    <s v="IN-AMD-104245"/>
    <x v="0"/>
    <x v="754"/>
    <s v="Home &amp; Kitchen"/>
    <s v="Cotton Bedsheet Double"/>
    <n v="3"/>
    <n v="6975.85"/>
    <n v="0"/>
    <n v="20927.55"/>
    <n v="3050.59"/>
    <s v="UPI"/>
    <s v="Amazon (FBA)"/>
    <s v="Delivered"/>
    <s v="Karnataka"/>
  </r>
  <r>
    <s v="IN-AMD-104246"/>
    <x v="0"/>
    <x v="462"/>
    <s v="Pantry &amp; Groceries"/>
    <s v="Filter Coffee Powder"/>
    <n v="2"/>
    <n v="1054.96"/>
    <n v="0.25"/>
    <n v="1582.44"/>
    <n v="503.67"/>
    <s v="UPI"/>
    <s v="Amazon (FBA)"/>
    <s v="Delivered"/>
    <s v="Uttar Pradesh"/>
  </r>
  <r>
    <s v="IN-AMD-104247"/>
    <x v="0"/>
    <x v="289"/>
    <s v="Apparel &amp; Fashion"/>
    <s v="Cotton Kurta Set"/>
    <n v="4"/>
    <n v="422.77"/>
    <n v="0"/>
    <n v="1691.08"/>
    <n v="427.76"/>
    <s v="UPI"/>
    <s v="Amazon (FBA)"/>
    <s v="Shipped"/>
    <s v="Gujarat"/>
  </r>
  <r>
    <s v="IN-AMD-104248"/>
    <x v="0"/>
    <x v="895"/>
    <s v="Apparel &amp; Fashion"/>
    <s v="Cotton Kurta Set"/>
    <n v="2"/>
    <n v="2772.39"/>
    <n v="0.15"/>
    <n v="4713.0600000000004"/>
    <n v="706.24"/>
    <s v="UPI"/>
    <s v="Amazon (FBA)"/>
    <s v="Delivered"/>
    <s v="Delhi"/>
  </r>
  <r>
    <s v="IN-AMD-104249"/>
    <x v="0"/>
    <x v="495"/>
    <s v="Electronics &amp; Mobiles"/>
    <s v="Wireless Earbuds"/>
    <n v="3"/>
    <n v="25718.06"/>
    <n v="0"/>
    <n v="77154.179999999993"/>
    <n v="18109.689999999999"/>
    <s v="UPI"/>
    <s v="Amazon (FBA)"/>
    <s v="Shipped"/>
    <s v="Maharashtra"/>
  </r>
  <r>
    <s v="IN-AMD-104250"/>
    <x v="0"/>
    <x v="268"/>
    <s v="Home &amp; Kitchen"/>
    <s v="Stainless Steel Dinner Set"/>
    <n v="3"/>
    <n v="2271.04"/>
    <n v="0.05"/>
    <n v="6472.46"/>
    <n v="1787.47"/>
    <s v="Net Banking"/>
    <s v="Seller Flex"/>
    <s v="Delivered"/>
    <s v="Gujarat"/>
  </r>
  <r>
    <s v="IN-AMD-104251"/>
    <x v="0"/>
    <x v="154"/>
    <s v="Electronics &amp; Mobiles"/>
    <s v="5G Smartphone"/>
    <n v="2"/>
    <n v="29369.3"/>
    <n v="0.1"/>
    <n v="52864.74"/>
    <n v="11361.19"/>
    <s v="Cash on Delivery (COD)"/>
    <s v="Seller Flex"/>
    <s v="Delivered"/>
    <s v="Tamil Nadu"/>
  </r>
  <r>
    <s v="IN-AMD-104252"/>
    <x v="0"/>
    <x v="274"/>
    <s v="Electronics &amp; Mobiles"/>
    <s v="Wireless Earbuds"/>
    <n v="1"/>
    <n v="16857.48"/>
    <n v="0.1"/>
    <n v="15171.73"/>
    <n v="0"/>
    <s v="UPI"/>
    <s v="Amazon (FBA)"/>
    <s v="Cancelled"/>
    <s v="Rajasthan"/>
  </r>
  <r>
    <s v="IN-AMD-104253"/>
    <x v="0"/>
    <x v="142"/>
    <s v="Apparel &amp; Fashion"/>
    <s v="Saree with Unstitched Blouse"/>
    <n v="1"/>
    <n v="1738.64"/>
    <n v="0.1"/>
    <n v="1564.78"/>
    <n v="296.95999999999998"/>
    <s v="UPI"/>
    <s v="Merchant (FBM)"/>
    <s v="Delivered"/>
    <s v="Gujarat"/>
  </r>
  <r>
    <s v="IN-AMD-104254"/>
    <x v="0"/>
    <x v="510"/>
    <s v="Apparel &amp; Fashion"/>
    <s v="Printed T-Shirt"/>
    <n v="2"/>
    <n v="2527.5700000000002"/>
    <n v="0.15"/>
    <n v="4296.87"/>
    <n v="1043.58"/>
    <s v="UPI"/>
    <s v="Seller Flex"/>
    <s v="Delivered"/>
    <s v="Gujarat"/>
  </r>
  <r>
    <s v="IN-AMD-104255"/>
    <x v="0"/>
    <x v="748"/>
    <s v="Electronics &amp; Mobiles"/>
    <s v="Smartwatch"/>
    <n v="3"/>
    <n v="25064.79"/>
    <n v="0.15"/>
    <n v="63915.21"/>
    <n v="14125.97"/>
    <s v="UPI"/>
    <s v="Amazon (FBA)"/>
    <s v="Delivered"/>
    <s v="Maharashtra"/>
  </r>
  <r>
    <s v="IN-AMD-104256"/>
    <x v="0"/>
    <x v="734"/>
    <s v="Home &amp; Kitchen"/>
    <s v="Cotton Bedsheet Double"/>
    <n v="2"/>
    <n v="3457.12"/>
    <n v="0.2"/>
    <n v="5531.39"/>
    <n v="1606.98"/>
    <s v="Amazon Pay Later"/>
    <s v="Seller Flex"/>
    <s v="Delivered"/>
    <s v="Tamil Nadu"/>
  </r>
  <r>
    <s v="IN-AMD-104257"/>
    <x v="0"/>
    <x v="78"/>
    <s v="Home &amp; Kitchen"/>
    <s v="Mixer Grinder 750W"/>
    <n v="4"/>
    <n v="7751.18"/>
    <n v="0"/>
    <n v="31004.720000000001"/>
    <n v="10486.62"/>
    <s v="Credit/Debit Card"/>
    <s v="Amazon (FBA)"/>
    <s v="Delivered"/>
    <s v="Gujarat"/>
  </r>
  <r>
    <s v="IN-AMD-104258"/>
    <x v="0"/>
    <x v="813"/>
    <s v="Electronics &amp; Mobiles"/>
    <s v="Laptop Backpack"/>
    <n v="1"/>
    <n v="32343.48"/>
    <n v="0"/>
    <n v="32343.48"/>
    <n v="5218.25"/>
    <s v="Cash on Delivery (COD)"/>
    <s v="Amazon (FBA)"/>
    <s v="Delivered"/>
    <s v="West Bengal"/>
  </r>
  <r>
    <s v="IN-AMD-104259"/>
    <x v="0"/>
    <x v="151"/>
    <s v="Apparel &amp; Fashion"/>
    <s v="Men Denim Jeans"/>
    <n v="2"/>
    <n v="587.1"/>
    <n v="0.25"/>
    <n v="880.65"/>
    <n v="208.71"/>
    <s v="Credit/Debit Card"/>
    <s v="Amazon (FBA)"/>
    <s v="Delivered"/>
    <s v="Tamil Nadu"/>
  </r>
  <r>
    <s v="IN-AMD-104260"/>
    <x v="0"/>
    <x v="951"/>
    <s v="Home &amp; Kitchen"/>
    <s v="Mixer Grinder 750W"/>
    <n v="1"/>
    <n v="3898.82"/>
    <n v="0"/>
    <n v="3898.82"/>
    <n v="907.03"/>
    <s v="UPI"/>
    <s v="Merchant (FBM)"/>
    <s v="Delivered"/>
    <s v="Rajasthan"/>
  </r>
  <r>
    <s v="IN-AMD-104261"/>
    <x v="0"/>
    <x v="122"/>
    <s v="Apparel &amp; Fashion"/>
    <s v="Cotton Kurta Set"/>
    <n v="4"/>
    <n v="555.01"/>
    <n v="0"/>
    <n v="2220.04"/>
    <n v="470.98"/>
    <s v="Cash on Delivery (COD)"/>
    <s v="Amazon (FBA)"/>
    <s v="Delivered"/>
    <s v="Kerala"/>
  </r>
  <r>
    <s v="IN-AMD-104262"/>
    <x v="0"/>
    <x v="582"/>
    <s v="Apparel &amp; Fashion"/>
    <s v="Saree with Unstitched Blouse"/>
    <n v="3"/>
    <n v="2547.56"/>
    <n v="0"/>
    <n v="7642.68"/>
    <n v="2230.96"/>
    <s v="UPI"/>
    <s v="Amazon (FBA)"/>
    <s v="Delivered"/>
    <s v="Delhi"/>
  </r>
  <r>
    <s v="IN-AMD-104263"/>
    <x v="0"/>
    <x v="549"/>
    <s v="Apparel &amp; Fashion"/>
    <s v="Men Denim Jeans"/>
    <n v="3"/>
    <n v="1577.29"/>
    <n v="0.1"/>
    <n v="4258.68"/>
    <n v="958.89"/>
    <s v="UPI"/>
    <s v="Amazon (FBA)"/>
    <s v="Delivered"/>
    <s v="Karnataka"/>
  </r>
  <r>
    <s v="IN-AMD-104264"/>
    <x v="0"/>
    <x v="904"/>
    <s v="Home &amp; Kitchen"/>
    <s v="Mixer Grinder 750W"/>
    <n v="3"/>
    <n v="1242.43"/>
    <n v="0.1"/>
    <n v="3354.56"/>
    <n v="0"/>
    <s v="UPI"/>
    <s v="Amazon (FBA)"/>
    <s v="Returned"/>
    <s v="Delhi"/>
  </r>
  <r>
    <s v="IN-AMD-104265"/>
    <x v="0"/>
    <x v="755"/>
    <s v="Pantry &amp; Groceries"/>
    <s v="Assorted Dry Fruits 500g"/>
    <n v="1"/>
    <n v="683.38"/>
    <n v="0"/>
    <n v="683.38"/>
    <n v="160.93"/>
    <s v="Amazon Pay Later"/>
    <s v="Amazon (FBA)"/>
    <s v="Delivered"/>
    <s v="Karnataka"/>
  </r>
  <r>
    <s v="IN-AMD-104266"/>
    <x v="0"/>
    <x v="773"/>
    <s v="Home &amp; Kitchen"/>
    <s v="Cotton Bedsheet Double"/>
    <n v="4"/>
    <n v="2188.12"/>
    <n v="0"/>
    <n v="8752.48"/>
    <n v="2568.9"/>
    <s v="UPI"/>
    <s v="Seller Flex"/>
    <s v="Delivered"/>
    <s v="Uttar Pradesh"/>
  </r>
  <r>
    <s v="IN-AMD-104267"/>
    <x v="0"/>
    <x v="848"/>
    <s v="Electronics &amp; Mobiles"/>
    <s v="Power Bank 20000mAh"/>
    <n v="2"/>
    <n v="27392.12"/>
    <n v="0.05"/>
    <n v="52045.03"/>
    <n v="17719.990000000002"/>
    <s v="UPI"/>
    <s v="Amazon (FBA)"/>
    <s v="Delivered"/>
    <s v="Telangana"/>
  </r>
  <r>
    <s v="IN-AMD-104268"/>
    <x v="0"/>
    <x v="333"/>
    <s v="Apparel &amp; Fashion"/>
    <s v="Men Denim Jeans"/>
    <n v="3"/>
    <n v="2600.19"/>
    <n v="0"/>
    <n v="7800.57"/>
    <n v="1140.58"/>
    <s v="Amazon Pay Later"/>
    <s v="Amazon (FBA)"/>
    <s v="Delivered"/>
    <s v="Maharashtra"/>
  </r>
  <r>
    <s v="IN-AMD-104269"/>
    <x v="0"/>
    <x v="532"/>
    <s v="Beauty &amp; Personal Care"/>
    <s v="Electric Trimmer"/>
    <n v="1"/>
    <n v="256.22000000000003"/>
    <n v="0"/>
    <n v="256.22000000000003"/>
    <n v="0"/>
    <s v="Credit/Debit Card"/>
    <s v="Amazon (FBA)"/>
    <s v="Returned"/>
    <s v="Karnataka"/>
  </r>
  <r>
    <s v="IN-AMD-104270"/>
    <x v="0"/>
    <x v="537"/>
    <s v="Electronics &amp; Mobiles"/>
    <s v="Smartwatch"/>
    <n v="3"/>
    <n v="12884.34"/>
    <n v="0.1"/>
    <n v="34787.72"/>
    <n v="7000.64"/>
    <s v="Credit/Debit Card"/>
    <s v="Amazon (FBA)"/>
    <s v="Shipped"/>
    <s v="Kerala"/>
  </r>
  <r>
    <s v="IN-AMD-104271"/>
    <x v="0"/>
    <x v="702"/>
    <s v="Pantry &amp; Groceries"/>
    <s v="Organic Turmeric Powder"/>
    <n v="4"/>
    <n v="889.98"/>
    <n v="0.05"/>
    <n v="3381.92"/>
    <n v="582.80999999999995"/>
    <s v="Cash on Delivery (COD)"/>
    <s v="Amazon (FBA)"/>
    <s v="Delivered"/>
    <s v="Uttar Pradesh"/>
  </r>
  <r>
    <s v="IN-AMD-104272"/>
    <x v="0"/>
    <x v="826"/>
    <s v="Pantry &amp; Groceries"/>
    <s v="Basmati Rice 5kg"/>
    <n v="2"/>
    <n v="670.6"/>
    <n v="0"/>
    <n v="1341.2"/>
    <n v="345.42"/>
    <s v="Net Banking"/>
    <s v="Amazon (FBA)"/>
    <s v="Shipped"/>
    <s v="Telangana"/>
  </r>
  <r>
    <s v="IN-AMD-104273"/>
    <x v="0"/>
    <x v="502"/>
    <s v="Electronics &amp; Mobiles"/>
    <s v="Laptop Backpack"/>
    <n v="3"/>
    <n v="10322.870000000001"/>
    <n v="0.05"/>
    <n v="29420.18"/>
    <n v="6199.67"/>
    <s v="Net Banking"/>
    <s v="Amazon (FBA)"/>
    <s v="Delivered"/>
    <s v="Maharashtra"/>
  </r>
  <r>
    <s v="IN-AMD-104274"/>
    <x v="0"/>
    <x v="295"/>
    <s v="Pantry &amp; Groceries"/>
    <s v="Ghee 1L"/>
    <n v="4"/>
    <n v="247.22"/>
    <n v="0.2"/>
    <n v="791.1"/>
    <n v="108.15"/>
    <s v="Net Banking"/>
    <s v="Amazon (FBA)"/>
    <s v="Delivered"/>
    <s v="Delhi"/>
  </r>
  <r>
    <s v="IN-AMD-104275"/>
    <x v="0"/>
    <x v="664"/>
    <s v="Apparel &amp; Fashion"/>
    <s v="Saree with Unstitched Blouse"/>
    <n v="1"/>
    <n v="1505.65"/>
    <n v="0"/>
    <n v="1505.65"/>
    <n v="490.86"/>
    <s v="Cash on Delivery (COD)"/>
    <s v="Amazon (FBA)"/>
    <s v="Delivered"/>
    <s v="Kerala"/>
  </r>
  <r>
    <s v="IN-AMD-104276"/>
    <x v="0"/>
    <x v="272"/>
    <s v="Beauty &amp; Personal Care"/>
    <s v="Electric Trimmer"/>
    <n v="4"/>
    <n v="1348"/>
    <n v="0"/>
    <n v="5392"/>
    <n v="1184.05"/>
    <s v="UPI"/>
    <s v="Amazon (FBA)"/>
    <s v="Delivered"/>
    <s v="West Bengal"/>
  </r>
  <r>
    <s v="IN-AMD-104277"/>
    <x v="0"/>
    <x v="480"/>
    <s v="Apparel &amp; Fashion"/>
    <s v="Saree with Unstitched Blouse"/>
    <n v="1"/>
    <n v="2007.28"/>
    <n v="0.05"/>
    <n v="1906.92"/>
    <n v="651.51"/>
    <s v="Credit/Debit Card"/>
    <s v="Seller Flex"/>
    <s v="Delivered"/>
    <s v="West Bengal"/>
  </r>
  <r>
    <s v="IN-AMD-104278"/>
    <x v="0"/>
    <x v="811"/>
    <s v="Apparel &amp; Fashion"/>
    <s v="Printed T-Shirt"/>
    <n v="3"/>
    <n v="2400.89"/>
    <n v="0"/>
    <n v="7202.67"/>
    <n v="1233.21"/>
    <s v="UPI"/>
    <s v="Amazon (FBA)"/>
    <s v="Delivered"/>
    <s v="Gujarat"/>
  </r>
  <r>
    <s v="IN-AMD-104279"/>
    <x v="0"/>
    <x v="929"/>
    <s v="Home &amp; Kitchen"/>
    <s v="Stainless Steel Dinner Set"/>
    <n v="3"/>
    <n v="7951.79"/>
    <n v="0.1"/>
    <n v="21469.83"/>
    <n v="0"/>
    <s v="Cash on Delivery (COD)"/>
    <s v="Amazon (FBA)"/>
    <s v="Cancelled"/>
    <s v="Karnataka"/>
  </r>
  <r>
    <s v="IN-AMD-104280"/>
    <x v="0"/>
    <x v="941"/>
    <s v="Beauty &amp; Personal Care"/>
    <s v="Matte Lipstick"/>
    <n v="4"/>
    <n v="1364.73"/>
    <n v="0.15"/>
    <n v="4640.08"/>
    <n v="588.65"/>
    <s v="Amazon Pay Later"/>
    <s v="Amazon (FBA)"/>
    <s v="Delivered"/>
    <s v="Rajasthan"/>
  </r>
  <r>
    <s v="IN-AMD-104281"/>
    <x v="0"/>
    <x v="56"/>
    <s v="Electronics &amp; Mobiles"/>
    <s v="Power Bank 20000mAh"/>
    <n v="1"/>
    <n v="30415.94"/>
    <n v="0"/>
    <n v="30415.94"/>
    <n v="7955.87"/>
    <s v="UPI"/>
    <s v="Merchant (FBM)"/>
    <s v="Delivered"/>
    <s v="Delhi"/>
  </r>
  <r>
    <s v="IN-AMD-104282"/>
    <x v="0"/>
    <x v="703"/>
    <s v="Home &amp; Kitchen"/>
    <s v="Water Purifier"/>
    <n v="4"/>
    <n v="4852.32"/>
    <n v="0.1"/>
    <n v="17468.349999999999"/>
    <n v="5460.51"/>
    <s v="Cash on Delivery (COD)"/>
    <s v="Seller Flex"/>
    <s v="Delivered"/>
    <s v="Gujarat"/>
  </r>
  <r>
    <s v="IN-AMD-104283"/>
    <x v="0"/>
    <x v="919"/>
    <s v="Electronics &amp; Mobiles"/>
    <s v="Laptop Backpack"/>
    <n v="4"/>
    <n v="3832.39"/>
    <n v="0.2"/>
    <n v="12263.65"/>
    <n v="3275.98"/>
    <s v="UPI"/>
    <s v="Seller Flex"/>
    <s v="Delivered"/>
    <s v="Karnataka"/>
  </r>
  <r>
    <s v="IN-AMD-104284"/>
    <x v="0"/>
    <x v="54"/>
    <s v="Apparel &amp; Fashion"/>
    <s v="Saree with Unstitched Blouse"/>
    <n v="3"/>
    <n v="1750.96"/>
    <n v="0.2"/>
    <n v="4202.3"/>
    <n v="1300.43"/>
    <s v="UPI"/>
    <s v="Merchant (FBM)"/>
    <s v="Delivered"/>
    <s v="Uttar Pradesh"/>
  </r>
  <r>
    <s v="IN-AMD-104285"/>
    <x v="0"/>
    <x v="728"/>
    <s v="Apparel &amp; Fashion"/>
    <s v="Saree with Unstitched Blouse"/>
    <n v="3"/>
    <n v="1222.55"/>
    <n v="0.1"/>
    <n v="3300.88"/>
    <n v="789.13"/>
    <s v="Cash on Delivery (COD)"/>
    <s v="Amazon (FBA)"/>
    <s v="Delivered"/>
    <s v="Maharashtra"/>
  </r>
  <r>
    <s v="IN-AMD-104286"/>
    <x v="0"/>
    <x v="726"/>
    <s v="Apparel &amp; Fashion"/>
    <s v="Men Denim Jeans"/>
    <n v="3"/>
    <n v="629.17999999999995"/>
    <n v="0"/>
    <n v="1887.54"/>
    <n v="275.75"/>
    <s v="UPI"/>
    <s v="Seller Flex"/>
    <s v="Delivered"/>
    <s v="Rajasthan"/>
  </r>
  <r>
    <s v="IN-AMD-104287"/>
    <x v="0"/>
    <x v="550"/>
    <s v="Apparel &amp; Fashion"/>
    <s v="Sports Shoes"/>
    <n v="4"/>
    <n v="1501.88"/>
    <n v="0.1"/>
    <n v="5406.77"/>
    <n v="1650.53"/>
    <s v="Net Banking"/>
    <s v="Amazon (FBA)"/>
    <s v="Delivered"/>
    <s v="Maharashtra"/>
  </r>
  <r>
    <s v="IN-AMD-104288"/>
    <x v="0"/>
    <x v="410"/>
    <s v="Electronics &amp; Mobiles"/>
    <s v="Wireless Earbuds"/>
    <n v="4"/>
    <n v="1532.3"/>
    <n v="0.15"/>
    <n v="5209.82"/>
    <n v="1060.23"/>
    <s v="Net Banking"/>
    <s v="Amazon (FBA)"/>
    <s v="Shipped"/>
    <s v="Telangana"/>
  </r>
  <r>
    <s v="IN-AMD-104289"/>
    <x v="0"/>
    <x v="73"/>
    <s v="Electronics &amp; Mobiles"/>
    <s v="Wireless Earbuds"/>
    <n v="2"/>
    <n v="23464.29"/>
    <n v="0.15"/>
    <n v="39889.29"/>
    <n v="11142.36"/>
    <s v="Net Banking"/>
    <s v="Seller Flex"/>
    <s v="Delivered"/>
    <s v="Maharashtra"/>
  </r>
  <r>
    <s v="IN-AMD-104290"/>
    <x v="0"/>
    <x v="201"/>
    <s v="Electronics &amp; Mobiles"/>
    <s v="5G Smartphone"/>
    <n v="2"/>
    <n v="13309.46"/>
    <n v="0.2"/>
    <n v="21295.14"/>
    <n v="3114.58"/>
    <s v="UPI"/>
    <s v="Amazon (FBA)"/>
    <s v="Shipped"/>
    <s v="Tamil Nadu"/>
  </r>
  <r>
    <s v="IN-AMD-104291"/>
    <x v="0"/>
    <x v="584"/>
    <s v="Apparel &amp; Fashion"/>
    <s v="Saree with Unstitched Blouse"/>
    <n v="4"/>
    <n v="1884.66"/>
    <n v="0.1"/>
    <n v="6784.78"/>
    <n v="1253.9100000000001"/>
    <s v="Cash on Delivery (COD)"/>
    <s v="Merchant (FBM)"/>
    <s v="Delivered"/>
    <s v="Karnataka"/>
  </r>
  <r>
    <s v="IN-AMD-104292"/>
    <x v="0"/>
    <x v="87"/>
    <s v="Pantry &amp; Groceries"/>
    <s v="Basmati Rice 5kg"/>
    <n v="2"/>
    <n v="803.2"/>
    <n v="0.05"/>
    <n v="1526.08"/>
    <n v="328.62"/>
    <s v="Net Banking"/>
    <s v="Seller Flex"/>
    <s v="Delivered"/>
    <s v="Karnataka"/>
  </r>
  <r>
    <s v="IN-AMD-104293"/>
    <x v="0"/>
    <x v="811"/>
    <s v="Electronics &amp; Mobiles"/>
    <s v="5G Smartphone"/>
    <n v="4"/>
    <n v="23072.89"/>
    <n v="0.1"/>
    <n v="83062.399999999994"/>
    <n v="28465.93"/>
    <s v="Amazon Pay Later"/>
    <s v="Seller Flex"/>
    <s v="Delivered"/>
    <s v="Telangana"/>
  </r>
  <r>
    <s v="IN-AMD-104294"/>
    <x v="0"/>
    <x v="442"/>
    <s v="Pantry &amp; Groceries"/>
    <s v="Organic Turmeric Powder"/>
    <n v="3"/>
    <n v="1129.6500000000001"/>
    <n v="0.05"/>
    <n v="3219.5"/>
    <n v="0"/>
    <s v="UPI"/>
    <s v="Amazon (FBA)"/>
    <s v="Returned"/>
    <s v="Delhi"/>
  </r>
  <r>
    <s v="IN-AMD-104295"/>
    <x v="0"/>
    <x v="938"/>
    <s v="Home &amp; Kitchen"/>
    <s v="Induction Cooktop"/>
    <n v="1"/>
    <n v="5970.85"/>
    <n v="0"/>
    <n v="5970.85"/>
    <n v="1668.48"/>
    <s v="Credit/Debit Card"/>
    <s v="Amazon (FBA)"/>
    <s v="Delivered"/>
    <s v="Karnataka"/>
  </r>
  <r>
    <s v="IN-AMD-104296"/>
    <x v="0"/>
    <x v="724"/>
    <s v="Home &amp; Kitchen"/>
    <s v="Stainless Steel Dinner Set"/>
    <n v="3"/>
    <n v="2547.12"/>
    <n v="0.15"/>
    <n v="6495.16"/>
    <n v="1941.15"/>
    <s v="Net Banking"/>
    <s v="Seller Flex"/>
    <s v="Delivered"/>
    <s v="Delhi"/>
  </r>
  <r>
    <s v="IN-AMD-104297"/>
    <x v="0"/>
    <x v="364"/>
    <s v="Home &amp; Kitchen"/>
    <s v="Mixer Grinder 750W"/>
    <n v="4"/>
    <n v="6992.13"/>
    <n v="0"/>
    <n v="27968.52"/>
    <n v="6526.37"/>
    <s v="Cash on Delivery (COD)"/>
    <s v="Seller Flex"/>
    <s v="Delivered"/>
    <s v="Karnataka"/>
  </r>
  <r>
    <s v="IN-AMD-104298"/>
    <x v="0"/>
    <x v="24"/>
    <s v="Beauty &amp; Personal Care"/>
    <s v="Sunscreen Gel SPF 50"/>
    <n v="3"/>
    <n v="1293.96"/>
    <n v="0"/>
    <n v="3881.88"/>
    <n v="604.59"/>
    <s v="Net Banking"/>
    <s v="Amazon (FBA)"/>
    <s v="Delivered"/>
    <s v="Delhi"/>
  </r>
  <r>
    <s v="IN-AMD-104299"/>
    <x v="0"/>
    <x v="540"/>
    <s v="Electronics &amp; Mobiles"/>
    <s v="Laptop Backpack"/>
    <n v="4"/>
    <n v="27456.959999999999"/>
    <n v="0.05"/>
    <n v="104336.45"/>
    <n v="19882.310000000001"/>
    <s v="Credit/Debit Card"/>
    <s v="Amazon (FBA)"/>
    <s v="Delivered"/>
    <s v="Maharashtra"/>
  </r>
  <r>
    <s v="IN-AMD-104300"/>
    <x v="0"/>
    <x v="94"/>
    <s v="Apparel &amp; Fashion"/>
    <s v="Cotton Kurta Set"/>
    <n v="4"/>
    <n v="2440.7600000000002"/>
    <n v="0.2"/>
    <n v="7810.43"/>
    <n v="1380.61"/>
    <s v="UPI"/>
    <s v="Amazon (FBA)"/>
    <s v="Delivered"/>
    <s v="Kerala"/>
  </r>
  <r>
    <s v="IN-AMD-104301"/>
    <x v="0"/>
    <x v="760"/>
    <s v="Home &amp; Kitchen"/>
    <s v="Mixer Grinder 750W"/>
    <n v="2"/>
    <n v="2488.19"/>
    <n v="0.05"/>
    <n v="4727.5600000000004"/>
    <n v="1542.42"/>
    <s v="Net Banking"/>
    <s v="Amazon (FBA)"/>
    <s v="Delivered"/>
    <s v="Delhi"/>
  </r>
  <r>
    <s v="IN-AMD-104302"/>
    <x v="0"/>
    <x v="420"/>
    <s v="Home &amp; Kitchen"/>
    <s v="Cotton Bedsheet Double"/>
    <n v="4"/>
    <n v="2666.03"/>
    <n v="0"/>
    <n v="10664.12"/>
    <n v="3066.19"/>
    <s v="Credit/Debit Card"/>
    <s v="Merchant (FBM)"/>
    <s v="Delivered"/>
    <s v="Delhi"/>
  </r>
  <r>
    <s v="IN-AMD-104303"/>
    <x v="0"/>
    <x v="561"/>
    <s v="Beauty &amp; Personal Care"/>
    <s v="Sunscreen Gel SPF 50"/>
    <n v="1"/>
    <n v="378.16"/>
    <n v="0.2"/>
    <n v="302.52999999999997"/>
    <n v="74.75"/>
    <s v="UPI"/>
    <s v="Amazon (FBA)"/>
    <s v="Delivered"/>
    <s v="Telangana"/>
  </r>
  <r>
    <s v="IN-AMD-104304"/>
    <x v="0"/>
    <x v="161"/>
    <s v="Electronics &amp; Mobiles"/>
    <s v="5G Smartphone"/>
    <n v="2"/>
    <n v="17171.09"/>
    <n v="0.1"/>
    <n v="30907.96"/>
    <n v="5440.62"/>
    <s v="Credit/Debit Card"/>
    <s v="Amazon (FBA)"/>
    <s v="Delivered"/>
    <s v="Maharashtra"/>
  </r>
  <r>
    <s v="IN-AMD-104305"/>
    <x v="0"/>
    <x v="842"/>
    <s v="Home &amp; Kitchen"/>
    <s v="Stainless Steel Dinner Set"/>
    <n v="1"/>
    <n v="1939.02"/>
    <n v="0.05"/>
    <n v="1842.07"/>
    <n v="287.11"/>
    <s v="Credit/Debit Card"/>
    <s v="Amazon (FBA)"/>
    <s v="Delivered"/>
    <s v="Karnataka"/>
  </r>
  <r>
    <s v="IN-AMD-104306"/>
    <x v="0"/>
    <x v="782"/>
    <s v="Apparel &amp; Fashion"/>
    <s v="Saree with Unstitched Blouse"/>
    <n v="4"/>
    <n v="379.44"/>
    <n v="0.15"/>
    <n v="1290.0999999999999"/>
    <n v="330.26"/>
    <s v="Cash on Delivery (COD)"/>
    <s v="Seller Flex"/>
    <s v="Delivered"/>
    <s v="Maharashtra"/>
  </r>
  <r>
    <s v="IN-AMD-104307"/>
    <x v="0"/>
    <x v="566"/>
    <s v="Apparel &amp; Fashion"/>
    <s v="Printed T-Shirt"/>
    <n v="3"/>
    <n v="2120.4499999999998"/>
    <n v="0.05"/>
    <n v="6043.28"/>
    <n v="0"/>
    <s v="UPI"/>
    <s v="Amazon (FBA)"/>
    <s v="Cancelled"/>
    <s v="Tamil Nadu"/>
  </r>
  <r>
    <s v="IN-AMD-104308"/>
    <x v="0"/>
    <x v="855"/>
    <s v="Apparel &amp; Fashion"/>
    <s v="Saree with Unstitched Blouse"/>
    <n v="4"/>
    <n v="1950.61"/>
    <n v="0.15"/>
    <n v="6632.07"/>
    <n v="1486.45"/>
    <s v="UPI"/>
    <s v="Seller Flex"/>
    <s v="Delivered"/>
    <s v="Uttar Pradesh"/>
  </r>
  <r>
    <s v="IN-AMD-104309"/>
    <x v="0"/>
    <x v="660"/>
    <s v="Home &amp; Kitchen"/>
    <s v="Water Purifier"/>
    <n v="4"/>
    <n v="7304.07"/>
    <n v="0"/>
    <n v="29216.28"/>
    <n v="0"/>
    <s v="Net Banking"/>
    <s v="Seller Flex"/>
    <s v="Cancelled"/>
    <s v="Telangana"/>
  </r>
  <r>
    <s v="IN-AMD-104310"/>
    <x v="0"/>
    <x v="396"/>
    <s v="Beauty &amp; Personal Care"/>
    <s v="Electric Trimmer"/>
    <n v="3"/>
    <n v="556.33000000000004"/>
    <n v="0"/>
    <n v="1668.99"/>
    <n v="336.91"/>
    <s v="Credit/Debit Card"/>
    <s v="Amazon (FBA)"/>
    <s v="Delivered"/>
    <s v="Kerala"/>
  </r>
  <r>
    <s v="IN-AMD-104311"/>
    <x v="0"/>
    <x v="827"/>
    <s v="Apparel &amp; Fashion"/>
    <s v="Printed T-Shirt"/>
    <n v="3"/>
    <n v="1838.15"/>
    <n v="0.05"/>
    <n v="5238.7299999999996"/>
    <n v="1745.65"/>
    <s v="Cash on Delivery (COD)"/>
    <s v="Amazon (FBA)"/>
    <s v="Delivered"/>
    <s v="Maharashtra"/>
  </r>
  <r>
    <s v="IN-AMD-104312"/>
    <x v="0"/>
    <x v="535"/>
    <s v="Beauty &amp; Personal Care"/>
    <s v="Ubtan Face Wash"/>
    <n v="1"/>
    <n v="469.77"/>
    <n v="0.05"/>
    <n v="446.28"/>
    <n v="62.97"/>
    <s v="Cash on Delivery (COD)"/>
    <s v="Seller Flex"/>
    <s v="Delivered"/>
    <s v="Uttar Pradesh"/>
  </r>
  <r>
    <s v="IN-AMD-104313"/>
    <x v="0"/>
    <x v="662"/>
    <s v="Apparel &amp; Fashion"/>
    <s v="Saree with Unstitched Blouse"/>
    <n v="2"/>
    <n v="1405.02"/>
    <n v="0.1"/>
    <n v="2529.04"/>
    <n v="549.13"/>
    <s v="Credit/Debit Card"/>
    <s v="Amazon (FBA)"/>
    <s v="Shipped"/>
    <s v="Telangana"/>
  </r>
  <r>
    <s v="IN-AMD-104314"/>
    <x v="0"/>
    <x v="144"/>
    <s v="Electronics &amp; Mobiles"/>
    <s v="Smartwatch"/>
    <n v="2"/>
    <n v="2296.77"/>
    <n v="0.15"/>
    <n v="3904.51"/>
    <n v="1273.93"/>
    <s v="Cash on Delivery (COD)"/>
    <s v="Seller Flex"/>
    <s v="Delivered"/>
    <s v="Uttar Pradesh"/>
  </r>
  <r>
    <s v="IN-AMD-104315"/>
    <x v="0"/>
    <x v="855"/>
    <s v="Electronics &amp; Mobiles"/>
    <s v="Laptop Backpack"/>
    <n v="2"/>
    <n v="33540.15"/>
    <n v="0.2"/>
    <n v="53664.24"/>
    <n v="8621.24"/>
    <s v="UPI"/>
    <s v="Amazon (FBA)"/>
    <s v="Delivered"/>
    <s v="Gujarat"/>
  </r>
  <r>
    <s v="IN-AMD-104316"/>
    <x v="0"/>
    <x v="92"/>
    <s v="Electronics &amp; Mobiles"/>
    <s v="Smartwatch"/>
    <n v="1"/>
    <n v="32543.68"/>
    <n v="0.15"/>
    <n v="27662.13"/>
    <n v="7315.5"/>
    <s v="UPI"/>
    <s v="Amazon (FBA)"/>
    <s v="Delivered"/>
    <s v="Tamil Nadu"/>
  </r>
  <r>
    <s v="IN-AMD-104317"/>
    <x v="0"/>
    <x v="206"/>
    <s v="Apparel &amp; Fashion"/>
    <s v="Saree with Unstitched Blouse"/>
    <n v="1"/>
    <n v="1854.15"/>
    <n v="0.05"/>
    <n v="1761.44"/>
    <n v="446.83"/>
    <s v="Credit/Debit Card"/>
    <s v="Merchant (FBM)"/>
    <s v="Delivered"/>
    <s v="West Bengal"/>
  </r>
  <r>
    <s v="IN-AMD-104318"/>
    <x v="0"/>
    <x v="126"/>
    <s v="Apparel &amp; Fashion"/>
    <s v="Printed T-Shirt"/>
    <n v="3"/>
    <n v="2022.68"/>
    <n v="0.15"/>
    <n v="5157.83"/>
    <n v="0"/>
    <s v="Cash on Delivery (COD)"/>
    <s v="Amazon (FBA)"/>
    <s v="Returned"/>
    <s v="Maharashtra"/>
  </r>
  <r>
    <s v="IN-AMD-104319"/>
    <x v="0"/>
    <x v="10"/>
    <s v="Home &amp; Kitchen"/>
    <s v="Cotton Bedsheet Double"/>
    <n v="2"/>
    <n v="3146.17"/>
    <n v="0.1"/>
    <n v="5663.11"/>
    <n v="1832.41"/>
    <s v="Amazon Pay Later"/>
    <s v="Amazon (FBA)"/>
    <s v="Delivered"/>
    <s v="Uttar Pradesh"/>
  </r>
  <r>
    <s v="IN-AMD-104320"/>
    <x v="0"/>
    <x v="116"/>
    <s v="Home &amp; Kitchen"/>
    <s v="Cotton Bedsheet Double"/>
    <n v="4"/>
    <n v="5744.03"/>
    <n v="0.2"/>
    <n v="18380.900000000001"/>
    <n v="6072.41"/>
    <s v="Net Banking"/>
    <s v="Amazon (FBA)"/>
    <s v="Delivered"/>
    <s v="Kerala"/>
  </r>
  <r>
    <s v="IN-AMD-104321"/>
    <x v="0"/>
    <x v="908"/>
    <s v="Electronics &amp; Mobiles"/>
    <s v="Laptop Backpack"/>
    <n v="1"/>
    <n v="18569.580000000002"/>
    <n v="0.15"/>
    <n v="15784.14"/>
    <n v="4002.62"/>
    <s v="UPI"/>
    <s v="Amazon (FBA)"/>
    <s v="Delivered"/>
    <s v="Delhi"/>
  </r>
  <r>
    <s v="IN-AMD-104322"/>
    <x v="0"/>
    <x v="616"/>
    <s v="Electronics &amp; Mobiles"/>
    <s v="5G Smartphone"/>
    <n v="4"/>
    <n v="7906.89"/>
    <n v="0"/>
    <n v="31627.56"/>
    <n v="0"/>
    <s v="UPI"/>
    <s v="Seller Flex"/>
    <s v="Returned"/>
    <s v="Maharashtra"/>
  </r>
  <r>
    <s v="IN-AMD-104323"/>
    <x v="0"/>
    <x v="575"/>
    <s v="Electronics &amp; Mobiles"/>
    <s v="Smartwatch"/>
    <n v="2"/>
    <n v="24596.38"/>
    <n v="0"/>
    <n v="49192.76"/>
    <n v="7450.75"/>
    <s v="Credit/Debit Card"/>
    <s v="Seller Flex"/>
    <s v="Delivered"/>
    <s v="Delhi"/>
  </r>
  <r>
    <s v="IN-AMD-104324"/>
    <x v="0"/>
    <x v="650"/>
    <s v="Apparel &amp; Fashion"/>
    <s v="Saree with Unstitched Blouse"/>
    <n v="2"/>
    <n v="2910.81"/>
    <n v="0.1"/>
    <n v="5239.46"/>
    <n v="1557.16"/>
    <s v="UPI"/>
    <s v="Seller Flex"/>
    <s v="Delivered"/>
    <s v="Gujarat"/>
  </r>
  <r>
    <s v="IN-AMD-104325"/>
    <x v="0"/>
    <x v="913"/>
    <s v="Electronics &amp; Mobiles"/>
    <s v="Power Bank 20000mAh"/>
    <n v="1"/>
    <n v="1403.91"/>
    <n v="0.05"/>
    <n v="1333.71"/>
    <n v="288.66000000000003"/>
    <s v="Amazon Pay Later"/>
    <s v="Merchant (FBM)"/>
    <s v="Delivered"/>
    <s v="Maharashtra"/>
  </r>
  <r>
    <s v="IN-AMD-104326"/>
    <x v="0"/>
    <x v="844"/>
    <s v="Electronics &amp; Mobiles"/>
    <s v="Laptop Backpack"/>
    <n v="1"/>
    <n v="26246.76"/>
    <n v="0"/>
    <n v="26246.76"/>
    <n v="0"/>
    <s v="UPI"/>
    <s v="Merchant (FBM)"/>
    <s v="Cancelled"/>
    <s v="Tamil Nadu"/>
  </r>
  <r>
    <s v="IN-AMD-104327"/>
    <x v="0"/>
    <x v="376"/>
    <s v="Pantry &amp; Groceries"/>
    <s v="Basmati Rice 5kg"/>
    <n v="3"/>
    <n v="1034.69"/>
    <n v="0.15"/>
    <n v="2638.46"/>
    <n v="721.96"/>
    <s v="Credit/Debit Card"/>
    <s v="Seller Flex"/>
    <s v="Delivered"/>
    <s v="Gujarat"/>
  </r>
  <r>
    <s v="IN-AMD-104328"/>
    <x v="0"/>
    <x v="773"/>
    <s v="Beauty &amp; Personal Care"/>
    <s v="Electric Trimmer"/>
    <n v="4"/>
    <n v="1076.8399999999999"/>
    <n v="0.05"/>
    <n v="4091.99"/>
    <n v="1220.3599999999999"/>
    <s v="UPI"/>
    <s v="Amazon (FBA)"/>
    <s v="Delivered"/>
    <s v="West Bengal"/>
  </r>
  <r>
    <s v="IN-AMD-104329"/>
    <x v="0"/>
    <x v="835"/>
    <s v="Electronics &amp; Mobiles"/>
    <s v="Power Bank 20000mAh"/>
    <n v="3"/>
    <n v="12942.55"/>
    <n v="0"/>
    <n v="38827.65"/>
    <n v="12778.05"/>
    <s v="UPI"/>
    <s v="Amazon (FBA)"/>
    <s v="Delivered"/>
    <s v="Tamil Nadu"/>
  </r>
  <r>
    <s v="IN-AMD-104330"/>
    <x v="0"/>
    <x v="717"/>
    <s v="Apparel &amp; Fashion"/>
    <s v="Sports Shoes"/>
    <n v="3"/>
    <n v="819.78"/>
    <n v="0"/>
    <n v="2459.34"/>
    <n v="0"/>
    <s v="UPI"/>
    <s v="Seller Flex"/>
    <s v="Cancelled"/>
    <s v="Uttar Pradesh"/>
  </r>
  <r>
    <s v="IN-AMD-104331"/>
    <x v="0"/>
    <x v="451"/>
    <s v="Apparel &amp; Fashion"/>
    <s v="Saree with Unstitched Blouse"/>
    <n v="4"/>
    <n v="2071.0300000000002"/>
    <n v="0.1"/>
    <n v="7455.71"/>
    <n v="1077.29"/>
    <s v="UPI"/>
    <s v="Merchant (FBM)"/>
    <s v="Delivered"/>
    <s v="Karnataka"/>
  </r>
  <r>
    <s v="IN-AMD-104332"/>
    <x v="0"/>
    <x v="107"/>
    <s v="Beauty &amp; Personal Care"/>
    <s v="Ayurvedic Hair Oil"/>
    <n v="2"/>
    <n v="1345.3"/>
    <n v="0.1"/>
    <n v="2421.54"/>
    <n v="669.14"/>
    <s v="Credit/Debit Card"/>
    <s v="Merchant (FBM)"/>
    <s v="Delivered"/>
    <s v="Kerala"/>
  </r>
  <r>
    <s v="IN-AMD-104333"/>
    <x v="0"/>
    <x v="308"/>
    <s v="Apparel &amp; Fashion"/>
    <s v="Cotton Kurta Set"/>
    <n v="4"/>
    <n v="766.18"/>
    <n v="0"/>
    <n v="3064.72"/>
    <n v="472.62"/>
    <s v="Amazon Pay Later"/>
    <s v="Amazon (FBA)"/>
    <s v="Delivered"/>
    <s v="Maharashtra"/>
  </r>
  <r>
    <s v="IN-AMD-104334"/>
    <x v="0"/>
    <x v="565"/>
    <s v="Electronics &amp; Mobiles"/>
    <s v="5G Smartphone"/>
    <n v="2"/>
    <n v="15257.37"/>
    <n v="0.05"/>
    <n v="28989"/>
    <n v="4331.8500000000004"/>
    <s v="UPI"/>
    <s v="Seller Flex"/>
    <s v="Delivered"/>
    <s v="Delhi"/>
  </r>
  <r>
    <s v="IN-AMD-104335"/>
    <x v="0"/>
    <x v="497"/>
    <s v="Home &amp; Kitchen"/>
    <s v="Mixer Grinder 750W"/>
    <n v="3"/>
    <n v="5916.31"/>
    <n v="0"/>
    <n v="17748.93"/>
    <n v="2882.44"/>
    <s v="Net Banking"/>
    <s v="Amazon (FBA)"/>
    <s v="Delivered"/>
    <s v="Delhi"/>
  </r>
  <r>
    <s v="IN-AMD-104336"/>
    <x v="0"/>
    <x v="538"/>
    <s v="Apparel &amp; Fashion"/>
    <s v="Sports Shoes"/>
    <n v="2"/>
    <n v="371.07"/>
    <n v="0.25"/>
    <n v="556.6"/>
    <n v="105.08"/>
    <s v="UPI"/>
    <s v="Amazon (FBA)"/>
    <s v="Delivered"/>
    <s v="West Bengal"/>
  </r>
  <r>
    <s v="IN-AMD-104337"/>
    <x v="0"/>
    <x v="6"/>
    <s v="Electronics &amp; Mobiles"/>
    <s v="Laptop Backpack"/>
    <n v="2"/>
    <n v="10469.379999999999"/>
    <n v="0.05"/>
    <n v="19891.82"/>
    <n v="6440.24"/>
    <s v="Credit/Debit Card"/>
    <s v="Amazon (FBA)"/>
    <s v="Delivered"/>
    <s v="Tamil Nadu"/>
  </r>
  <r>
    <s v="IN-AMD-104338"/>
    <x v="0"/>
    <x v="341"/>
    <s v="Apparel &amp; Fashion"/>
    <s v="Cotton Kurta Set"/>
    <n v="2"/>
    <n v="2023.49"/>
    <n v="0.2"/>
    <n v="3237.58"/>
    <n v="986.3"/>
    <s v="Credit/Debit Card"/>
    <s v="Amazon (FBA)"/>
    <s v="Delivered"/>
    <s v="Gujarat"/>
  </r>
  <r>
    <s v="IN-AMD-104339"/>
    <x v="0"/>
    <x v="348"/>
    <s v="Apparel &amp; Fashion"/>
    <s v="Men Denim Jeans"/>
    <n v="4"/>
    <n v="2929.41"/>
    <n v="0.15"/>
    <n v="9959.99"/>
    <n v="1962.15"/>
    <s v="UPI"/>
    <s v="Amazon (FBA)"/>
    <s v="Delivered"/>
    <s v="Karnataka"/>
  </r>
  <r>
    <s v="IN-AMD-104340"/>
    <x v="0"/>
    <x v="287"/>
    <s v="Apparel &amp; Fashion"/>
    <s v="Saree with Unstitched Blouse"/>
    <n v="2"/>
    <n v="2394.14"/>
    <n v="0.05"/>
    <n v="4548.87"/>
    <n v="1200.49"/>
    <s v="UPI"/>
    <s v="Amazon (FBA)"/>
    <s v="Delivered"/>
    <s v="Maharashtra"/>
  </r>
  <r>
    <s v="IN-AMD-104341"/>
    <x v="0"/>
    <x v="46"/>
    <s v="Electronics &amp; Mobiles"/>
    <s v="Smartwatch"/>
    <n v="4"/>
    <n v="34010.660000000003"/>
    <n v="0.1"/>
    <n v="122438.38"/>
    <n v="34082.58"/>
    <s v="Credit/Debit Card"/>
    <s v="Merchant (FBM)"/>
    <s v="Delivered"/>
    <s v="Karnataka"/>
  </r>
  <r>
    <s v="IN-AMD-104342"/>
    <x v="0"/>
    <x v="936"/>
    <s v="Apparel &amp; Fashion"/>
    <s v="Sports Shoes"/>
    <n v="1"/>
    <n v="539.98"/>
    <n v="0.05"/>
    <n v="512.98"/>
    <n v="178"/>
    <s v="Credit/Debit Card"/>
    <s v="Merchant (FBM)"/>
    <s v="Delivered"/>
    <s v="Maharashtra"/>
  </r>
  <r>
    <s v="IN-AMD-104343"/>
    <x v="0"/>
    <x v="952"/>
    <s v="Electronics &amp; Mobiles"/>
    <s v="5G Smartphone"/>
    <n v="1"/>
    <n v="10373.11"/>
    <n v="0.25"/>
    <n v="7779.83"/>
    <n v="1078.6500000000001"/>
    <s v="Credit/Debit Card"/>
    <s v="Amazon (FBA)"/>
    <s v="Delivered"/>
    <s v="Delhi"/>
  </r>
  <r>
    <s v="IN-AMD-104344"/>
    <x v="0"/>
    <x v="297"/>
    <s v="Beauty &amp; Personal Care"/>
    <s v="Electric Trimmer"/>
    <n v="3"/>
    <n v="1221.77"/>
    <n v="0.1"/>
    <n v="3298.78"/>
    <n v="668.58"/>
    <s v="Amazon Pay Later"/>
    <s v="Amazon (FBA)"/>
    <s v="Delivered"/>
    <s v="Karnataka"/>
  </r>
  <r>
    <s v="IN-AMD-104345"/>
    <x v="0"/>
    <x v="172"/>
    <s v="Electronics &amp; Mobiles"/>
    <s v="5G Smartphone"/>
    <n v="3"/>
    <n v="3262.83"/>
    <n v="0.1"/>
    <n v="8809.64"/>
    <n v="2974"/>
    <s v="Cash on Delivery (COD)"/>
    <s v="Amazon (FBA)"/>
    <s v="Delivered"/>
    <s v="Uttar Pradesh"/>
  </r>
  <r>
    <s v="IN-AMD-104346"/>
    <x v="0"/>
    <x v="722"/>
    <s v="Electronics &amp; Mobiles"/>
    <s v="Smartwatch"/>
    <n v="4"/>
    <n v="34050.15"/>
    <n v="0.1"/>
    <n v="122580.54"/>
    <n v="29712.639999999999"/>
    <s v="UPI"/>
    <s v="Amazon (FBA)"/>
    <s v="Delivered"/>
    <s v="Maharashtra"/>
  </r>
  <r>
    <s v="IN-AMD-104347"/>
    <x v="0"/>
    <x v="482"/>
    <s v="Home &amp; Kitchen"/>
    <s v="Induction Cooktop"/>
    <n v="2"/>
    <n v="5096.38"/>
    <n v="0"/>
    <n v="10192.76"/>
    <n v="3059.64"/>
    <s v="Net Banking"/>
    <s v="Seller Flex"/>
    <s v="Shipped"/>
    <s v="Tamil Nadu"/>
  </r>
  <r>
    <s v="IN-AMD-104348"/>
    <x v="0"/>
    <x v="231"/>
    <s v="Beauty &amp; Personal Care"/>
    <s v="Sunscreen Gel SPF 50"/>
    <n v="2"/>
    <n v="476.68"/>
    <n v="0.05"/>
    <n v="905.69"/>
    <n v="156.63999999999999"/>
    <s v="UPI"/>
    <s v="Amazon (FBA)"/>
    <s v="Delivered"/>
    <s v="Delhi"/>
  </r>
  <r>
    <s v="IN-AMD-104349"/>
    <x v="0"/>
    <x v="452"/>
    <s v="Beauty &amp; Personal Care"/>
    <s v="Ayurvedic Hair Oil"/>
    <n v="1"/>
    <n v="1420.43"/>
    <n v="0.15"/>
    <n v="1207.3699999999999"/>
    <n v="224.08"/>
    <s v="UPI"/>
    <s v="Merchant (FBM)"/>
    <s v="Shipped"/>
    <s v="Delhi"/>
  </r>
  <r>
    <s v="IN-AMD-104350"/>
    <x v="0"/>
    <x v="897"/>
    <s v="Apparel &amp; Fashion"/>
    <s v="Men Denim Jeans"/>
    <n v="4"/>
    <n v="1054.22"/>
    <n v="0"/>
    <n v="4216.88"/>
    <n v="1373.55"/>
    <s v="Cash on Delivery (COD)"/>
    <s v="Amazon (FBA)"/>
    <s v="Delivered"/>
    <s v="Maharashtra"/>
  </r>
  <r>
    <s v="IN-AMD-104351"/>
    <x v="0"/>
    <x v="656"/>
    <s v="Electronics &amp; Mobiles"/>
    <s v="Smartwatch"/>
    <n v="2"/>
    <n v="1443.21"/>
    <n v="0.05"/>
    <n v="2742.1"/>
    <n v="753.47"/>
    <s v="UPI"/>
    <s v="Amazon (FBA)"/>
    <s v="Delivered"/>
    <s v="Telangana"/>
  </r>
  <r>
    <s v="IN-AMD-104352"/>
    <x v="0"/>
    <x v="438"/>
    <s v="Home &amp; Kitchen"/>
    <s v="Water Purifier"/>
    <n v="2"/>
    <n v="6137.87"/>
    <n v="0.1"/>
    <n v="11048.17"/>
    <n v="3447.93"/>
    <s v="Amazon Pay Later"/>
    <s v="Seller Flex"/>
    <s v="Delivered"/>
    <s v="Delhi"/>
  </r>
  <r>
    <s v="IN-AMD-104353"/>
    <x v="0"/>
    <x v="216"/>
    <s v="Home &amp; Kitchen"/>
    <s v="Water Purifier"/>
    <n v="4"/>
    <n v="5938.8"/>
    <n v="0.25"/>
    <n v="17816.400000000001"/>
    <n v="3015.24"/>
    <s v="Credit/Debit Card"/>
    <s v="Merchant (FBM)"/>
    <s v="Shipped"/>
    <s v="Kerala"/>
  </r>
  <r>
    <s v="IN-AMD-104354"/>
    <x v="0"/>
    <x v="915"/>
    <s v="Electronics &amp; Mobiles"/>
    <s v="5G Smartphone"/>
    <n v="3"/>
    <n v="17690.580000000002"/>
    <n v="0.2"/>
    <n v="42457.39"/>
    <n v="7450.61"/>
    <s v="UPI"/>
    <s v="Amazon (FBA)"/>
    <s v="Delivered"/>
    <s v="Rajasthan"/>
  </r>
  <r>
    <s v="IN-AMD-104355"/>
    <x v="0"/>
    <x v="673"/>
    <s v="Pantry &amp; Groceries"/>
    <s v="Filter Coffee Powder"/>
    <n v="4"/>
    <n v="386.27"/>
    <n v="0.15"/>
    <n v="1313.32"/>
    <n v="0"/>
    <s v="Cash on Delivery (COD)"/>
    <s v="Amazon (FBA)"/>
    <s v="Returned"/>
    <s v="Tamil Nadu"/>
  </r>
  <r>
    <s v="IN-AMD-104356"/>
    <x v="0"/>
    <x v="88"/>
    <s v="Electronics &amp; Mobiles"/>
    <s v="Power Bank 20000mAh"/>
    <n v="4"/>
    <n v="20817.009999999998"/>
    <n v="0.1"/>
    <n v="74941.240000000005"/>
    <n v="23217.72"/>
    <s v="UPI"/>
    <s v="Amazon (FBA)"/>
    <s v="Shipped"/>
    <s v="Delhi"/>
  </r>
  <r>
    <s v="IN-AMD-104357"/>
    <x v="0"/>
    <x v="869"/>
    <s v="Pantry &amp; Groceries"/>
    <s v="Ghee 1L"/>
    <n v="2"/>
    <n v="1022.72"/>
    <n v="0.15"/>
    <n v="1738.62"/>
    <n v="295.55"/>
    <s v="UPI"/>
    <s v="Amazon (FBA)"/>
    <s v="Delivered"/>
    <s v="Delhi"/>
  </r>
  <r>
    <s v="IN-AMD-104358"/>
    <x v="0"/>
    <x v="223"/>
    <s v="Beauty &amp; Personal Care"/>
    <s v="Electric Trimmer"/>
    <n v="1"/>
    <n v="1305.21"/>
    <n v="0.1"/>
    <n v="1174.69"/>
    <n v="322.01"/>
    <s v="UPI"/>
    <s v="Amazon (FBA)"/>
    <s v="Delivered"/>
    <s v="Karnataka"/>
  </r>
  <r>
    <s v="IN-AMD-104359"/>
    <x v="0"/>
    <x v="66"/>
    <s v="Home &amp; Kitchen"/>
    <s v="Mixer Grinder 750W"/>
    <n v="2"/>
    <n v="7753.84"/>
    <n v="0.05"/>
    <n v="14732.3"/>
    <n v="2865.54"/>
    <s v="Credit/Debit Card"/>
    <s v="Amazon (FBA)"/>
    <s v="Delivered"/>
    <s v="Telangana"/>
  </r>
  <r>
    <s v="IN-AMD-104360"/>
    <x v="0"/>
    <x v="23"/>
    <s v="Pantry &amp; Groceries"/>
    <s v="Ghee 1L"/>
    <n v="2"/>
    <n v="211.17"/>
    <n v="0"/>
    <n v="422.34"/>
    <n v="109.98"/>
    <s v="UPI"/>
    <s v="Seller Flex"/>
    <s v="Shipped"/>
    <s v="Tamil Nadu"/>
  </r>
  <r>
    <s v="IN-AMD-104361"/>
    <x v="0"/>
    <x v="886"/>
    <s v="Home &amp; Kitchen"/>
    <s v="Water Purifier"/>
    <n v="2"/>
    <n v="6255.45"/>
    <n v="0.25"/>
    <n v="9383.17"/>
    <n v="2050.52"/>
    <s v="UPI"/>
    <s v="Amazon (FBA)"/>
    <s v="Delivered"/>
    <s v="Delhi"/>
  </r>
  <r>
    <s v="IN-AMD-104362"/>
    <x v="0"/>
    <x v="714"/>
    <s v="Electronics &amp; Mobiles"/>
    <s v="Laptop Backpack"/>
    <n v="4"/>
    <n v="10611.36"/>
    <n v="0.1"/>
    <n v="38200.9"/>
    <n v="6857.98"/>
    <s v="UPI"/>
    <s v="Seller Flex"/>
    <s v="Delivered"/>
    <s v="Tamil Nadu"/>
  </r>
  <r>
    <s v="IN-AMD-104363"/>
    <x v="0"/>
    <x v="878"/>
    <s v="Apparel &amp; Fashion"/>
    <s v="Saree with Unstitched Blouse"/>
    <n v="4"/>
    <n v="2403.4"/>
    <n v="0.1"/>
    <n v="8652.24"/>
    <n v="2356.89"/>
    <s v="UPI"/>
    <s v="Seller Flex"/>
    <s v="Delivered"/>
    <s v="Maharashtra"/>
  </r>
  <r>
    <s v="IN-AMD-104364"/>
    <x v="0"/>
    <x v="761"/>
    <s v="Electronics &amp; Mobiles"/>
    <s v="Smartwatch"/>
    <n v="2"/>
    <n v="32747.57"/>
    <n v="0"/>
    <n v="65495.14"/>
    <n v="18316.54"/>
    <s v="Cash on Delivery (COD)"/>
    <s v="Seller Flex"/>
    <s v="Delivered"/>
    <s v="Uttar Pradesh"/>
  </r>
  <r>
    <s v="IN-AMD-104365"/>
    <x v="0"/>
    <x v="764"/>
    <s v="Apparel &amp; Fashion"/>
    <s v="Men Denim Jeans"/>
    <n v="2"/>
    <n v="2842.46"/>
    <n v="0.05"/>
    <n v="5400.67"/>
    <n v="1588.32"/>
    <s v="Credit/Debit Card"/>
    <s v="Amazon (FBA)"/>
    <s v="Delivered"/>
    <s v="Tamil Nadu"/>
  </r>
  <r>
    <s v="IN-AMD-104366"/>
    <x v="0"/>
    <x v="652"/>
    <s v="Home &amp; Kitchen"/>
    <s v="Induction Cooktop"/>
    <n v="1"/>
    <n v="3540.29"/>
    <n v="0.25"/>
    <n v="2655.22"/>
    <n v="820.84"/>
    <s v="UPI"/>
    <s v="Amazon (FBA)"/>
    <s v="Delivered"/>
    <s v="Uttar Pradesh"/>
  </r>
  <r>
    <s v="IN-AMD-104367"/>
    <x v="0"/>
    <x v="56"/>
    <s v="Apparel &amp; Fashion"/>
    <s v="Printed T-Shirt"/>
    <n v="3"/>
    <n v="2955.63"/>
    <n v="0.15"/>
    <n v="7536.86"/>
    <n v="1371.69"/>
    <s v="UPI"/>
    <s v="Amazon (FBA)"/>
    <s v="Delivered"/>
    <s v="Karnataka"/>
  </r>
  <r>
    <s v="IN-AMD-104368"/>
    <x v="0"/>
    <x v="823"/>
    <s v="Apparel &amp; Fashion"/>
    <s v="Cotton Kurta Set"/>
    <n v="2"/>
    <n v="2088.23"/>
    <n v="0.2"/>
    <n v="3341.17"/>
    <n v="699.2"/>
    <s v="UPI"/>
    <s v="Seller Flex"/>
    <s v="Delivered"/>
    <s v="Telangana"/>
  </r>
  <r>
    <s v="IN-AMD-104369"/>
    <x v="0"/>
    <x v="526"/>
    <s v="Home &amp; Kitchen"/>
    <s v="Stainless Steel Dinner Set"/>
    <n v="4"/>
    <n v="6915.7"/>
    <n v="0.05"/>
    <n v="26279.66"/>
    <n v="7093.4"/>
    <s v="Amazon Pay Later"/>
    <s v="Amazon (FBA)"/>
    <s v="Delivered"/>
    <s v="Tamil Nadu"/>
  </r>
  <r>
    <s v="IN-AMD-104370"/>
    <x v="0"/>
    <x v="643"/>
    <s v="Beauty &amp; Personal Care"/>
    <s v="Electric Trimmer"/>
    <n v="3"/>
    <n v="300.22000000000003"/>
    <n v="0"/>
    <n v="900.66"/>
    <n v="0"/>
    <s v="UPI"/>
    <s v="Amazon (FBA)"/>
    <s v="Cancelled"/>
    <s v="Maharashtra"/>
  </r>
  <r>
    <s v="IN-AMD-104371"/>
    <x v="0"/>
    <x v="118"/>
    <s v="Electronics &amp; Mobiles"/>
    <s v="5G Smartphone"/>
    <n v="3"/>
    <n v="7552.09"/>
    <n v="0.05"/>
    <n v="21523.46"/>
    <n v="7494.01"/>
    <s v="Cash on Delivery (COD)"/>
    <s v="Amazon (FBA)"/>
    <s v="Delivered"/>
    <s v="Uttar Pradesh"/>
  </r>
  <r>
    <s v="IN-AMD-104372"/>
    <x v="0"/>
    <x v="276"/>
    <s v="Apparel &amp; Fashion"/>
    <s v="Cotton Kurta Set"/>
    <n v="1"/>
    <n v="754.64"/>
    <n v="0.05"/>
    <n v="716.91"/>
    <n v="120.23"/>
    <s v="Net Banking"/>
    <s v="Amazon (FBA)"/>
    <s v="Delivered"/>
    <s v="Maharashtra"/>
  </r>
  <r>
    <s v="IN-AMD-104373"/>
    <x v="0"/>
    <x v="475"/>
    <s v="Electronics &amp; Mobiles"/>
    <s v="Power Bank 20000mAh"/>
    <n v="3"/>
    <n v="33900.49"/>
    <n v="0.05"/>
    <n v="96616.4"/>
    <n v="24486.959999999999"/>
    <s v="Amazon Pay Later"/>
    <s v="Amazon (FBA)"/>
    <s v="Delivered"/>
    <s v="Maharashtra"/>
  </r>
  <r>
    <s v="IN-AMD-104374"/>
    <x v="0"/>
    <x v="438"/>
    <s v="Home &amp; Kitchen"/>
    <s v="Stainless Steel Dinner Set"/>
    <n v="2"/>
    <n v="3481.51"/>
    <n v="0.1"/>
    <n v="6266.72"/>
    <n v="921.84"/>
    <s v="Credit/Debit Card"/>
    <s v="Seller Flex"/>
    <s v="Delivered"/>
    <s v="Telangana"/>
  </r>
  <r>
    <s v="IN-AMD-104375"/>
    <x v="0"/>
    <x v="278"/>
    <s v="Electronics &amp; Mobiles"/>
    <s v="Wireless Earbuds"/>
    <n v="2"/>
    <n v="4938.37"/>
    <n v="0"/>
    <n v="9876.74"/>
    <n v="1470.39"/>
    <s v="UPI"/>
    <s v="Seller Flex"/>
    <s v="Delivered"/>
    <s v="Tamil Nadu"/>
  </r>
  <r>
    <s v="IN-AMD-104376"/>
    <x v="0"/>
    <x v="801"/>
    <s v="Home &amp; Kitchen"/>
    <s v="Mixer Grinder 750W"/>
    <n v="4"/>
    <n v="4501.43"/>
    <n v="0.2"/>
    <n v="14404.58"/>
    <n v="3149.24"/>
    <s v="UPI"/>
    <s v="Seller Flex"/>
    <s v="Delivered"/>
    <s v="Maharashtra"/>
  </r>
  <r>
    <s v="IN-AMD-104377"/>
    <x v="0"/>
    <x v="295"/>
    <s v="Electronics &amp; Mobiles"/>
    <s v="Power Bank 20000mAh"/>
    <n v="2"/>
    <n v="28727.89"/>
    <n v="0.2"/>
    <n v="45964.62"/>
    <n v="11407.33"/>
    <s v="UPI"/>
    <s v="Amazon (FBA)"/>
    <s v="Delivered"/>
    <s v="Tamil Nadu"/>
  </r>
  <r>
    <s v="IN-AMD-104378"/>
    <x v="0"/>
    <x v="256"/>
    <s v="Electronics &amp; Mobiles"/>
    <s v="5G Smartphone"/>
    <n v="2"/>
    <n v="20378.72"/>
    <n v="0"/>
    <n v="40757.440000000002"/>
    <n v="6834.87"/>
    <s v="UPI"/>
    <s v="Seller Flex"/>
    <s v="Delivered"/>
    <s v="Gujarat"/>
  </r>
  <r>
    <s v="IN-AMD-104379"/>
    <x v="0"/>
    <x v="953"/>
    <s v="Pantry &amp; Groceries"/>
    <s v="Assorted Dry Fruits 500g"/>
    <n v="1"/>
    <n v="621.33000000000004"/>
    <n v="0.1"/>
    <n v="559.20000000000005"/>
    <n v="74.260000000000005"/>
    <s v="Net Banking"/>
    <s v="Amazon (FBA)"/>
    <s v="Delivered"/>
    <s v="Maharashtra"/>
  </r>
  <r>
    <s v="IN-AMD-104380"/>
    <x v="0"/>
    <x v="425"/>
    <s v="Electronics &amp; Mobiles"/>
    <s v="Power Bank 20000mAh"/>
    <n v="3"/>
    <n v="6678.56"/>
    <n v="0.1"/>
    <n v="18032.11"/>
    <n v="3578.27"/>
    <s v="Credit/Debit Card"/>
    <s v="Amazon (FBA)"/>
    <s v="Delivered"/>
    <s v="Delhi"/>
  </r>
  <r>
    <s v="IN-AMD-104381"/>
    <x v="0"/>
    <x v="593"/>
    <s v="Apparel &amp; Fashion"/>
    <s v="Saree with Unstitched Blouse"/>
    <n v="1"/>
    <n v="535.16999999999996"/>
    <n v="0"/>
    <n v="535.16999999999996"/>
    <n v="91.21"/>
    <s v="Cash on Delivery (COD)"/>
    <s v="Amazon (FBA)"/>
    <s v="Delivered"/>
    <s v="West Bengal"/>
  </r>
  <r>
    <s v="IN-AMD-104382"/>
    <x v="0"/>
    <x v="194"/>
    <s v="Electronics &amp; Mobiles"/>
    <s v="Laptop Backpack"/>
    <n v="3"/>
    <n v="18824.400000000001"/>
    <n v="0.2"/>
    <n v="45178.559999999998"/>
    <n v="6343.09"/>
    <s v="Credit/Debit Card"/>
    <s v="Amazon (FBA)"/>
    <s v="Delivered"/>
    <s v="Karnataka"/>
  </r>
  <r>
    <s v="IN-AMD-104383"/>
    <x v="0"/>
    <x v="562"/>
    <s v="Apparel &amp; Fashion"/>
    <s v="Cotton Kurta Set"/>
    <n v="1"/>
    <n v="751.09"/>
    <n v="0"/>
    <n v="751.09"/>
    <n v="232.7"/>
    <s v="UPI"/>
    <s v="Amazon (FBA)"/>
    <s v="Shipped"/>
    <s v="Maharashtra"/>
  </r>
  <r>
    <s v="IN-AMD-104384"/>
    <x v="0"/>
    <x v="472"/>
    <s v="Apparel &amp; Fashion"/>
    <s v="Men Denim Jeans"/>
    <n v="4"/>
    <n v="1912.96"/>
    <n v="0.1"/>
    <n v="6886.66"/>
    <n v="1752.71"/>
    <s v="UPI"/>
    <s v="Seller Flex"/>
    <s v="Delivered"/>
    <s v="Delhi"/>
  </r>
  <r>
    <s v="IN-AMD-104385"/>
    <x v="0"/>
    <x v="197"/>
    <s v="Apparel &amp; Fashion"/>
    <s v="Men Denim Jeans"/>
    <n v="1"/>
    <n v="577.27"/>
    <n v="0.05"/>
    <n v="548.41"/>
    <n v="156.91999999999999"/>
    <s v="UPI"/>
    <s v="Amazon (FBA)"/>
    <s v="Delivered"/>
    <s v="Gujarat"/>
  </r>
  <r>
    <s v="IN-AMD-104386"/>
    <x v="0"/>
    <x v="507"/>
    <s v="Electronics &amp; Mobiles"/>
    <s v="Power Bank 20000mAh"/>
    <n v="1"/>
    <n v="34216.93"/>
    <n v="0.15"/>
    <n v="29084.39"/>
    <n v="8584.8700000000008"/>
    <s v="UPI"/>
    <s v="Amazon (FBA)"/>
    <s v="Delivered"/>
    <s v="Karnataka"/>
  </r>
  <r>
    <s v="IN-AMD-104387"/>
    <x v="0"/>
    <x v="848"/>
    <s v="Apparel &amp; Fashion"/>
    <s v="Sports Shoes"/>
    <n v="4"/>
    <n v="1795.25"/>
    <n v="0.1"/>
    <n v="6462.9"/>
    <n v="999.19"/>
    <s v="UPI"/>
    <s v="Amazon (FBA)"/>
    <s v="Delivered"/>
    <s v="West Bengal"/>
  </r>
  <r>
    <s v="IN-AMD-104388"/>
    <x v="0"/>
    <x v="842"/>
    <s v="Home &amp; Kitchen"/>
    <s v="Cotton Bedsheet Double"/>
    <n v="2"/>
    <n v="6791.05"/>
    <n v="0.15"/>
    <n v="11544.78"/>
    <n v="2100.31"/>
    <s v="UPI"/>
    <s v="Seller Flex"/>
    <s v="Delivered"/>
    <s v="Maharashtra"/>
  </r>
  <r>
    <s v="IN-AMD-104389"/>
    <x v="0"/>
    <x v="99"/>
    <s v="Beauty &amp; Personal Care"/>
    <s v="Ubtan Face Wash"/>
    <n v="2"/>
    <n v="330.45"/>
    <n v="0.05"/>
    <n v="627.85"/>
    <n v="83.36"/>
    <s v="UPI"/>
    <s v="Amazon (FBA)"/>
    <s v="Delivered"/>
    <s v="Delhi"/>
  </r>
  <r>
    <s v="IN-AMD-104390"/>
    <x v="0"/>
    <x v="317"/>
    <s v="Apparel &amp; Fashion"/>
    <s v="Sports Shoes"/>
    <n v="4"/>
    <n v="2753"/>
    <n v="0"/>
    <n v="11012"/>
    <n v="3572.01"/>
    <s v="UPI"/>
    <s v="Amazon (FBA)"/>
    <s v="Delivered"/>
    <s v="Tamil Nadu"/>
  </r>
  <r>
    <s v="IN-AMD-104391"/>
    <x v="0"/>
    <x v="522"/>
    <s v="Home &amp; Kitchen"/>
    <s v="Cotton Bedsheet Double"/>
    <n v="4"/>
    <n v="7643.36"/>
    <n v="0"/>
    <n v="30573.439999999999"/>
    <n v="0"/>
    <s v="Credit/Debit Card"/>
    <s v="Amazon (FBA)"/>
    <s v="Returned"/>
    <s v="Delhi"/>
  </r>
  <r>
    <s v="IN-AMD-104392"/>
    <x v="0"/>
    <x v="229"/>
    <s v="Electronics &amp; Mobiles"/>
    <s v="Laptop Backpack"/>
    <n v="1"/>
    <n v="29668.5"/>
    <n v="0.15"/>
    <n v="25218.22"/>
    <n v="4630.55"/>
    <s v="UPI"/>
    <s v="Amazon (FBA)"/>
    <s v="Delivered"/>
    <s v="Gujarat"/>
  </r>
  <r>
    <s v="IN-AMD-104393"/>
    <x v="0"/>
    <x v="510"/>
    <s v="Electronics &amp; Mobiles"/>
    <s v="5G Smartphone"/>
    <n v="4"/>
    <n v="23656.26"/>
    <n v="0.05"/>
    <n v="89893.79"/>
    <n v="17200.650000000001"/>
    <s v="Credit/Debit Card"/>
    <s v="Amazon (FBA)"/>
    <s v="Delivered"/>
    <s v="Karnataka"/>
  </r>
  <r>
    <s v="IN-AMD-104394"/>
    <x v="0"/>
    <x v="954"/>
    <s v="Electronics &amp; Mobiles"/>
    <s v="Smartwatch"/>
    <n v="4"/>
    <n v="6210.3"/>
    <n v="0.05"/>
    <n v="23599.14"/>
    <n v="6007.88"/>
    <s v="Net Banking"/>
    <s v="Amazon (FBA)"/>
    <s v="Delivered"/>
    <s v="Gujarat"/>
  </r>
  <r>
    <s v="IN-AMD-104395"/>
    <x v="0"/>
    <x v="274"/>
    <s v="Electronics &amp; Mobiles"/>
    <s v="Smartwatch"/>
    <n v="3"/>
    <n v="9028.11"/>
    <n v="0.05"/>
    <n v="25730.11"/>
    <n v="6617.52"/>
    <s v="UPI"/>
    <s v="Amazon (FBA)"/>
    <s v="Delivered"/>
    <s v="West Bengal"/>
  </r>
  <r>
    <s v="IN-AMD-104396"/>
    <x v="0"/>
    <x v="549"/>
    <s v="Electronics &amp; Mobiles"/>
    <s v="Laptop Backpack"/>
    <n v="3"/>
    <n v="31962.21"/>
    <n v="0"/>
    <n v="95886.63"/>
    <n v="30703.89"/>
    <s v="Amazon Pay Later"/>
    <s v="Merchant (FBM)"/>
    <s v="Delivered"/>
    <s v="West Bengal"/>
  </r>
  <r>
    <s v="IN-AMD-104397"/>
    <x v="0"/>
    <x v="482"/>
    <s v="Apparel &amp; Fashion"/>
    <s v="Men Denim Jeans"/>
    <n v="2"/>
    <n v="2343.1999999999998"/>
    <n v="0.15"/>
    <n v="3983.44"/>
    <n v="505.1"/>
    <s v="Cash on Delivery (COD)"/>
    <s v="Seller Flex"/>
    <s v="Delivered"/>
    <s v="Karnataka"/>
  </r>
  <r>
    <s v="IN-AMD-104398"/>
    <x v="0"/>
    <x v="0"/>
    <s v="Home &amp; Kitchen"/>
    <s v="Stainless Steel Dinner Set"/>
    <n v="4"/>
    <n v="6785.86"/>
    <n v="0.05"/>
    <n v="25786.27"/>
    <n v="8573.9"/>
    <s v="UPI"/>
    <s v="Amazon (FBA)"/>
    <s v="Delivered"/>
    <s v="Delhi"/>
  </r>
  <r>
    <s v="IN-AMD-104399"/>
    <x v="0"/>
    <x v="619"/>
    <s v="Pantry &amp; Groceries"/>
    <s v="Basmati Rice 5kg"/>
    <n v="1"/>
    <n v="222.22"/>
    <n v="0.1"/>
    <n v="200"/>
    <n v="63.96"/>
    <s v="Net Banking"/>
    <s v="Seller Flex"/>
    <s v="Shipped"/>
    <s v="Tamil Nadu"/>
  </r>
  <r>
    <s v="IN-AMD-104400"/>
    <x v="0"/>
    <x v="292"/>
    <s v="Electronics &amp; Mobiles"/>
    <s v="Wireless Earbuds"/>
    <n v="2"/>
    <n v="32929.620000000003"/>
    <n v="0.05"/>
    <n v="62566.28"/>
    <n v="14804.91"/>
    <s v="Credit/Debit Card"/>
    <s v="Seller Flex"/>
    <s v="Delivered"/>
    <s v="Maharashtra"/>
  </r>
  <r>
    <s v="IN-AMD-104401"/>
    <x v="0"/>
    <x v="645"/>
    <s v="Home &amp; Kitchen"/>
    <s v="Cotton Bedsheet Double"/>
    <n v="2"/>
    <n v="5443.61"/>
    <n v="0"/>
    <n v="10887.22"/>
    <n v="1596.12"/>
    <s v="Credit/Debit Card"/>
    <s v="Amazon (FBA)"/>
    <s v="Delivered"/>
    <s v="Delhi"/>
  </r>
  <r>
    <s v="IN-AMD-104402"/>
    <x v="0"/>
    <x v="311"/>
    <s v="Beauty &amp; Personal Care"/>
    <s v="Ubtan Face Wash"/>
    <n v="2"/>
    <n v="774.06"/>
    <n v="0"/>
    <n v="1548.12"/>
    <n v="406.69"/>
    <s v="Credit/Debit Card"/>
    <s v="Amazon (FBA)"/>
    <s v="Delivered"/>
    <s v="Maharashtra"/>
  </r>
  <r>
    <s v="IN-AMD-104403"/>
    <x v="0"/>
    <x v="632"/>
    <s v="Home &amp; Kitchen"/>
    <s v="Mixer Grinder 750W"/>
    <n v="4"/>
    <n v="734.77"/>
    <n v="0.1"/>
    <n v="2645.17"/>
    <n v="694.83"/>
    <s v="UPI"/>
    <s v="Amazon (FBA)"/>
    <s v="Delivered"/>
    <s v="Karnataka"/>
  </r>
  <r>
    <s v="IN-AMD-104404"/>
    <x v="0"/>
    <x v="537"/>
    <s v="Electronics &amp; Mobiles"/>
    <s v="Smartwatch"/>
    <n v="4"/>
    <n v="6595.59"/>
    <n v="0"/>
    <n v="26382.36"/>
    <n v="3707.73"/>
    <s v="UPI"/>
    <s v="Seller Flex"/>
    <s v="Delivered"/>
    <s v="Gujarat"/>
  </r>
  <r>
    <s v="IN-AMD-104405"/>
    <x v="0"/>
    <x v="904"/>
    <s v="Electronics &amp; Mobiles"/>
    <s v="Power Bank 20000mAh"/>
    <n v="1"/>
    <n v="8162.29"/>
    <n v="0.05"/>
    <n v="7754.18"/>
    <n v="2593.62"/>
    <s v="Credit/Debit Card"/>
    <s v="Seller Flex"/>
    <s v="Delivered"/>
    <s v="Maharashtra"/>
  </r>
  <r>
    <s v="IN-AMD-104406"/>
    <x v="0"/>
    <x v="329"/>
    <s v="Electronics &amp; Mobiles"/>
    <s v="Power Bank 20000mAh"/>
    <n v="1"/>
    <n v="16526.71"/>
    <n v="0"/>
    <n v="16526.71"/>
    <n v="4369.0600000000004"/>
    <s v="Amazon Pay Later"/>
    <s v="Amazon (FBA)"/>
    <s v="Delivered"/>
    <s v="Delhi"/>
  </r>
  <r>
    <s v="IN-AMD-104407"/>
    <x v="0"/>
    <x v="755"/>
    <s v="Apparel &amp; Fashion"/>
    <s v="Cotton Kurta Set"/>
    <n v="2"/>
    <n v="870.06"/>
    <n v="0.15"/>
    <n v="1479.1"/>
    <n v="362.07"/>
    <s v="UPI"/>
    <s v="Seller Flex"/>
    <s v="Delivered"/>
    <s v="Kerala"/>
  </r>
  <r>
    <s v="IN-AMD-104408"/>
    <x v="0"/>
    <x v="101"/>
    <s v="Home &amp; Kitchen"/>
    <s v="Cotton Bedsheet Double"/>
    <n v="4"/>
    <n v="500.13"/>
    <n v="0"/>
    <n v="2000.52"/>
    <n v="506.15"/>
    <s v="Net Banking"/>
    <s v="Amazon (FBA)"/>
    <s v="Delivered"/>
    <s v="West Bengal"/>
  </r>
  <r>
    <s v="IN-AMD-104409"/>
    <x v="0"/>
    <x v="497"/>
    <s v="Electronics &amp; Mobiles"/>
    <s v="Wireless Earbuds"/>
    <n v="1"/>
    <n v="20478.11"/>
    <n v="0.2"/>
    <n v="16382.49"/>
    <n v="3957.05"/>
    <s v="Amazon Pay Later"/>
    <s v="Seller Flex"/>
    <s v="Delivered"/>
    <s v="Maharashtra"/>
  </r>
  <r>
    <s v="IN-AMD-104410"/>
    <x v="0"/>
    <x v="48"/>
    <s v="Electronics &amp; Mobiles"/>
    <s v="Laptop Backpack"/>
    <n v="3"/>
    <n v="6636.52"/>
    <n v="0"/>
    <n v="19909.560000000001"/>
    <n v="2809.55"/>
    <s v="UPI"/>
    <s v="Amazon (FBA)"/>
    <s v="Delivered"/>
    <s v="Karnataka"/>
  </r>
  <r>
    <s v="IN-AMD-104411"/>
    <x v="0"/>
    <x v="308"/>
    <s v="Home &amp; Kitchen"/>
    <s v="Stainless Steel Dinner Set"/>
    <n v="3"/>
    <n v="2932.23"/>
    <n v="0.15"/>
    <n v="7477.19"/>
    <n v="2216.9299999999998"/>
    <s v="UPI"/>
    <s v="Amazon (FBA)"/>
    <s v="Delivered"/>
    <s v="Telangana"/>
  </r>
  <r>
    <s v="IN-AMD-104412"/>
    <x v="0"/>
    <x v="630"/>
    <s v="Beauty &amp; Personal Care"/>
    <s v="Ubtan Face Wash"/>
    <n v="2"/>
    <n v="524.49"/>
    <n v="0.1"/>
    <n v="944.08"/>
    <n v="114.26"/>
    <s v="UPI"/>
    <s v="Seller Flex"/>
    <s v="Delivered"/>
    <s v="Tamil Nadu"/>
  </r>
  <r>
    <s v="IN-AMD-104413"/>
    <x v="0"/>
    <x v="531"/>
    <s v="Apparel &amp; Fashion"/>
    <s v="Printed T-Shirt"/>
    <n v="3"/>
    <n v="2638.48"/>
    <n v="0.1"/>
    <n v="7123.9"/>
    <n v="2205.6799999999998"/>
    <s v="UPI"/>
    <s v="Merchant (FBM)"/>
    <s v="Delivered"/>
    <s v="West Bengal"/>
  </r>
  <r>
    <s v="IN-AMD-104414"/>
    <x v="0"/>
    <x v="366"/>
    <s v="Home &amp; Kitchen"/>
    <s v="Water Purifier"/>
    <n v="2"/>
    <n v="5076.51"/>
    <n v="0"/>
    <n v="10153.02"/>
    <n v="1556.61"/>
    <s v="Cash on Delivery (COD)"/>
    <s v="Amazon (FBA)"/>
    <s v="Delivered"/>
    <s v="Maharashtra"/>
  </r>
  <r>
    <s v="IN-AMD-104415"/>
    <x v="0"/>
    <x v="734"/>
    <s v="Apparel &amp; Fashion"/>
    <s v="Cotton Kurta Set"/>
    <n v="4"/>
    <n v="2767.34"/>
    <n v="0"/>
    <n v="11069.36"/>
    <n v="2114.59"/>
    <s v="UPI"/>
    <s v="Amazon (FBA)"/>
    <s v="Delivered"/>
    <s v="Delhi"/>
  </r>
  <r>
    <s v="IN-AMD-104416"/>
    <x v="0"/>
    <x v="301"/>
    <s v="Electronics &amp; Mobiles"/>
    <s v="Wireless Earbuds"/>
    <n v="2"/>
    <n v="31494.03"/>
    <n v="0.1"/>
    <n v="56689.25"/>
    <n v="11599.9"/>
    <s v="UPI"/>
    <s v="Amazon (FBA)"/>
    <s v="Delivered"/>
    <s v="Telangana"/>
  </r>
  <r>
    <s v="IN-AMD-104417"/>
    <x v="0"/>
    <x v="367"/>
    <s v="Apparel &amp; Fashion"/>
    <s v="Saree with Unstitched Blouse"/>
    <n v="2"/>
    <n v="501.17"/>
    <n v="0.1"/>
    <n v="902.11"/>
    <n v="199.5"/>
    <s v="Credit/Debit Card"/>
    <s v="Amazon (FBA)"/>
    <s v="Delivered"/>
    <s v="Delhi"/>
  </r>
  <r>
    <s v="IN-AMD-104418"/>
    <x v="0"/>
    <x v="305"/>
    <s v="Home &amp; Kitchen"/>
    <s v="Induction Cooktop"/>
    <n v="4"/>
    <n v="4024.96"/>
    <n v="0.1"/>
    <n v="14489.86"/>
    <n v="3295.7"/>
    <s v="Credit/Debit Card"/>
    <s v="Seller Flex"/>
    <s v="Delivered"/>
    <s v="Uttar Pradesh"/>
  </r>
  <r>
    <s v="IN-AMD-104419"/>
    <x v="0"/>
    <x v="594"/>
    <s v="Pantry &amp; Groceries"/>
    <s v="Ghee 1L"/>
    <n v="1"/>
    <n v="792.02"/>
    <n v="0"/>
    <n v="792.02"/>
    <n v="0"/>
    <s v="Credit/Debit Card"/>
    <s v="Amazon (FBA)"/>
    <s v="Cancelled"/>
    <s v="Karnataka"/>
  </r>
  <r>
    <s v="IN-AMD-104420"/>
    <x v="0"/>
    <x v="55"/>
    <s v="Electronics &amp; Mobiles"/>
    <s v="Laptop Backpack"/>
    <n v="1"/>
    <n v="23889.53"/>
    <n v="0.05"/>
    <n v="22695.05"/>
    <n v="5090.57"/>
    <s v="UPI"/>
    <s v="Amazon (FBA)"/>
    <s v="Delivered"/>
    <s v="Uttar Pradesh"/>
  </r>
  <r>
    <s v="IN-AMD-104421"/>
    <x v="0"/>
    <x v="295"/>
    <s v="Apparel &amp; Fashion"/>
    <s v="Cotton Kurta Set"/>
    <n v="1"/>
    <n v="352.03"/>
    <n v="0.1"/>
    <n v="316.83"/>
    <n v="0"/>
    <s v="UPI"/>
    <s v="Amazon (FBA)"/>
    <s v="Cancelled"/>
    <s v="Maharashtra"/>
  </r>
  <r>
    <s v="IN-AMD-104422"/>
    <x v="0"/>
    <x v="429"/>
    <s v="Apparel &amp; Fashion"/>
    <s v="Printed T-Shirt"/>
    <n v="1"/>
    <n v="2044.31"/>
    <n v="0"/>
    <n v="2044.31"/>
    <n v="298.2"/>
    <s v="UPI"/>
    <s v="Amazon (FBA)"/>
    <s v="Delivered"/>
    <s v="Telangana"/>
  </r>
  <r>
    <s v="IN-AMD-104423"/>
    <x v="0"/>
    <x v="863"/>
    <s v="Apparel &amp; Fashion"/>
    <s v="Cotton Kurta Set"/>
    <n v="2"/>
    <n v="1551.48"/>
    <n v="0.25"/>
    <n v="2327.2199999999998"/>
    <n v="0"/>
    <s v="UPI"/>
    <s v="Merchant (FBM)"/>
    <s v="Cancelled"/>
    <s v="Tamil Nadu"/>
  </r>
  <r>
    <s v="IN-AMD-104424"/>
    <x v="0"/>
    <x v="275"/>
    <s v="Electronics &amp; Mobiles"/>
    <s v="5G Smartphone"/>
    <n v="1"/>
    <n v="5889.24"/>
    <n v="0.15"/>
    <n v="5005.8500000000004"/>
    <n v="884.24"/>
    <s v="Amazon Pay Later"/>
    <s v="Amazon (FBA)"/>
    <s v="Delivered"/>
    <s v="Delhi"/>
  </r>
  <r>
    <s v="IN-AMD-104425"/>
    <x v="0"/>
    <x v="767"/>
    <s v="Apparel &amp; Fashion"/>
    <s v="Saree with Unstitched Blouse"/>
    <n v="3"/>
    <n v="1032.5"/>
    <n v="0.05"/>
    <n v="2942.62"/>
    <n v="564.89"/>
    <s v="UPI"/>
    <s v="Amazon (FBA)"/>
    <s v="Delivered"/>
    <s v="Maharashtra"/>
  </r>
  <r>
    <s v="IN-AMD-104426"/>
    <x v="0"/>
    <x v="225"/>
    <s v="Beauty &amp; Personal Care"/>
    <s v="Ubtan Face Wash"/>
    <n v="3"/>
    <n v="294.95"/>
    <n v="0.1"/>
    <n v="796.36"/>
    <n v="132.22999999999999"/>
    <s v="Credit/Debit Card"/>
    <s v="Amazon (FBA)"/>
    <s v="Delivered"/>
    <s v="Uttar Pradesh"/>
  </r>
  <r>
    <s v="IN-AMD-104427"/>
    <x v="0"/>
    <x v="893"/>
    <s v="Home &amp; Kitchen"/>
    <s v="Water Purifier"/>
    <n v="1"/>
    <n v="4998.2"/>
    <n v="0.1"/>
    <n v="4498.38"/>
    <n v="1440.74"/>
    <s v="UPI"/>
    <s v="Amazon (FBA)"/>
    <s v="Delivered"/>
    <s v="Karnataka"/>
  </r>
  <r>
    <s v="IN-AMD-104428"/>
    <x v="0"/>
    <x v="848"/>
    <s v="Apparel &amp; Fashion"/>
    <s v="Sports Shoes"/>
    <n v="3"/>
    <n v="1777.06"/>
    <n v="0"/>
    <n v="5331.18"/>
    <n v="0"/>
    <s v="Cash on Delivery (COD)"/>
    <s v="Amazon (FBA)"/>
    <s v="Cancelled"/>
    <s v="Maharashtra"/>
  </r>
  <r>
    <s v="IN-AMD-104429"/>
    <x v="0"/>
    <x v="747"/>
    <s v="Electronics &amp; Mobiles"/>
    <s v="Smartwatch"/>
    <n v="3"/>
    <n v="17120.22"/>
    <n v="0.05"/>
    <n v="48792.63"/>
    <n v="12852.87"/>
    <s v="UPI"/>
    <s v="Merchant (FBM)"/>
    <s v="Delivered"/>
    <s v="Maharashtra"/>
  </r>
  <r>
    <s v="IN-AMD-104430"/>
    <x v="0"/>
    <x v="737"/>
    <s v="Electronics &amp; Mobiles"/>
    <s v="Laptop Backpack"/>
    <n v="4"/>
    <n v="21266.959999999999"/>
    <n v="0"/>
    <n v="85067.839999999997"/>
    <n v="24950.02"/>
    <s v="UPI"/>
    <s v="Seller Flex"/>
    <s v="Delivered"/>
    <s v="Karnataka"/>
  </r>
  <r>
    <s v="IN-AMD-104431"/>
    <x v="0"/>
    <x v="183"/>
    <s v="Apparel &amp; Fashion"/>
    <s v="Printed T-Shirt"/>
    <n v="4"/>
    <n v="1562.73"/>
    <n v="0.05"/>
    <n v="5938.37"/>
    <n v="0"/>
    <s v="Amazon Pay Later"/>
    <s v="Merchant (FBM)"/>
    <s v="Returned"/>
    <s v="Telangana"/>
  </r>
  <r>
    <s v="IN-AMD-104432"/>
    <x v="0"/>
    <x v="118"/>
    <s v="Beauty &amp; Personal Care"/>
    <s v="Sunscreen Gel SPF 50"/>
    <n v="1"/>
    <n v="547.17999999999995"/>
    <n v="0.2"/>
    <n v="437.74"/>
    <n v="140.46"/>
    <s v="Credit/Debit Card"/>
    <s v="Amazon (FBA)"/>
    <s v="Shipped"/>
    <s v="Tamil Nadu"/>
  </r>
  <r>
    <s v="IN-AMD-104433"/>
    <x v="0"/>
    <x v="526"/>
    <s v="Pantry &amp; Groceries"/>
    <s v="Filter Coffee Powder"/>
    <n v="2"/>
    <n v="1046.3699999999999"/>
    <n v="0.1"/>
    <n v="1883.47"/>
    <n v="420.66"/>
    <s v="Credit/Debit Card"/>
    <s v="Amazon (FBA)"/>
    <s v="Shipped"/>
    <s v="Delhi"/>
  </r>
  <r>
    <s v="IN-AMD-104434"/>
    <x v="0"/>
    <x v="22"/>
    <s v="Apparel &amp; Fashion"/>
    <s v="Printed T-Shirt"/>
    <n v="2"/>
    <n v="1737.52"/>
    <n v="0"/>
    <n v="3475.04"/>
    <n v="927.09"/>
    <s v="UPI"/>
    <s v="Amazon (FBA)"/>
    <s v="Shipped"/>
    <s v="Delhi"/>
  </r>
  <r>
    <s v="IN-AMD-104435"/>
    <x v="0"/>
    <x v="394"/>
    <s v="Apparel &amp; Fashion"/>
    <s v="Sports Shoes"/>
    <n v="4"/>
    <n v="870.55"/>
    <n v="0.1"/>
    <n v="3133.98"/>
    <n v="395.28"/>
    <s v="UPI"/>
    <s v="Amazon (FBA)"/>
    <s v="Shipped"/>
    <s v="Delhi"/>
  </r>
  <r>
    <s v="IN-AMD-104436"/>
    <x v="0"/>
    <x v="637"/>
    <s v="Beauty &amp; Personal Care"/>
    <s v="Ayurvedic Hair Oil"/>
    <n v="4"/>
    <n v="995.62"/>
    <n v="0.25"/>
    <n v="2986.86"/>
    <n v="648.41"/>
    <s v="Credit/Debit Card"/>
    <s v="Seller Flex"/>
    <s v="Delivered"/>
    <s v="Tamil Nadu"/>
  </r>
  <r>
    <s v="IN-AMD-104437"/>
    <x v="0"/>
    <x v="605"/>
    <s v="Apparel &amp; Fashion"/>
    <s v="Printed T-Shirt"/>
    <n v="2"/>
    <n v="1030.3499999999999"/>
    <n v="0"/>
    <n v="2060.6999999999998"/>
    <n v="386.38"/>
    <s v="Credit/Debit Card"/>
    <s v="Amazon (FBA)"/>
    <s v="Delivered"/>
    <s v="Maharashtra"/>
  </r>
  <r>
    <s v="IN-AMD-104438"/>
    <x v="0"/>
    <x v="95"/>
    <s v="Home &amp; Kitchen"/>
    <s v="Stainless Steel Dinner Set"/>
    <n v="1"/>
    <n v="7115.79"/>
    <n v="0.1"/>
    <n v="6404.21"/>
    <n v="0"/>
    <s v="UPI"/>
    <s v="Amazon (FBA)"/>
    <s v="Returned"/>
    <s v="Karnataka"/>
  </r>
  <r>
    <s v="IN-AMD-104439"/>
    <x v="0"/>
    <x v="596"/>
    <s v="Electronics &amp; Mobiles"/>
    <s v="5G Smartphone"/>
    <n v="2"/>
    <n v="8648.16"/>
    <n v="0.15"/>
    <n v="14701.87"/>
    <n v="2950.65"/>
    <s v="Credit/Debit Card"/>
    <s v="Amazon (FBA)"/>
    <s v="Delivered"/>
    <s v="Maharashtra"/>
  </r>
  <r>
    <s v="IN-AMD-104440"/>
    <x v="0"/>
    <x v="56"/>
    <s v="Home &amp; Kitchen"/>
    <s v="Induction Cooktop"/>
    <n v="2"/>
    <n v="978.92"/>
    <n v="0.15"/>
    <n v="1664.16"/>
    <n v="520.62"/>
    <s v="UPI"/>
    <s v="Amazon (FBA)"/>
    <s v="Delivered"/>
    <s v="West Bengal"/>
  </r>
  <r>
    <s v="IN-AMD-104441"/>
    <x v="0"/>
    <x v="530"/>
    <s v="Apparel &amp; Fashion"/>
    <s v="Saree with Unstitched Blouse"/>
    <n v="3"/>
    <n v="2714.1"/>
    <n v="0.15"/>
    <n v="6920.95"/>
    <n v="2251.12"/>
    <s v="Credit/Debit Card"/>
    <s v="Amazon (FBA)"/>
    <s v="Delivered"/>
    <s v="Rajasthan"/>
  </r>
  <r>
    <s v="IN-AMD-104442"/>
    <x v="0"/>
    <x v="209"/>
    <s v="Beauty &amp; Personal Care"/>
    <s v="Sunscreen Gel SPF 50"/>
    <n v="2"/>
    <n v="1251.31"/>
    <n v="0.2"/>
    <n v="2002.1"/>
    <n v="502.79"/>
    <s v="Credit/Debit Card"/>
    <s v="Seller Flex"/>
    <s v="Delivered"/>
    <s v="Telangana"/>
  </r>
  <r>
    <s v="IN-AMD-104443"/>
    <x v="0"/>
    <x v="833"/>
    <s v="Beauty &amp; Personal Care"/>
    <s v="Ayurvedic Hair Oil"/>
    <n v="4"/>
    <n v="277.79000000000002"/>
    <n v="0"/>
    <n v="1111.1600000000001"/>
    <n v="384.64"/>
    <s v="UPI"/>
    <s v="Amazon (FBA)"/>
    <s v="Delivered"/>
    <s v="Maharashtra"/>
  </r>
  <r>
    <s v="IN-AMD-104444"/>
    <x v="0"/>
    <x v="627"/>
    <s v="Electronics &amp; Mobiles"/>
    <s v="Smartwatch"/>
    <n v="1"/>
    <n v="30323.68"/>
    <n v="0"/>
    <n v="30323.68"/>
    <n v="10079.700000000001"/>
    <s v="UPI"/>
    <s v="Seller Flex"/>
    <s v="Delivered"/>
    <s v="Tamil Nadu"/>
  </r>
  <r>
    <s v="IN-AMD-104445"/>
    <x v="0"/>
    <x v="742"/>
    <s v="Home &amp; Kitchen"/>
    <s v="Induction Cooktop"/>
    <n v="2"/>
    <n v="2426.3000000000002"/>
    <n v="0"/>
    <n v="4852.6000000000004"/>
    <n v="1329.84"/>
    <s v="Cash on Delivery (COD)"/>
    <s v="Amazon (FBA)"/>
    <s v="Delivered"/>
    <s v="Maharashtra"/>
  </r>
  <r>
    <s v="IN-AMD-104446"/>
    <x v="0"/>
    <x v="49"/>
    <s v="Beauty &amp; Personal Care"/>
    <s v="Matte Lipstick"/>
    <n v="3"/>
    <n v="1366.9"/>
    <n v="0"/>
    <n v="4100.7"/>
    <n v="0"/>
    <s v="Credit/Debit Card"/>
    <s v="Amazon (FBA)"/>
    <s v="Returned"/>
    <s v="Karnataka"/>
  </r>
  <r>
    <s v="IN-AMD-104447"/>
    <x v="0"/>
    <x v="431"/>
    <s v="Apparel &amp; Fashion"/>
    <s v="Saree with Unstitched Blouse"/>
    <n v="4"/>
    <n v="393.37"/>
    <n v="0"/>
    <n v="1573.48"/>
    <n v="0"/>
    <s v="Credit/Debit Card"/>
    <s v="Amazon (FBA)"/>
    <s v="Cancelled"/>
    <s v="Maharashtra"/>
  </r>
  <r>
    <s v="IN-AMD-104448"/>
    <x v="0"/>
    <x v="814"/>
    <s v="Electronics &amp; Mobiles"/>
    <s v="Wireless Earbuds"/>
    <n v="4"/>
    <n v="19539.37"/>
    <n v="0.15"/>
    <n v="66433.86"/>
    <n v="18058.09"/>
    <s v="Credit/Debit Card"/>
    <s v="Amazon (FBA)"/>
    <s v="Delivered"/>
    <s v="Delhi"/>
  </r>
  <r>
    <s v="IN-AMD-104449"/>
    <x v="0"/>
    <x v="205"/>
    <s v="Electronics &amp; Mobiles"/>
    <s v="Power Bank 20000mAh"/>
    <n v="3"/>
    <n v="20771.38"/>
    <n v="0.2"/>
    <n v="49851.31"/>
    <n v="10651.97"/>
    <s v="Cash on Delivery (COD)"/>
    <s v="Amazon (FBA)"/>
    <s v="Delivered"/>
    <s v="Delhi"/>
  </r>
  <r>
    <s v="IN-AMD-104450"/>
    <x v="0"/>
    <x v="276"/>
    <s v="Apparel &amp; Fashion"/>
    <s v="Men Denim Jeans"/>
    <n v="4"/>
    <n v="1953.34"/>
    <n v="0.05"/>
    <n v="7422.69"/>
    <n v="974.19"/>
    <s v="UPI"/>
    <s v="Amazon (FBA)"/>
    <s v="Delivered"/>
    <s v="Maharashtra"/>
  </r>
  <r>
    <s v="IN-AMD-104451"/>
    <x v="0"/>
    <x v="584"/>
    <s v="Apparel &amp; Fashion"/>
    <s v="Sports Shoes"/>
    <n v="3"/>
    <n v="2340.8000000000002"/>
    <n v="0.25"/>
    <n v="5266.8"/>
    <n v="1724.29"/>
    <s v="UPI"/>
    <s v="Amazon (FBA)"/>
    <s v="Delivered"/>
    <s v="West Bengal"/>
  </r>
  <r>
    <s v="IN-AMD-104452"/>
    <x v="0"/>
    <x v="265"/>
    <s v="Home &amp; Kitchen"/>
    <s v="Stainless Steel Dinner Set"/>
    <n v="4"/>
    <n v="5030.96"/>
    <n v="0.05"/>
    <n v="19117.650000000001"/>
    <n v="2518.7399999999998"/>
    <s v="UPI"/>
    <s v="Merchant (FBM)"/>
    <s v="Delivered"/>
    <s v="Telangana"/>
  </r>
  <r>
    <s v="IN-AMD-104453"/>
    <x v="0"/>
    <x v="767"/>
    <s v="Electronics &amp; Mobiles"/>
    <s v="5G Smartphone"/>
    <n v="4"/>
    <n v="5875.59"/>
    <n v="0"/>
    <n v="23502.36"/>
    <n v="7098.01"/>
    <s v="UPI"/>
    <s v="Amazon (FBA)"/>
    <s v="Delivered"/>
    <s v="West Bengal"/>
  </r>
  <r>
    <s v="IN-AMD-104454"/>
    <x v="0"/>
    <x v="852"/>
    <s v="Beauty &amp; Personal Care"/>
    <s v="Matte Lipstick"/>
    <n v="4"/>
    <n v="1144.18"/>
    <n v="0.1"/>
    <n v="4119.05"/>
    <n v="1009.06"/>
    <s v="Net Banking"/>
    <s v="Seller Flex"/>
    <s v="Delivered"/>
    <s v="Tamil Nadu"/>
  </r>
  <r>
    <s v="IN-AMD-104455"/>
    <x v="0"/>
    <x v="649"/>
    <s v="Electronics &amp; Mobiles"/>
    <s v="Laptop Backpack"/>
    <n v="4"/>
    <n v="32699.47"/>
    <n v="0.05"/>
    <n v="124257.99"/>
    <n v="27068.19"/>
    <s v="UPI"/>
    <s v="Amazon (FBA)"/>
    <s v="Delivered"/>
    <s v="Maharashtra"/>
  </r>
  <r>
    <s v="IN-AMD-104456"/>
    <x v="0"/>
    <x v="803"/>
    <s v="Electronics &amp; Mobiles"/>
    <s v="Wireless Earbuds"/>
    <n v="3"/>
    <n v="18040.53"/>
    <n v="0"/>
    <n v="54121.59"/>
    <n v="14948.26"/>
    <s v="UPI"/>
    <s v="Seller Flex"/>
    <s v="Delivered"/>
    <s v="Kerala"/>
  </r>
  <r>
    <s v="IN-AMD-104457"/>
    <x v="0"/>
    <x v="790"/>
    <s v="Apparel &amp; Fashion"/>
    <s v="Sports Shoes"/>
    <n v="2"/>
    <n v="2791.64"/>
    <n v="0.25"/>
    <n v="4187.46"/>
    <n v="968.29"/>
    <s v="UPI"/>
    <s v="Amazon (FBA)"/>
    <s v="Delivered"/>
    <s v="Kerala"/>
  </r>
  <r>
    <s v="IN-AMD-104458"/>
    <x v="0"/>
    <x v="480"/>
    <s v="Apparel &amp; Fashion"/>
    <s v="Men Denim Jeans"/>
    <n v="4"/>
    <n v="1753.74"/>
    <n v="0.1"/>
    <n v="6313.46"/>
    <n v="0"/>
    <s v="UPI"/>
    <s v="Amazon (FBA)"/>
    <s v="Cancelled"/>
    <s v="Tamil Nadu"/>
  </r>
  <r>
    <s v="IN-AMD-104459"/>
    <x v="0"/>
    <x v="778"/>
    <s v="Electronics &amp; Mobiles"/>
    <s v="5G Smartphone"/>
    <n v="3"/>
    <n v="7769.08"/>
    <n v="0.1"/>
    <n v="20976.52"/>
    <n v="5312.16"/>
    <s v="UPI"/>
    <s v="Seller Flex"/>
    <s v="Delivered"/>
    <s v="Kerala"/>
  </r>
  <r>
    <s v="IN-AMD-104460"/>
    <x v="0"/>
    <x v="232"/>
    <s v="Electronics &amp; Mobiles"/>
    <s v="Wireless Earbuds"/>
    <n v="3"/>
    <n v="8263.0300000000007"/>
    <n v="0.25"/>
    <n v="18591.82"/>
    <n v="4802.01"/>
    <s v="Cash on Delivery (COD)"/>
    <s v="Seller Flex"/>
    <s v="Delivered"/>
    <s v="Karnataka"/>
  </r>
  <r>
    <s v="IN-AMD-104461"/>
    <x v="0"/>
    <x v="450"/>
    <s v="Electronics &amp; Mobiles"/>
    <s v="Wireless Earbuds"/>
    <n v="3"/>
    <n v="26743.83"/>
    <n v="0.15"/>
    <n v="68196.77"/>
    <n v="23730.71"/>
    <s v="UPI"/>
    <s v="Seller Flex"/>
    <s v="Delivered"/>
    <s v="Tamil Nadu"/>
  </r>
  <r>
    <s v="IN-AMD-104462"/>
    <x v="0"/>
    <x v="408"/>
    <s v="Home &amp; Kitchen"/>
    <s v="Water Purifier"/>
    <n v="2"/>
    <n v="1711.03"/>
    <n v="0.05"/>
    <n v="3250.96"/>
    <n v="609.27"/>
    <s v="UPI"/>
    <s v="Seller Flex"/>
    <s v="Delivered"/>
    <s v="Telangana"/>
  </r>
  <r>
    <s v="IN-AMD-104463"/>
    <x v="0"/>
    <x v="104"/>
    <s v="Beauty &amp; Personal Care"/>
    <s v="Ayurvedic Hair Oil"/>
    <n v="1"/>
    <n v="1319.59"/>
    <n v="0"/>
    <n v="1319.59"/>
    <n v="251.67"/>
    <s v="UPI"/>
    <s v="Amazon (FBA)"/>
    <s v="Delivered"/>
    <s v="Tamil Nadu"/>
  </r>
  <r>
    <s v="IN-AMD-104464"/>
    <x v="0"/>
    <x v="465"/>
    <s v="Apparel &amp; Fashion"/>
    <s v="Sports Shoes"/>
    <n v="3"/>
    <n v="1595.26"/>
    <n v="0"/>
    <n v="4785.78"/>
    <n v="972.85"/>
    <s v="Credit/Debit Card"/>
    <s v="Seller Flex"/>
    <s v="Delivered"/>
    <s v="Gujarat"/>
  </r>
  <r>
    <s v="IN-AMD-104465"/>
    <x v="0"/>
    <x v="80"/>
    <s v="Home &amp; Kitchen"/>
    <s v="Mixer Grinder 750W"/>
    <n v="3"/>
    <n v="1517.37"/>
    <n v="0.05"/>
    <n v="4324.5"/>
    <n v="1416.49"/>
    <s v="UPI"/>
    <s v="Amazon (FBA)"/>
    <s v="Delivered"/>
    <s v="Tamil Nadu"/>
  </r>
  <r>
    <s v="IN-AMD-104466"/>
    <x v="0"/>
    <x v="758"/>
    <s v="Home &amp; Kitchen"/>
    <s v="Stainless Steel Dinner Set"/>
    <n v="3"/>
    <n v="2380.12"/>
    <n v="0.25"/>
    <n v="5355.27"/>
    <n v="1324.42"/>
    <s v="Credit/Debit Card"/>
    <s v="Amazon (FBA)"/>
    <s v="Delivered"/>
    <s v="Maharashtra"/>
  </r>
  <r>
    <s v="IN-AMD-104467"/>
    <x v="0"/>
    <x v="229"/>
    <s v="Electronics &amp; Mobiles"/>
    <s v="Wireless Earbuds"/>
    <n v="2"/>
    <n v="15227.69"/>
    <n v="0.2"/>
    <n v="24364.3"/>
    <n v="8125"/>
    <s v="UPI"/>
    <s v="Amazon (FBA)"/>
    <s v="Delivered"/>
    <s v="West Bengal"/>
  </r>
  <r>
    <s v="IN-AMD-104468"/>
    <x v="0"/>
    <x v="134"/>
    <s v="Pantry &amp; Groceries"/>
    <s v="Filter Coffee Powder"/>
    <n v="4"/>
    <n v="905.07"/>
    <n v="0"/>
    <n v="3620.28"/>
    <n v="1065.2"/>
    <s v="Cash on Delivery (COD)"/>
    <s v="Amazon (FBA)"/>
    <s v="Delivered"/>
    <s v="Telangana"/>
  </r>
  <r>
    <s v="IN-AMD-104469"/>
    <x v="0"/>
    <x v="529"/>
    <s v="Beauty &amp; Personal Care"/>
    <s v="Ayurvedic Hair Oil"/>
    <n v="2"/>
    <n v="1089.8"/>
    <n v="0.25"/>
    <n v="1634.7"/>
    <n v="290.63"/>
    <s v="UPI"/>
    <s v="Amazon (FBA)"/>
    <s v="Delivered"/>
    <s v="Tamil Nadu"/>
  </r>
  <r>
    <s v="IN-AMD-104470"/>
    <x v="0"/>
    <x v="546"/>
    <s v="Electronics &amp; Mobiles"/>
    <s v="Wireless Earbuds"/>
    <n v="3"/>
    <n v="27500.83"/>
    <n v="0"/>
    <n v="82502.490000000005"/>
    <n v="0"/>
    <s v="UPI"/>
    <s v="Seller Flex"/>
    <s v="Cancelled"/>
    <s v="Tamil Nadu"/>
  </r>
  <r>
    <s v="IN-AMD-104471"/>
    <x v="0"/>
    <x v="829"/>
    <s v="Electronics &amp; Mobiles"/>
    <s v="Power Bank 20000mAh"/>
    <n v="1"/>
    <n v="23590.42"/>
    <n v="0.15"/>
    <n v="20051.86"/>
    <n v="2778.91"/>
    <s v="Credit/Debit Card"/>
    <s v="Amazon (FBA)"/>
    <s v="Delivered"/>
    <s v="Telangana"/>
  </r>
  <r>
    <s v="IN-AMD-104472"/>
    <x v="0"/>
    <x v="121"/>
    <s v="Electronics &amp; Mobiles"/>
    <s v="Smartwatch"/>
    <n v="3"/>
    <n v="14202.88"/>
    <n v="0"/>
    <n v="42608.639999999999"/>
    <n v="10588.48"/>
    <s v="Net Banking"/>
    <s v="Amazon (FBA)"/>
    <s v="Delivered"/>
    <s v="Uttar Pradesh"/>
  </r>
  <r>
    <s v="IN-AMD-104473"/>
    <x v="0"/>
    <x v="454"/>
    <s v="Electronics &amp; Mobiles"/>
    <s v="Smartwatch"/>
    <n v="4"/>
    <n v="3092.75"/>
    <n v="0"/>
    <n v="12371"/>
    <n v="2027.63"/>
    <s v="UPI"/>
    <s v="Seller Flex"/>
    <s v="Delivered"/>
    <s v="Karnataka"/>
  </r>
  <r>
    <s v="IN-AMD-104474"/>
    <x v="0"/>
    <x v="572"/>
    <s v="Home &amp; Kitchen"/>
    <s v="Water Purifier"/>
    <n v="1"/>
    <n v="2273.0100000000002"/>
    <n v="0.1"/>
    <n v="2045.71"/>
    <n v="439.01"/>
    <s v="Credit/Debit Card"/>
    <s v="Amazon (FBA)"/>
    <s v="Delivered"/>
    <s v="Telangana"/>
  </r>
  <r>
    <s v="IN-AMD-104475"/>
    <x v="0"/>
    <x v="150"/>
    <s v="Apparel &amp; Fashion"/>
    <s v="Men Denim Jeans"/>
    <n v="1"/>
    <n v="1342.86"/>
    <n v="0.15"/>
    <n v="1141.43"/>
    <n v="288.27999999999997"/>
    <s v="UPI"/>
    <s v="Seller Flex"/>
    <s v="Delivered"/>
    <s v="Gujarat"/>
  </r>
  <r>
    <s v="IN-AMD-104476"/>
    <x v="0"/>
    <x v="341"/>
    <s v="Beauty &amp; Personal Care"/>
    <s v="Ayurvedic Hair Oil"/>
    <n v="2"/>
    <n v="625.63"/>
    <n v="0.05"/>
    <n v="1188.7"/>
    <n v="195.24"/>
    <s v="Cash on Delivery (COD)"/>
    <s v="Amazon (FBA)"/>
    <s v="Delivered"/>
    <s v="Karnataka"/>
  </r>
  <r>
    <s v="IN-AMD-104477"/>
    <x v="0"/>
    <x v="425"/>
    <s v="Home &amp; Kitchen"/>
    <s v="Cotton Bedsheet Double"/>
    <n v="2"/>
    <n v="4249.79"/>
    <n v="0.2"/>
    <n v="6799.66"/>
    <n v="1992.55"/>
    <s v="Credit/Debit Card"/>
    <s v="Amazon (FBA)"/>
    <s v="Delivered"/>
    <s v="Delhi"/>
  </r>
  <r>
    <s v="IN-AMD-104478"/>
    <x v="0"/>
    <x v="460"/>
    <s v="Home &amp; Kitchen"/>
    <s v="Water Purifier"/>
    <n v="4"/>
    <n v="6814.87"/>
    <n v="0.2"/>
    <n v="21807.58"/>
    <n v="5020.8500000000004"/>
    <s v="Net Banking"/>
    <s v="Seller Flex"/>
    <s v="Delivered"/>
    <s v="Karnataka"/>
  </r>
  <r>
    <s v="IN-AMD-104479"/>
    <x v="0"/>
    <x v="378"/>
    <s v="Home &amp; Kitchen"/>
    <s v="Water Purifier"/>
    <n v="2"/>
    <n v="942.62"/>
    <n v="0"/>
    <n v="1885.24"/>
    <n v="605.04"/>
    <s v="Cash on Delivery (COD)"/>
    <s v="Amazon (FBA)"/>
    <s v="Delivered"/>
    <s v="Maharashtra"/>
  </r>
  <r>
    <s v="IN-AMD-104480"/>
    <x v="0"/>
    <x v="501"/>
    <s v="Electronics &amp; Mobiles"/>
    <s v="Power Bank 20000mAh"/>
    <n v="4"/>
    <n v="14417.52"/>
    <n v="0.15"/>
    <n v="49019.57"/>
    <n v="9377.17"/>
    <s v="UPI"/>
    <s v="Amazon (FBA)"/>
    <s v="Delivered"/>
    <s v="Maharashtra"/>
  </r>
  <r>
    <s v="IN-AMD-104481"/>
    <x v="0"/>
    <x v="379"/>
    <s v="Apparel &amp; Fashion"/>
    <s v="Saree with Unstitched Blouse"/>
    <n v="1"/>
    <n v="929.84"/>
    <n v="0"/>
    <n v="929.84"/>
    <n v="0"/>
    <s v="UPI"/>
    <s v="Amazon (FBA)"/>
    <s v="Cancelled"/>
    <s v="West Bengal"/>
  </r>
  <r>
    <s v="IN-AMD-104482"/>
    <x v="0"/>
    <x v="54"/>
    <s v="Home &amp; Kitchen"/>
    <s v="Induction Cooktop"/>
    <n v="1"/>
    <n v="4943.46"/>
    <n v="0.05"/>
    <n v="4696.29"/>
    <n v="0"/>
    <s v="UPI"/>
    <s v="Merchant (FBM)"/>
    <s v="Cancelled"/>
    <s v="Karnataka"/>
  </r>
  <r>
    <s v="IN-AMD-104483"/>
    <x v="0"/>
    <x v="250"/>
    <s v="Electronics &amp; Mobiles"/>
    <s v="Power Bank 20000mAh"/>
    <n v="1"/>
    <n v="33324.629999999997"/>
    <n v="0.15"/>
    <n v="28325.94"/>
    <n v="0"/>
    <s v="Cash on Delivery (COD)"/>
    <s v="Amazon (FBA)"/>
    <s v="Cancelled"/>
    <s v="Uttar Pradesh"/>
  </r>
  <r>
    <s v="IN-AMD-104484"/>
    <x v="0"/>
    <x v="192"/>
    <s v="Electronics &amp; Mobiles"/>
    <s v="Smartwatch"/>
    <n v="4"/>
    <n v="28212.14"/>
    <n v="0.05"/>
    <n v="107206.13"/>
    <n v="33727.160000000003"/>
    <s v="Cash on Delivery (COD)"/>
    <s v="Amazon (FBA)"/>
    <s v="Delivered"/>
    <s v="Delhi"/>
  </r>
  <r>
    <s v="IN-AMD-104485"/>
    <x v="0"/>
    <x v="30"/>
    <s v="Beauty &amp; Personal Care"/>
    <s v="Electric Trimmer"/>
    <n v="2"/>
    <n v="1159.42"/>
    <n v="0.2"/>
    <n v="1855.07"/>
    <n v="577.16"/>
    <s v="Credit/Debit Card"/>
    <s v="Amazon (FBA)"/>
    <s v="Delivered"/>
    <s v="Tamil Nadu"/>
  </r>
  <r>
    <s v="IN-AMD-104486"/>
    <x v="0"/>
    <x v="333"/>
    <s v="Home &amp; Kitchen"/>
    <s v="Cotton Bedsheet Double"/>
    <n v="2"/>
    <n v="3207.08"/>
    <n v="0.05"/>
    <n v="6093.45"/>
    <n v="1524.31"/>
    <s v="UPI"/>
    <s v="Seller Flex"/>
    <s v="Delivered"/>
    <s v="Tamil Nadu"/>
  </r>
  <r>
    <s v="IN-AMD-104487"/>
    <x v="0"/>
    <x v="4"/>
    <s v="Electronics &amp; Mobiles"/>
    <s v="5G Smartphone"/>
    <n v="2"/>
    <n v="32530.49"/>
    <n v="0.05"/>
    <n v="61807.93"/>
    <n v="16244.86"/>
    <s v="Cash on Delivery (COD)"/>
    <s v="Amazon (FBA)"/>
    <s v="Delivered"/>
    <s v="Uttar Pradesh"/>
  </r>
  <r>
    <s v="IN-AMD-104488"/>
    <x v="0"/>
    <x v="531"/>
    <s v="Home &amp; Kitchen"/>
    <s v="Mixer Grinder 750W"/>
    <n v="3"/>
    <n v="7643.33"/>
    <n v="0.25"/>
    <n v="17197.490000000002"/>
    <n v="5095.91"/>
    <s v="Credit/Debit Card"/>
    <s v="Amazon (FBA)"/>
    <s v="Delivered"/>
    <s v="West Bengal"/>
  </r>
  <r>
    <s v="IN-AMD-104489"/>
    <x v="0"/>
    <x v="305"/>
    <s v="Beauty &amp; Personal Care"/>
    <s v="Matte Lipstick"/>
    <n v="1"/>
    <n v="1205.28"/>
    <n v="0.05"/>
    <n v="1145.02"/>
    <n v="280.32"/>
    <s v="UPI"/>
    <s v="Amazon (FBA)"/>
    <s v="Delivered"/>
    <s v="Maharashtra"/>
  </r>
  <r>
    <s v="IN-AMD-104490"/>
    <x v="0"/>
    <x v="283"/>
    <s v="Apparel &amp; Fashion"/>
    <s v="Cotton Kurta Set"/>
    <n v="1"/>
    <n v="1541.64"/>
    <n v="0.15"/>
    <n v="1310.3900000000001"/>
    <n v="398.8"/>
    <s v="UPI"/>
    <s v="Amazon (FBA)"/>
    <s v="Delivered"/>
    <s v="Karnataka"/>
  </r>
  <r>
    <s v="IN-AMD-104491"/>
    <x v="0"/>
    <x v="771"/>
    <s v="Electronics &amp; Mobiles"/>
    <s v="5G Smartphone"/>
    <n v="3"/>
    <n v="20325.900000000001"/>
    <n v="0.1"/>
    <n v="54879.93"/>
    <n v="14181.52"/>
    <s v="Credit/Debit Card"/>
    <s v="Seller Flex"/>
    <s v="Delivered"/>
    <s v="Maharashtra"/>
  </r>
  <r>
    <s v="IN-AMD-104492"/>
    <x v="0"/>
    <x v="327"/>
    <s v="Pantry &amp; Groceries"/>
    <s v="Assorted Dry Fruits 500g"/>
    <n v="1"/>
    <n v="895.58"/>
    <n v="0"/>
    <n v="895.58"/>
    <n v="138.59"/>
    <s v="Credit/Debit Card"/>
    <s v="Merchant (FBM)"/>
    <s v="Delivered"/>
    <s v="Telangana"/>
  </r>
  <r>
    <s v="IN-AMD-104493"/>
    <x v="0"/>
    <x v="657"/>
    <s v="Apparel &amp; Fashion"/>
    <s v="Saree with Unstitched Blouse"/>
    <n v="1"/>
    <n v="1961.27"/>
    <n v="0.1"/>
    <n v="1765.14"/>
    <n v="523.22"/>
    <s v="UPI"/>
    <s v="Seller Flex"/>
    <s v="Delivered"/>
    <s v="Karnataka"/>
  </r>
  <r>
    <s v="IN-AMD-104494"/>
    <x v="0"/>
    <x v="837"/>
    <s v="Electronics &amp; Mobiles"/>
    <s v="Power Bank 20000mAh"/>
    <n v="3"/>
    <n v="22318.01"/>
    <n v="0"/>
    <n v="66954.03"/>
    <n v="13546.96"/>
    <s v="Cash on Delivery (COD)"/>
    <s v="Amazon (FBA)"/>
    <s v="Delivered"/>
    <s v="West Bengal"/>
  </r>
  <r>
    <s v="IN-AMD-104495"/>
    <x v="0"/>
    <x v="427"/>
    <s v="Apparel &amp; Fashion"/>
    <s v="Printed T-Shirt"/>
    <n v="1"/>
    <n v="1259.3900000000001"/>
    <n v="0.15"/>
    <n v="1070.48"/>
    <n v="346.14"/>
    <s v="Credit/Debit Card"/>
    <s v="Amazon (FBA)"/>
    <s v="Delivered"/>
    <s v="Telangana"/>
  </r>
  <r>
    <s v="IN-AMD-104496"/>
    <x v="0"/>
    <x v="935"/>
    <s v="Beauty &amp; Personal Care"/>
    <s v="Ubtan Face Wash"/>
    <n v="2"/>
    <n v="1404.89"/>
    <n v="0.1"/>
    <n v="2528.8000000000002"/>
    <n v="527.41999999999996"/>
    <s v="UPI"/>
    <s v="Merchant (FBM)"/>
    <s v="Delivered"/>
    <s v="Maharashtra"/>
  </r>
  <r>
    <s v="IN-AMD-104497"/>
    <x v="0"/>
    <x v="115"/>
    <s v="Electronics &amp; Mobiles"/>
    <s v="5G Smartphone"/>
    <n v="3"/>
    <n v="18139.689999999999"/>
    <n v="0"/>
    <n v="54419.07"/>
    <n v="9572.6"/>
    <s v="Credit/Debit Card"/>
    <s v="Merchant (FBM)"/>
    <s v="Delivered"/>
    <s v="Maharashtra"/>
  </r>
  <r>
    <s v="IN-AMD-104498"/>
    <x v="0"/>
    <x v="795"/>
    <s v="Electronics &amp; Mobiles"/>
    <s v="Wireless Earbuds"/>
    <n v="1"/>
    <n v="17683.47"/>
    <n v="0.15"/>
    <n v="15030.95"/>
    <n v="2851.02"/>
    <s v="Net Banking"/>
    <s v="Amazon (FBA)"/>
    <s v="Delivered"/>
    <s v="Uttar Pradesh"/>
  </r>
  <r>
    <s v="IN-AMD-104499"/>
    <x v="0"/>
    <x v="818"/>
    <s v="Electronics &amp; Mobiles"/>
    <s v="5G Smartphone"/>
    <n v="2"/>
    <n v="3108.37"/>
    <n v="0.15"/>
    <n v="5284.23"/>
    <n v="855.84"/>
    <s v="UPI"/>
    <s v="Amazon (FBA)"/>
    <s v="Delivered"/>
    <s v="Telangana"/>
  </r>
  <r>
    <s v="IN-AMD-104500"/>
    <x v="0"/>
    <x v="393"/>
    <s v="Pantry &amp; Groceries"/>
    <s v="Organic Turmeric Powder"/>
    <n v="4"/>
    <n v="782.76"/>
    <n v="0.15"/>
    <n v="2661.38"/>
    <n v="593.87"/>
    <s v="UPI"/>
    <s v="Amazon (FBA)"/>
    <s v="Delivered"/>
    <s v="Delhi"/>
  </r>
  <r>
    <s v="IN-AMD-104501"/>
    <x v="0"/>
    <x v="558"/>
    <s v="Electronics &amp; Mobiles"/>
    <s v="5G Smartphone"/>
    <n v="1"/>
    <n v="15551.15"/>
    <n v="0.05"/>
    <n v="14773.59"/>
    <n v="4315.1000000000004"/>
    <s v="Credit/Debit Card"/>
    <s v="Amazon (FBA)"/>
    <s v="Delivered"/>
    <s v="Karnataka"/>
  </r>
  <r>
    <s v="IN-AMD-104502"/>
    <x v="0"/>
    <x v="323"/>
    <s v="Home &amp; Kitchen"/>
    <s v="Induction Cooktop"/>
    <n v="3"/>
    <n v="1922.92"/>
    <n v="0.15"/>
    <n v="4903.45"/>
    <n v="1332.96"/>
    <s v="UPI"/>
    <s v="Seller Flex"/>
    <s v="Delivered"/>
    <s v="Maharashtra"/>
  </r>
  <r>
    <s v="IN-AMD-104503"/>
    <x v="0"/>
    <x v="765"/>
    <s v="Pantry &amp; Groceries"/>
    <s v="Assorted Dry Fruits 500g"/>
    <n v="2"/>
    <n v="992.27"/>
    <n v="0.1"/>
    <n v="1786.09"/>
    <n v="572.35"/>
    <s v="UPI"/>
    <s v="Amazon (FBA)"/>
    <s v="Delivered"/>
    <s v="Karnataka"/>
  </r>
  <r>
    <s v="IN-AMD-104504"/>
    <x v="0"/>
    <x v="344"/>
    <s v="Electronics &amp; Mobiles"/>
    <s v="Power Bank 20000mAh"/>
    <n v="4"/>
    <n v="21533.68"/>
    <n v="0.1"/>
    <n v="77521.25"/>
    <n v="9668.7800000000007"/>
    <s v="UPI"/>
    <s v="Amazon (FBA)"/>
    <s v="Delivered"/>
    <s v="Maharashtra"/>
  </r>
  <r>
    <s v="IN-AMD-104505"/>
    <x v="0"/>
    <x v="695"/>
    <s v="Pantry &amp; Groceries"/>
    <s v="Ghee 1L"/>
    <n v="4"/>
    <n v="169.85"/>
    <n v="0.1"/>
    <n v="611.46"/>
    <n v="180.23"/>
    <s v="Net Banking"/>
    <s v="Amazon (FBA)"/>
    <s v="Delivered"/>
    <s v="Karnataka"/>
  </r>
  <r>
    <s v="IN-AMD-104506"/>
    <x v="0"/>
    <x v="118"/>
    <s v="Pantry &amp; Groceries"/>
    <s v="Filter Coffee Powder"/>
    <n v="1"/>
    <n v="283.56"/>
    <n v="0.1"/>
    <n v="255.2"/>
    <n v="66.34"/>
    <s v="Credit/Debit Card"/>
    <s v="Seller Flex"/>
    <s v="Delivered"/>
    <s v="Tamil Nadu"/>
  </r>
  <r>
    <s v="IN-AMD-104507"/>
    <x v="0"/>
    <x v="128"/>
    <s v="Beauty &amp; Personal Care"/>
    <s v="Electric Trimmer"/>
    <n v="4"/>
    <n v="1407.23"/>
    <n v="0.15"/>
    <n v="4784.58"/>
    <n v="1635.8"/>
    <s v="Credit/Debit Card"/>
    <s v="Amazon (FBA)"/>
    <s v="Delivered"/>
    <s v="Uttar Pradesh"/>
  </r>
  <r>
    <s v="IN-AMD-104508"/>
    <x v="0"/>
    <x v="455"/>
    <s v="Electronics &amp; Mobiles"/>
    <s v="5G Smartphone"/>
    <n v="3"/>
    <n v="23986.82"/>
    <n v="0.25"/>
    <n v="53970.34"/>
    <n v="16792.990000000002"/>
    <s v="UPI"/>
    <s v="Amazon (FBA)"/>
    <s v="Delivered"/>
    <s v="Gujarat"/>
  </r>
  <r>
    <s v="IN-AMD-104509"/>
    <x v="0"/>
    <x v="646"/>
    <s v="Home &amp; Kitchen"/>
    <s v="Water Purifier"/>
    <n v="4"/>
    <n v="1067.19"/>
    <n v="0.15"/>
    <n v="3628.45"/>
    <n v="669.65"/>
    <s v="UPI"/>
    <s v="Amazon (FBA)"/>
    <s v="Delivered"/>
    <s v="Telangana"/>
  </r>
  <r>
    <s v="IN-AMD-104510"/>
    <x v="0"/>
    <x v="488"/>
    <s v="Beauty &amp; Personal Care"/>
    <s v="Matte Lipstick"/>
    <n v="1"/>
    <n v="701.79"/>
    <n v="0.05"/>
    <n v="666.7"/>
    <n v="212.52"/>
    <s v="UPI"/>
    <s v="Amazon (FBA)"/>
    <s v="Delivered"/>
    <s v="Uttar Pradesh"/>
  </r>
  <r>
    <s v="IN-AMD-104511"/>
    <x v="0"/>
    <x v="432"/>
    <s v="Pantry &amp; Groceries"/>
    <s v="Basmati Rice 5kg"/>
    <n v="4"/>
    <n v="896.18"/>
    <n v="0.05"/>
    <n v="3405.48"/>
    <n v="1094.3399999999999"/>
    <s v="Cash on Delivery (COD)"/>
    <s v="Amazon (FBA)"/>
    <s v="Delivered"/>
    <s v="West Bengal"/>
  </r>
  <r>
    <s v="IN-AMD-104512"/>
    <x v="0"/>
    <x v="221"/>
    <s v="Electronics &amp; Mobiles"/>
    <s v="5G Smartphone"/>
    <n v="1"/>
    <n v="29978.85"/>
    <n v="0"/>
    <n v="29978.85"/>
    <n v="9283.77"/>
    <s v="UPI"/>
    <s v="Seller Flex"/>
    <s v="Delivered"/>
    <s v="Kerala"/>
  </r>
  <r>
    <s v="IN-AMD-104513"/>
    <x v="0"/>
    <x v="382"/>
    <s v="Beauty &amp; Personal Care"/>
    <s v="Electric Trimmer"/>
    <n v="4"/>
    <n v="1117.04"/>
    <n v="0"/>
    <n v="4468.16"/>
    <n v="1076.3800000000001"/>
    <s v="UPI"/>
    <s v="Amazon (FBA)"/>
    <s v="Delivered"/>
    <s v="Karnataka"/>
  </r>
  <r>
    <s v="IN-AMD-104514"/>
    <x v="0"/>
    <x v="431"/>
    <s v="Apparel &amp; Fashion"/>
    <s v="Men Denim Jeans"/>
    <n v="2"/>
    <n v="1914.44"/>
    <n v="0"/>
    <n v="3828.88"/>
    <n v="1207.51"/>
    <s v="Cash on Delivery (COD)"/>
    <s v="Amazon (FBA)"/>
    <s v="Delivered"/>
    <s v="Uttar Pradesh"/>
  </r>
  <r>
    <s v="IN-AMD-104515"/>
    <x v="0"/>
    <x v="453"/>
    <s v="Electronics &amp; Mobiles"/>
    <s v="Smartwatch"/>
    <n v="1"/>
    <n v="29220.73"/>
    <n v="0.25"/>
    <n v="21915.55"/>
    <n v="4219.12"/>
    <s v="UPI"/>
    <s v="Seller Flex"/>
    <s v="Delivered"/>
    <s v="Maharashtra"/>
  </r>
  <r>
    <s v="IN-AMD-104516"/>
    <x v="0"/>
    <x v="116"/>
    <s v="Apparel &amp; Fashion"/>
    <s v="Printed T-Shirt"/>
    <n v="3"/>
    <n v="2234.94"/>
    <n v="0.15"/>
    <n v="5699.1"/>
    <n v="1141"/>
    <s v="Credit/Debit Card"/>
    <s v="Amazon (FBA)"/>
    <s v="Delivered"/>
    <s v="Rajasthan"/>
  </r>
  <r>
    <s v="IN-AMD-104517"/>
    <x v="0"/>
    <x v="274"/>
    <s v="Beauty &amp; Personal Care"/>
    <s v="Electric Trimmer"/>
    <n v="3"/>
    <n v="1286.4000000000001"/>
    <n v="0"/>
    <n v="3859.2"/>
    <n v="0"/>
    <s v="UPI"/>
    <s v="Amazon (FBA)"/>
    <s v="Cancelled"/>
    <s v="Gujarat"/>
  </r>
  <r>
    <s v="IN-AMD-104518"/>
    <x v="0"/>
    <x v="302"/>
    <s v="Apparel &amp; Fashion"/>
    <s v="Saree with Unstitched Blouse"/>
    <n v="4"/>
    <n v="2004.3"/>
    <n v="0.05"/>
    <n v="7616.34"/>
    <n v="961.8"/>
    <s v="Credit/Debit Card"/>
    <s v="Amazon (FBA)"/>
    <s v="Delivered"/>
    <s v="Delhi"/>
  </r>
  <r>
    <s v="IN-AMD-104519"/>
    <x v="0"/>
    <x v="943"/>
    <s v="Apparel &amp; Fashion"/>
    <s v="Cotton Kurta Set"/>
    <n v="2"/>
    <n v="2268.15"/>
    <n v="0"/>
    <n v="4536.3"/>
    <n v="1223.6500000000001"/>
    <s v="UPI"/>
    <s v="Amazon (FBA)"/>
    <s v="Delivered"/>
    <s v="Uttar Pradesh"/>
  </r>
  <r>
    <s v="IN-AMD-104520"/>
    <x v="0"/>
    <x v="955"/>
    <s v="Pantry &amp; Groceries"/>
    <s v="Basmati Rice 5kg"/>
    <n v="4"/>
    <n v="998.18"/>
    <n v="0"/>
    <n v="3992.72"/>
    <n v="773.43"/>
    <s v="Net Banking"/>
    <s v="Seller Flex"/>
    <s v="Delivered"/>
    <s v="Tamil Nadu"/>
  </r>
  <r>
    <s v="IN-AMD-104521"/>
    <x v="0"/>
    <x v="832"/>
    <s v="Apparel &amp; Fashion"/>
    <s v="Men Denim Jeans"/>
    <n v="4"/>
    <n v="602.6"/>
    <n v="0.1"/>
    <n v="2169.36"/>
    <n v="707.3"/>
    <s v="UPI"/>
    <s v="Amazon (FBA)"/>
    <s v="Delivered"/>
    <s v="Gujarat"/>
  </r>
  <r>
    <s v="IN-AMD-104522"/>
    <x v="0"/>
    <x v="581"/>
    <s v="Home &amp; Kitchen"/>
    <s v="Water Purifier"/>
    <n v="2"/>
    <n v="2289.2800000000002"/>
    <n v="0.1"/>
    <n v="4120.7"/>
    <n v="885.99"/>
    <s v="UPI"/>
    <s v="Amazon (FBA)"/>
    <s v="Delivered"/>
    <s v="Tamil Nadu"/>
  </r>
  <r>
    <s v="IN-AMD-104523"/>
    <x v="0"/>
    <x v="896"/>
    <s v="Apparel &amp; Fashion"/>
    <s v="Saree with Unstitched Blouse"/>
    <n v="1"/>
    <n v="1966.62"/>
    <n v="0.2"/>
    <n v="1573.3"/>
    <n v="459.68"/>
    <s v="Credit/Debit Card"/>
    <s v="Amazon (FBA)"/>
    <s v="Delivered"/>
    <s v="Maharashtra"/>
  </r>
  <r>
    <s v="IN-AMD-104524"/>
    <x v="0"/>
    <x v="670"/>
    <s v="Apparel &amp; Fashion"/>
    <s v="Printed T-Shirt"/>
    <n v="3"/>
    <n v="2244.4299999999998"/>
    <n v="0"/>
    <n v="6733.29"/>
    <n v="1230.21"/>
    <s v="Net Banking"/>
    <s v="Amazon (FBA)"/>
    <s v="Delivered"/>
    <s v="Tamil Nadu"/>
  </r>
  <r>
    <s v="IN-AMD-104525"/>
    <x v="0"/>
    <x v="405"/>
    <s v="Home &amp; Kitchen"/>
    <s v="Cotton Bedsheet Double"/>
    <n v="2"/>
    <n v="4529.66"/>
    <n v="0.05"/>
    <n v="8606.35"/>
    <n v="1684.5"/>
    <s v="UPI"/>
    <s v="Amazon (FBA)"/>
    <s v="Delivered"/>
    <s v="Maharashtra"/>
  </r>
  <r>
    <s v="IN-AMD-104526"/>
    <x v="0"/>
    <x v="934"/>
    <s v="Pantry &amp; Groceries"/>
    <s v="Ghee 1L"/>
    <n v="4"/>
    <n v="511.54"/>
    <n v="0.1"/>
    <n v="1841.54"/>
    <n v="299.55"/>
    <s v="Cash on Delivery (COD)"/>
    <s v="Seller Flex"/>
    <s v="Delivered"/>
    <s v="West Bengal"/>
  </r>
  <r>
    <s v="IN-AMD-104527"/>
    <x v="0"/>
    <x v="854"/>
    <s v="Apparel &amp; Fashion"/>
    <s v="Printed T-Shirt"/>
    <n v="1"/>
    <n v="2539.14"/>
    <n v="0.2"/>
    <n v="2031.31"/>
    <n v="356.39"/>
    <s v="UPI"/>
    <s v="Amazon (FBA)"/>
    <s v="Delivered"/>
    <s v="Maharashtra"/>
  </r>
  <r>
    <s v="IN-AMD-104528"/>
    <x v="0"/>
    <x v="546"/>
    <s v="Beauty &amp; Personal Care"/>
    <s v="Matte Lipstick"/>
    <n v="4"/>
    <n v="400.51"/>
    <n v="0.1"/>
    <n v="1441.84"/>
    <n v="208.84"/>
    <s v="UPI"/>
    <s v="Amazon (FBA)"/>
    <s v="Delivered"/>
    <s v="Delhi"/>
  </r>
  <r>
    <s v="IN-AMD-104529"/>
    <x v="0"/>
    <x v="899"/>
    <s v="Electronics &amp; Mobiles"/>
    <s v="Power Bank 20000mAh"/>
    <n v="1"/>
    <n v="31474.76"/>
    <n v="0.05"/>
    <n v="29901.02"/>
    <n v="7831.12"/>
    <s v="Credit/Debit Card"/>
    <s v="Amazon (FBA)"/>
    <s v="Delivered"/>
    <s v="Maharashtra"/>
  </r>
  <r>
    <s v="IN-AMD-104530"/>
    <x v="0"/>
    <x v="702"/>
    <s v="Electronics &amp; Mobiles"/>
    <s v="Smartwatch"/>
    <n v="3"/>
    <n v="27746.81"/>
    <n v="0"/>
    <n v="83240.429999999993"/>
    <n v="0"/>
    <s v="Credit/Debit Card"/>
    <s v="Amazon (FBA)"/>
    <s v="Cancelled"/>
    <s v="Delhi"/>
  </r>
  <r>
    <s v="IN-AMD-104531"/>
    <x v="0"/>
    <x v="270"/>
    <s v="Apparel &amp; Fashion"/>
    <s v="Cotton Kurta Set"/>
    <n v="3"/>
    <n v="1900.69"/>
    <n v="0"/>
    <n v="5702.07"/>
    <n v="1056.54"/>
    <s v="Cash on Delivery (COD)"/>
    <s v="Amazon (FBA)"/>
    <s v="Delivered"/>
    <s v="Rajasthan"/>
  </r>
  <r>
    <s v="IN-AMD-104532"/>
    <x v="0"/>
    <x v="417"/>
    <s v="Electronics &amp; Mobiles"/>
    <s v="Wireless Earbuds"/>
    <n v="1"/>
    <n v="4284.32"/>
    <n v="0.25"/>
    <n v="3213.24"/>
    <n v="608.77"/>
    <s v="UPI"/>
    <s v="Amazon (FBA)"/>
    <s v="Delivered"/>
    <s v="Kerala"/>
  </r>
  <r>
    <s v="IN-AMD-104533"/>
    <x v="0"/>
    <x v="728"/>
    <s v="Electronics &amp; Mobiles"/>
    <s v="Power Bank 20000mAh"/>
    <n v="3"/>
    <n v="32403.01"/>
    <n v="0.1"/>
    <n v="87488.13"/>
    <n v="28790.78"/>
    <s v="Credit/Debit Card"/>
    <s v="Seller Flex"/>
    <s v="Delivered"/>
    <s v="Tamil Nadu"/>
  </r>
  <r>
    <s v="IN-AMD-104534"/>
    <x v="0"/>
    <x v="95"/>
    <s v="Apparel &amp; Fashion"/>
    <s v="Cotton Kurta Set"/>
    <n v="4"/>
    <n v="526.16999999999996"/>
    <n v="0.05"/>
    <n v="1999.45"/>
    <n v="281.70999999999998"/>
    <s v="Credit/Debit Card"/>
    <s v="Amazon (FBA)"/>
    <s v="Delivered"/>
    <s v="Uttar Pradesh"/>
  </r>
  <r>
    <s v="IN-AMD-104535"/>
    <x v="0"/>
    <x v="403"/>
    <s v="Electronics &amp; Mobiles"/>
    <s v="Smartwatch"/>
    <n v="1"/>
    <n v="30527.24"/>
    <n v="0.15"/>
    <n v="25948.15"/>
    <n v="3660.79"/>
    <s v="Amazon Pay Later"/>
    <s v="Amazon (FBA)"/>
    <s v="Delivered"/>
    <s v="Delhi"/>
  </r>
  <r>
    <s v="IN-AMD-104536"/>
    <x v="0"/>
    <x v="312"/>
    <s v="Electronics &amp; Mobiles"/>
    <s v="Laptop Backpack"/>
    <n v="4"/>
    <n v="24207.74"/>
    <n v="0"/>
    <n v="96830.96"/>
    <n v="28782.45"/>
    <s v="UPI"/>
    <s v="Amazon (FBA)"/>
    <s v="Delivered"/>
    <s v="Karnataka"/>
  </r>
  <r>
    <s v="IN-AMD-104537"/>
    <x v="0"/>
    <x v="134"/>
    <s v="Apparel &amp; Fashion"/>
    <s v="Saree with Unstitched Blouse"/>
    <n v="1"/>
    <n v="1381.32"/>
    <n v="0.1"/>
    <n v="1243.19"/>
    <n v="220.87"/>
    <s v="UPI"/>
    <s v="Amazon (FBA)"/>
    <s v="Delivered"/>
    <s v="Karnataka"/>
  </r>
  <r>
    <s v="IN-AMD-104538"/>
    <x v="0"/>
    <x v="468"/>
    <s v="Home &amp; Kitchen"/>
    <s v="Stainless Steel Dinner Set"/>
    <n v="4"/>
    <n v="1018.39"/>
    <n v="0"/>
    <n v="4073.56"/>
    <n v="986.4"/>
    <s v="UPI"/>
    <s v="Amazon (FBA)"/>
    <s v="Delivered"/>
    <s v="Maharashtra"/>
  </r>
  <r>
    <s v="IN-AMD-104539"/>
    <x v="0"/>
    <x v="956"/>
    <s v="Pantry &amp; Groceries"/>
    <s v="Assorted Dry Fruits 500g"/>
    <n v="3"/>
    <n v="921.54"/>
    <n v="0.15"/>
    <n v="2349.9299999999998"/>
    <n v="529.45000000000005"/>
    <s v="UPI"/>
    <s v="Amazon (FBA)"/>
    <s v="Delivered"/>
    <s v="Delhi"/>
  </r>
  <r>
    <s v="IN-AMD-104540"/>
    <x v="0"/>
    <x v="39"/>
    <s v="Home &amp; Kitchen"/>
    <s v="Mixer Grinder 750W"/>
    <n v="2"/>
    <n v="5301.01"/>
    <n v="0.25"/>
    <n v="7951.52"/>
    <n v="1969.34"/>
    <s v="UPI"/>
    <s v="Amazon (FBA)"/>
    <s v="Delivered"/>
    <s v="Maharashtra"/>
  </r>
  <r>
    <s v="IN-AMD-104541"/>
    <x v="0"/>
    <x v="557"/>
    <s v="Apparel &amp; Fashion"/>
    <s v="Sports Shoes"/>
    <n v="4"/>
    <n v="1461.68"/>
    <n v="0.2"/>
    <n v="4677.38"/>
    <n v="653.17999999999995"/>
    <s v="Credit/Debit Card"/>
    <s v="Amazon (FBA)"/>
    <s v="Delivered"/>
    <s v="Delhi"/>
  </r>
  <r>
    <s v="IN-AMD-104542"/>
    <x v="0"/>
    <x v="850"/>
    <s v="Pantry &amp; Groceries"/>
    <s v="Ghee 1L"/>
    <n v="1"/>
    <n v="860.24"/>
    <n v="0"/>
    <n v="860.24"/>
    <n v="178.34"/>
    <s v="UPI"/>
    <s v="Seller Flex"/>
    <s v="Delivered"/>
    <s v="Gujarat"/>
  </r>
  <r>
    <s v="IN-AMD-104543"/>
    <x v="0"/>
    <x v="714"/>
    <s v="Beauty &amp; Personal Care"/>
    <s v="Matte Lipstick"/>
    <n v="3"/>
    <n v="1436.46"/>
    <n v="0.15"/>
    <n v="3662.97"/>
    <n v="979.01"/>
    <s v="UPI"/>
    <s v="Amazon (FBA)"/>
    <s v="Delivered"/>
    <s v="Delhi"/>
  </r>
  <r>
    <s v="IN-AMD-104544"/>
    <x v="0"/>
    <x v="287"/>
    <s v="Electronics &amp; Mobiles"/>
    <s v="Laptop Backpack"/>
    <n v="1"/>
    <n v="31617.09"/>
    <n v="0.05"/>
    <n v="30036.240000000002"/>
    <n v="5150.53"/>
    <s v="UPI"/>
    <s v="Merchant (FBM)"/>
    <s v="Delivered"/>
    <s v="Delhi"/>
  </r>
  <r>
    <s v="IN-AMD-104545"/>
    <x v="0"/>
    <x v="26"/>
    <s v="Electronics &amp; Mobiles"/>
    <s v="Power Bank 20000mAh"/>
    <n v="4"/>
    <n v="31359.19"/>
    <n v="0.2"/>
    <n v="100349.41"/>
    <n v="15510.08"/>
    <s v="Cash on Delivery (COD)"/>
    <s v="Seller Flex"/>
    <s v="Delivered"/>
    <s v="Tamil Nadu"/>
  </r>
  <r>
    <s v="IN-AMD-104546"/>
    <x v="0"/>
    <x v="807"/>
    <s v="Home &amp; Kitchen"/>
    <s v="Mixer Grinder 750W"/>
    <n v="1"/>
    <n v="6745.73"/>
    <n v="0"/>
    <n v="6745.73"/>
    <n v="1490.6"/>
    <s v="Net Banking"/>
    <s v="Amazon (FBA)"/>
    <s v="Delivered"/>
    <s v="Karnataka"/>
  </r>
  <r>
    <s v="IN-AMD-104547"/>
    <x v="0"/>
    <x v="462"/>
    <s v="Home &amp; Kitchen"/>
    <s v="Induction Cooktop"/>
    <n v="1"/>
    <n v="4423.6499999999996"/>
    <n v="0"/>
    <n v="4423.6499999999996"/>
    <n v="1490.95"/>
    <s v="Credit/Debit Card"/>
    <s v="Amazon (FBA)"/>
    <s v="Delivered"/>
    <s v="Maharashtra"/>
  </r>
  <r>
    <s v="IN-AMD-104548"/>
    <x v="0"/>
    <x v="132"/>
    <s v="Beauty &amp; Personal Care"/>
    <s v="Ayurvedic Hair Oil"/>
    <n v="4"/>
    <n v="269.95"/>
    <n v="0.2"/>
    <n v="863.84"/>
    <n v="292.10000000000002"/>
    <s v="UPI"/>
    <s v="Amazon (FBA)"/>
    <s v="Delivered"/>
    <s v="Telangana"/>
  </r>
  <r>
    <s v="IN-AMD-104549"/>
    <x v="0"/>
    <x v="145"/>
    <s v="Home &amp; Kitchen"/>
    <s v="Cotton Bedsheet Double"/>
    <n v="3"/>
    <n v="3595.77"/>
    <n v="0"/>
    <n v="10787.31"/>
    <n v="3403.33"/>
    <s v="Cash on Delivery (COD)"/>
    <s v="Amazon (FBA)"/>
    <s v="Delivered"/>
    <s v="Karnataka"/>
  </r>
  <r>
    <s v="IN-AMD-104550"/>
    <x v="0"/>
    <x v="324"/>
    <s v="Home &amp; Kitchen"/>
    <s v="Stainless Steel Dinner Set"/>
    <n v="3"/>
    <n v="1621.99"/>
    <n v="0.1"/>
    <n v="4379.37"/>
    <n v="785.04"/>
    <s v="UPI"/>
    <s v="Amazon (FBA)"/>
    <s v="Delivered"/>
    <s v="Maharashtra"/>
  </r>
  <r>
    <s v="IN-AMD-104551"/>
    <x v="0"/>
    <x v="208"/>
    <s v="Pantry &amp; Groceries"/>
    <s v="Basmati Rice 5kg"/>
    <n v="4"/>
    <n v="757.67"/>
    <n v="0.05"/>
    <n v="2879.15"/>
    <n v="804.88"/>
    <s v="Cash on Delivery (COD)"/>
    <s v="Amazon (FBA)"/>
    <s v="Delivered"/>
    <s v="Maharashtra"/>
  </r>
  <r>
    <s v="IN-AMD-104552"/>
    <x v="0"/>
    <x v="832"/>
    <s v="Apparel &amp; Fashion"/>
    <s v="Saree with Unstitched Blouse"/>
    <n v="3"/>
    <n v="440.56"/>
    <n v="0.15"/>
    <n v="1123.43"/>
    <n v="383.38"/>
    <s v="UPI"/>
    <s v="Amazon (FBA)"/>
    <s v="Delivered"/>
    <s v="Telangana"/>
  </r>
  <r>
    <s v="IN-AMD-104553"/>
    <x v="0"/>
    <x v="449"/>
    <s v="Electronics &amp; Mobiles"/>
    <s v="Wireless Earbuds"/>
    <n v="2"/>
    <n v="32514.17"/>
    <n v="0.15"/>
    <n v="55274.09"/>
    <n v="0"/>
    <s v="UPI"/>
    <s v="Amazon (FBA)"/>
    <s v="Returned"/>
    <s v="Maharashtra"/>
  </r>
  <r>
    <s v="IN-AMD-104554"/>
    <x v="0"/>
    <x v="946"/>
    <s v="Beauty &amp; Personal Care"/>
    <s v="Ubtan Face Wash"/>
    <n v="1"/>
    <n v="849.81"/>
    <n v="0.15"/>
    <n v="722.34"/>
    <n v="188.23"/>
    <s v="Credit/Debit Card"/>
    <s v="Seller Flex"/>
    <s v="Delivered"/>
    <s v="Uttar Pradesh"/>
  </r>
  <r>
    <s v="IN-AMD-104555"/>
    <x v="0"/>
    <x v="546"/>
    <s v="Electronics &amp; Mobiles"/>
    <s v="Power Bank 20000mAh"/>
    <n v="4"/>
    <n v="16109.37"/>
    <n v="0"/>
    <n v="64437.48"/>
    <n v="9470.39"/>
    <s v="UPI"/>
    <s v="Amazon (FBA)"/>
    <s v="Delivered"/>
    <s v="Delhi"/>
  </r>
  <r>
    <s v="IN-AMD-104556"/>
    <x v="0"/>
    <x v="858"/>
    <s v="Beauty &amp; Personal Care"/>
    <s v="Sunscreen Gel SPF 50"/>
    <n v="2"/>
    <n v="489.09"/>
    <n v="0.2"/>
    <n v="782.54"/>
    <n v="228.57"/>
    <s v="Credit/Debit Card"/>
    <s v="Seller Flex"/>
    <s v="Delivered"/>
    <s v="Tamil Nadu"/>
  </r>
  <r>
    <s v="IN-AMD-104557"/>
    <x v="0"/>
    <x v="61"/>
    <s v="Pantry &amp; Groceries"/>
    <s v="Assorted Dry Fruits 500g"/>
    <n v="1"/>
    <n v="646.98"/>
    <n v="0.05"/>
    <n v="614.63"/>
    <n v="0"/>
    <s v="Credit/Debit Card"/>
    <s v="Amazon (FBA)"/>
    <s v="Returned"/>
    <s v="Kerala"/>
  </r>
  <r>
    <s v="IN-AMD-104558"/>
    <x v="0"/>
    <x v="233"/>
    <s v="Home &amp; Kitchen"/>
    <s v="Water Purifier"/>
    <n v="4"/>
    <n v="1031.77"/>
    <n v="0"/>
    <n v="4127.08"/>
    <n v="0"/>
    <s v="UPI"/>
    <s v="Merchant (FBM)"/>
    <s v="Returned"/>
    <s v="Maharashtra"/>
  </r>
  <r>
    <s v="IN-AMD-104559"/>
    <x v="0"/>
    <x v="407"/>
    <s v="Home &amp; Kitchen"/>
    <s v="Induction Cooktop"/>
    <n v="3"/>
    <n v="5042.74"/>
    <n v="0"/>
    <n v="15128.22"/>
    <n v="3202.06"/>
    <s v="Amazon Pay Later"/>
    <s v="Amazon (FBA)"/>
    <s v="Delivered"/>
    <s v="Uttar Pradesh"/>
  </r>
  <r>
    <s v="IN-AMD-104560"/>
    <x v="0"/>
    <x v="947"/>
    <s v="Apparel &amp; Fashion"/>
    <s v="Saree with Unstitched Blouse"/>
    <n v="4"/>
    <n v="2007.5"/>
    <n v="0.2"/>
    <n v="6424"/>
    <n v="1609.9"/>
    <s v="UPI"/>
    <s v="Seller Flex"/>
    <s v="Delivered"/>
    <s v="Gujarat"/>
  </r>
  <r>
    <s v="IN-AMD-104561"/>
    <x v="0"/>
    <x v="252"/>
    <s v="Apparel &amp; Fashion"/>
    <s v="Men Denim Jeans"/>
    <n v="4"/>
    <n v="1249.8800000000001"/>
    <n v="0"/>
    <n v="4999.5200000000004"/>
    <n v="0"/>
    <s v="Amazon Pay Later"/>
    <s v="Amazon (FBA)"/>
    <s v="Returned"/>
    <s v="Karnataka"/>
  </r>
  <r>
    <s v="IN-AMD-104562"/>
    <x v="0"/>
    <x v="834"/>
    <s v="Apparel &amp; Fashion"/>
    <s v="Men Denim Jeans"/>
    <n v="1"/>
    <n v="2267.94"/>
    <n v="0.15"/>
    <n v="1927.75"/>
    <n v="0"/>
    <s v="UPI"/>
    <s v="Amazon (FBA)"/>
    <s v="Returned"/>
    <s v="Maharashtra"/>
  </r>
  <r>
    <s v="IN-AMD-104563"/>
    <x v="0"/>
    <x v="490"/>
    <s v="Home &amp; Kitchen"/>
    <s v="Mixer Grinder 750W"/>
    <n v="1"/>
    <n v="5422.08"/>
    <n v="0.2"/>
    <n v="4337.66"/>
    <n v="686.77"/>
    <s v="UPI"/>
    <s v="Amazon (FBA)"/>
    <s v="Delivered"/>
    <s v="Delhi"/>
  </r>
  <r>
    <s v="IN-AMD-104564"/>
    <x v="0"/>
    <x v="23"/>
    <s v="Beauty &amp; Personal Care"/>
    <s v="Ayurvedic Hair Oil"/>
    <n v="1"/>
    <n v="1139.97"/>
    <n v="0"/>
    <n v="1139.97"/>
    <n v="389.8"/>
    <s v="Credit/Debit Card"/>
    <s v="Amazon (FBA)"/>
    <s v="Delivered"/>
    <s v="Rajasthan"/>
  </r>
  <r>
    <s v="IN-AMD-104565"/>
    <x v="0"/>
    <x v="683"/>
    <s v="Home &amp; Kitchen"/>
    <s v="Stainless Steel Dinner Set"/>
    <n v="2"/>
    <n v="3609.94"/>
    <n v="0.15"/>
    <n v="6136.9"/>
    <n v="969.68"/>
    <s v="Credit/Debit Card"/>
    <s v="Amazon (FBA)"/>
    <s v="Delivered"/>
    <s v="Uttar Pradesh"/>
  </r>
  <r>
    <s v="IN-AMD-104566"/>
    <x v="0"/>
    <x v="724"/>
    <s v="Electronics &amp; Mobiles"/>
    <s v="Laptop Backpack"/>
    <n v="3"/>
    <n v="31868.27"/>
    <n v="0"/>
    <n v="95604.81"/>
    <n v="22356.11"/>
    <s v="Credit/Debit Card"/>
    <s v="Amazon (FBA)"/>
    <s v="Delivered"/>
    <s v="Kerala"/>
  </r>
  <r>
    <s v="IN-AMD-104567"/>
    <x v="0"/>
    <x v="488"/>
    <s v="Apparel &amp; Fashion"/>
    <s v="Men Denim Jeans"/>
    <n v="4"/>
    <n v="608.91999999999996"/>
    <n v="0"/>
    <n v="2435.6799999999998"/>
    <n v="845.28"/>
    <s v="Amazon Pay Later"/>
    <s v="Seller Flex"/>
    <s v="Delivered"/>
    <s v="Karnataka"/>
  </r>
  <r>
    <s v="IN-AMD-104568"/>
    <x v="0"/>
    <x v="194"/>
    <s v="Beauty &amp; Personal Care"/>
    <s v="Ayurvedic Hair Oil"/>
    <n v="4"/>
    <n v="877.07"/>
    <n v="0.1"/>
    <n v="3157.45"/>
    <n v="520.55999999999995"/>
    <s v="UPI"/>
    <s v="Amazon (FBA)"/>
    <s v="Delivered"/>
    <s v="Telangana"/>
  </r>
  <r>
    <s v="IN-AMD-104569"/>
    <x v="0"/>
    <x v="87"/>
    <s v="Apparel &amp; Fashion"/>
    <s v="Men Denim Jeans"/>
    <n v="3"/>
    <n v="375.98"/>
    <n v="0.1"/>
    <n v="1015.15"/>
    <n v="294.02999999999997"/>
    <s v="UPI"/>
    <s v="Amazon (FBA)"/>
    <s v="Shipped"/>
    <s v="Karnataka"/>
  </r>
  <r>
    <s v="IN-AMD-104570"/>
    <x v="0"/>
    <x v="668"/>
    <s v="Apparel &amp; Fashion"/>
    <s v="Printed T-Shirt"/>
    <n v="4"/>
    <n v="760.97"/>
    <n v="0"/>
    <n v="3043.88"/>
    <n v="722.55"/>
    <s v="UPI"/>
    <s v="Amazon (FBA)"/>
    <s v="Delivered"/>
    <s v="Tamil Nadu"/>
  </r>
  <r>
    <s v="IN-AMD-104571"/>
    <x v="0"/>
    <x v="368"/>
    <s v="Beauty &amp; Personal Care"/>
    <s v="Ubtan Face Wash"/>
    <n v="1"/>
    <n v="1378.5"/>
    <n v="0.1"/>
    <n v="1240.6500000000001"/>
    <n v="269.3"/>
    <s v="UPI"/>
    <s v="Amazon (FBA)"/>
    <s v="Delivered"/>
    <s v="Kerala"/>
  </r>
  <r>
    <s v="IN-AMD-104572"/>
    <x v="0"/>
    <x v="866"/>
    <s v="Home &amp; Kitchen"/>
    <s v="Mixer Grinder 750W"/>
    <n v="4"/>
    <n v="7956.41"/>
    <n v="0.05"/>
    <n v="30234.36"/>
    <n v="6525.12"/>
    <s v="Net Banking"/>
    <s v="Seller Flex"/>
    <s v="Delivered"/>
    <s v="Maharashtra"/>
  </r>
  <r>
    <s v="IN-AMD-104573"/>
    <x v="0"/>
    <x v="673"/>
    <s v="Apparel &amp; Fashion"/>
    <s v="Men Denim Jeans"/>
    <n v="3"/>
    <n v="975.83"/>
    <n v="0"/>
    <n v="2927.49"/>
    <n v="726.69"/>
    <s v="Cash on Delivery (COD)"/>
    <s v="Amazon (FBA)"/>
    <s v="Delivered"/>
    <s v="Karnataka"/>
  </r>
  <r>
    <s v="IN-AMD-104574"/>
    <x v="0"/>
    <x v="727"/>
    <s v="Beauty &amp; Personal Care"/>
    <s v="Ayurvedic Hair Oil"/>
    <n v="2"/>
    <n v="955.95"/>
    <n v="0.1"/>
    <n v="1720.71"/>
    <n v="0"/>
    <s v="UPI"/>
    <s v="Amazon (FBA)"/>
    <s v="Returned"/>
    <s v="Delhi"/>
  </r>
  <r>
    <s v="IN-AMD-104575"/>
    <x v="0"/>
    <x v="218"/>
    <s v="Electronics &amp; Mobiles"/>
    <s v="5G Smartphone"/>
    <n v="2"/>
    <n v="27898.13"/>
    <n v="0.1"/>
    <n v="50216.63"/>
    <n v="9791.81"/>
    <s v="Cash on Delivery (COD)"/>
    <s v="Amazon (FBA)"/>
    <s v="Delivered"/>
    <s v="Maharashtra"/>
  </r>
  <r>
    <s v="IN-AMD-104576"/>
    <x v="0"/>
    <x v="49"/>
    <s v="Pantry &amp; Groceries"/>
    <s v="Organic Turmeric Powder"/>
    <n v="3"/>
    <n v="231.6"/>
    <n v="0"/>
    <n v="694.8"/>
    <n v="242.51"/>
    <s v="Credit/Debit Card"/>
    <s v="Amazon (FBA)"/>
    <s v="Delivered"/>
    <s v="Karnataka"/>
  </r>
  <r>
    <s v="IN-AMD-104577"/>
    <x v="0"/>
    <x v="377"/>
    <s v="Electronics &amp; Mobiles"/>
    <s v="5G Smartphone"/>
    <n v="4"/>
    <n v="13841.76"/>
    <n v="0.15"/>
    <n v="47061.98"/>
    <n v="15463.87"/>
    <s v="UPI"/>
    <s v="Amazon (FBA)"/>
    <s v="Delivered"/>
    <s v="Maharashtra"/>
  </r>
  <r>
    <s v="IN-AMD-104578"/>
    <x v="0"/>
    <x v="855"/>
    <s v="Electronics &amp; Mobiles"/>
    <s v="5G Smartphone"/>
    <n v="4"/>
    <n v="16746.580000000002"/>
    <n v="0"/>
    <n v="66986.320000000007"/>
    <n v="15612.13"/>
    <s v="UPI"/>
    <s v="Amazon (FBA)"/>
    <s v="Delivered"/>
    <s v="Karnataka"/>
  </r>
  <r>
    <s v="IN-AMD-104579"/>
    <x v="0"/>
    <x v="219"/>
    <s v="Beauty &amp; Personal Care"/>
    <s v="Matte Lipstick"/>
    <n v="2"/>
    <n v="1375.51"/>
    <n v="0.1"/>
    <n v="2475.92"/>
    <n v="601.61"/>
    <s v="Credit/Debit Card"/>
    <s v="Amazon (FBA)"/>
    <s v="Delivered"/>
    <s v="Maharashtra"/>
  </r>
  <r>
    <s v="IN-AMD-104580"/>
    <x v="0"/>
    <x v="398"/>
    <s v="Electronics &amp; Mobiles"/>
    <s v="Power Bank 20000mAh"/>
    <n v="4"/>
    <n v="13497.97"/>
    <n v="0.05"/>
    <n v="51292.29"/>
    <n v="14697.13"/>
    <s v="UPI"/>
    <s v="Seller Flex"/>
    <s v="Delivered"/>
    <s v="Maharashtra"/>
  </r>
  <r>
    <s v="IN-AMD-104581"/>
    <x v="0"/>
    <x v="713"/>
    <s v="Home &amp; Kitchen"/>
    <s v="Mixer Grinder 750W"/>
    <n v="2"/>
    <n v="3898.69"/>
    <n v="0.05"/>
    <n v="7407.51"/>
    <n v="1390.82"/>
    <s v="Credit/Debit Card"/>
    <s v="Seller Flex"/>
    <s v="Delivered"/>
    <s v="Karnataka"/>
  </r>
  <r>
    <s v="IN-AMD-104582"/>
    <x v="0"/>
    <x v="831"/>
    <s v="Beauty &amp; Personal Care"/>
    <s v="Sunscreen Gel SPF 50"/>
    <n v="3"/>
    <n v="1424.82"/>
    <n v="0.2"/>
    <n v="3419.57"/>
    <n v="802.68"/>
    <s v="Cash on Delivery (COD)"/>
    <s v="Amazon (FBA)"/>
    <s v="Delivered"/>
    <s v="Delhi"/>
  </r>
  <r>
    <s v="IN-AMD-104583"/>
    <x v="0"/>
    <x v="636"/>
    <s v="Beauty &amp; Personal Care"/>
    <s v="Matte Lipstick"/>
    <n v="3"/>
    <n v="1347.64"/>
    <n v="0.1"/>
    <n v="3638.63"/>
    <n v="724.45"/>
    <s v="Amazon Pay Later"/>
    <s v="Amazon (FBA)"/>
    <s v="Delivered"/>
    <s v="Delhi"/>
  </r>
  <r>
    <s v="IN-AMD-104584"/>
    <x v="0"/>
    <x v="891"/>
    <s v="Pantry &amp; Groceries"/>
    <s v="Assorted Dry Fruits 500g"/>
    <n v="4"/>
    <n v="507.62"/>
    <n v="0"/>
    <n v="2030.48"/>
    <n v="442.17"/>
    <s v="UPI"/>
    <s v="Merchant (FBM)"/>
    <s v="Delivered"/>
    <s v="Delhi"/>
  </r>
  <r>
    <s v="IN-AMD-104585"/>
    <x v="0"/>
    <x v="55"/>
    <s v="Electronics &amp; Mobiles"/>
    <s v="Smartwatch"/>
    <n v="1"/>
    <n v="7041.41"/>
    <n v="0.2"/>
    <n v="5633.13"/>
    <n v="1715.14"/>
    <s v="UPI"/>
    <s v="Amazon (FBA)"/>
    <s v="Shipped"/>
    <s v="Tamil Nadu"/>
  </r>
  <r>
    <s v="IN-AMD-104586"/>
    <x v="0"/>
    <x v="9"/>
    <s v="Home &amp; Kitchen"/>
    <s v="Water Purifier"/>
    <n v="1"/>
    <n v="3256.71"/>
    <n v="0.05"/>
    <n v="3093.87"/>
    <n v="731.84"/>
    <s v="Cash on Delivery (COD)"/>
    <s v="Amazon (FBA)"/>
    <s v="Delivered"/>
    <s v="Kerala"/>
  </r>
  <r>
    <s v="IN-AMD-104587"/>
    <x v="0"/>
    <x v="398"/>
    <s v="Electronics &amp; Mobiles"/>
    <s v="Wireless Earbuds"/>
    <n v="2"/>
    <n v="3020.27"/>
    <n v="0.05"/>
    <n v="5738.51"/>
    <n v="1790.3"/>
    <s v="UPI"/>
    <s v="Amazon (FBA)"/>
    <s v="Delivered"/>
    <s v="Delhi"/>
  </r>
  <r>
    <s v="IN-AMD-104588"/>
    <x v="0"/>
    <x v="886"/>
    <s v="Apparel &amp; Fashion"/>
    <s v="Printed T-Shirt"/>
    <n v="3"/>
    <n v="2019.01"/>
    <n v="0.1"/>
    <n v="5451.33"/>
    <n v="895.65"/>
    <s v="Cash on Delivery (COD)"/>
    <s v="Amazon (FBA)"/>
    <s v="Delivered"/>
    <s v="Maharashtra"/>
  </r>
  <r>
    <s v="IN-AMD-104589"/>
    <x v="0"/>
    <x v="539"/>
    <s v="Beauty &amp; Personal Care"/>
    <s v="Electric Trimmer"/>
    <n v="2"/>
    <n v="982.61"/>
    <n v="0"/>
    <n v="1965.22"/>
    <n v="535.70000000000005"/>
    <s v="UPI"/>
    <s v="Amazon (FBA)"/>
    <s v="Delivered"/>
    <s v="Telangana"/>
  </r>
  <r>
    <s v="IN-AMD-104590"/>
    <x v="0"/>
    <x v="260"/>
    <s v="Apparel &amp; Fashion"/>
    <s v="Cotton Kurta Set"/>
    <n v="3"/>
    <n v="1437.51"/>
    <n v="0.2"/>
    <n v="3450.02"/>
    <n v="0"/>
    <s v="UPI"/>
    <s v="Seller Flex"/>
    <s v="Returned"/>
    <s v="Rajasthan"/>
  </r>
  <r>
    <s v="IN-AMD-104591"/>
    <x v="0"/>
    <x v="495"/>
    <s v="Home &amp; Kitchen"/>
    <s v="Induction Cooktop"/>
    <n v="2"/>
    <n v="5646.26"/>
    <n v="0.05"/>
    <n v="10727.89"/>
    <n v="1748.15"/>
    <s v="UPI"/>
    <s v="Amazon (FBA)"/>
    <s v="Delivered"/>
    <s v="Karnataka"/>
  </r>
  <r>
    <s v="IN-AMD-104592"/>
    <x v="0"/>
    <x v="78"/>
    <s v="Apparel &amp; Fashion"/>
    <s v="Men Denim Jeans"/>
    <n v="2"/>
    <n v="2876.61"/>
    <n v="0.05"/>
    <n v="5465.56"/>
    <n v="1258.73"/>
    <s v="UPI"/>
    <s v="Amazon (FBA)"/>
    <s v="Delivered"/>
    <s v="Karnataka"/>
  </r>
  <r>
    <s v="IN-AMD-104593"/>
    <x v="0"/>
    <x v="782"/>
    <s v="Home &amp; Kitchen"/>
    <s v="Stainless Steel Dinner Set"/>
    <n v="2"/>
    <n v="7299.62"/>
    <n v="0"/>
    <n v="14599.24"/>
    <n v="4792.54"/>
    <s v="Cash on Delivery (COD)"/>
    <s v="Amazon (FBA)"/>
    <s v="Delivered"/>
    <s v="Karnataka"/>
  </r>
  <r>
    <s v="IN-AMD-104594"/>
    <x v="0"/>
    <x v="196"/>
    <s v="Pantry &amp; Groceries"/>
    <s v="Basmati Rice 5kg"/>
    <n v="4"/>
    <n v="820.24"/>
    <n v="0.15"/>
    <n v="2788.82"/>
    <n v="945.05"/>
    <s v="Net Banking"/>
    <s v="Merchant (FBM)"/>
    <s v="Delivered"/>
    <s v="Maharashtra"/>
  </r>
  <r>
    <s v="IN-AMD-104595"/>
    <x v="0"/>
    <x v="914"/>
    <s v="Electronics &amp; Mobiles"/>
    <s v="Power Bank 20000mAh"/>
    <n v="1"/>
    <n v="33938.57"/>
    <n v="0.25"/>
    <n v="25453.93"/>
    <n v="7529.93"/>
    <s v="Credit/Debit Card"/>
    <s v="Seller Flex"/>
    <s v="Delivered"/>
    <s v="West Bengal"/>
  </r>
  <r>
    <s v="IN-AMD-104596"/>
    <x v="0"/>
    <x v="870"/>
    <s v="Home &amp; Kitchen"/>
    <s v="Mixer Grinder 750W"/>
    <n v="3"/>
    <n v="4155.83"/>
    <n v="0.2"/>
    <n v="9973.99"/>
    <n v="0"/>
    <s v="UPI"/>
    <s v="Amazon (FBA)"/>
    <s v="Cancelled"/>
    <s v="Delhi"/>
  </r>
  <r>
    <s v="IN-AMD-104597"/>
    <x v="0"/>
    <x v="142"/>
    <s v="Beauty &amp; Personal Care"/>
    <s v="Electric Trimmer"/>
    <n v="2"/>
    <n v="1290.56"/>
    <n v="0"/>
    <n v="2581.12"/>
    <n v="412.81"/>
    <s v="UPI"/>
    <s v="Amazon (FBA)"/>
    <s v="Delivered"/>
    <s v="West Bengal"/>
  </r>
  <r>
    <s v="IN-AMD-104598"/>
    <x v="0"/>
    <x v="499"/>
    <s v="Apparel &amp; Fashion"/>
    <s v="Men Denim Jeans"/>
    <n v="1"/>
    <n v="2398.83"/>
    <n v="0.15"/>
    <n v="2039.01"/>
    <n v="0"/>
    <s v="UPI"/>
    <s v="Amazon (FBA)"/>
    <s v="Returned"/>
    <s v="Uttar Pradesh"/>
  </r>
  <r>
    <s v="IN-AMD-104599"/>
    <x v="0"/>
    <x v="637"/>
    <s v="Electronics &amp; Mobiles"/>
    <s v="5G Smartphone"/>
    <n v="2"/>
    <n v="17414.36"/>
    <n v="0"/>
    <n v="34828.720000000001"/>
    <n v="4305.28"/>
    <s v="Cash on Delivery (COD)"/>
    <s v="Amazon (FBA)"/>
    <s v="Delivered"/>
    <s v="Maharashtra"/>
  </r>
  <r>
    <s v="IN-AMD-104600"/>
    <x v="0"/>
    <x v="911"/>
    <s v="Home &amp; Kitchen"/>
    <s v="Stainless Steel Dinner Set"/>
    <n v="2"/>
    <n v="6124.87"/>
    <n v="0"/>
    <n v="12249.74"/>
    <n v="0"/>
    <s v="Credit/Debit Card"/>
    <s v="Amazon (FBA)"/>
    <s v="Cancelled"/>
    <s v="Tamil Nadu"/>
  </r>
  <r>
    <s v="IN-AMD-104601"/>
    <x v="0"/>
    <x v="40"/>
    <s v="Apparel &amp; Fashion"/>
    <s v="Printed T-Shirt"/>
    <n v="3"/>
    <n v="612.91"/>
    <n v="0.05"/>
    <n v="1746.79"/>
    <n v="284.52999999999997"/>
    <s v="Amazon Pay Later"/>
    <s v="Amazon (FBA)"/>
    <s v="Delivered"/>
    <s v="Telangana"/>
  </r>
  <r>
    <s v="IN-AMD-104602"/>
    <x v="0"/>
    <x v="755"/>
    <s v="Electronics &amp; Mobiles"/>
    <s v="Smartwatch"/>
    <n v="4"/>
    <n v="20404.03"/>
    <n v="0.1"/>
    <n v="73454.509999999995"/>
    <n v="0"/>
    <s v="Cash on Delivery (COD)"/>
    <s v="Amazon (FBA)"/>
    <s v="Returned"/>
    <s v="Maharashtra"/>
  </r>
  <r>
    <s v="IN-AMD-104603"/>
    <x v="0"/>
    <x v="240"/>
    <s v="Beauty &amp; Personal Care"/>
    <s v="Ayurvedic Hair Oil"/>
    <n v="2"/>
    <n v="597.27"/>
    <n v="0"/>
    <n v="1194.54"/>
    <n v="325.02999999999997"/>
    <s v="Cash on Delivery (COD)"/>
    <s v="Amazon (FBA)"/>
    <s v="Delivered"/>
    <s v="Delhi"/>
  </r>
  <r>
    <s v="IN-AMD-104604"/>
    <x v="0"/>
    <x v="547"/>
    <s v="Apparel &amp; Fashion"/>
    <s v="Saree with Unstitched Blouse"/>
    <n v="3"/>
    <n v="2586.0300000000002"/>
    <n v="0.1"/>
    <n v="6982.28"/>
    <n v="2248.34"/>
    <s v="UPI"/>
    <s v="Amazon (FBA)"/>
    <s v="Delivered"/>
    <s v="West Bengal"/>
  </r>
  <r>
    <s v="IN-AMD-104605"/>
    <x v="0"/>
    <x v="535"/>
    <s v="Pantry &amp; Groceries"/>
    <s v="Filter Coffee Powder"/>
    <n v="4"/>
    <n v="1113.96"/>
    <n v="0.15"/>
    <n v="3787.46"/>
    <n v="0"/>
    <s v="UPI"/>
    <s v="Merchant (FBM)"/>
    <s v="Cancelled"/>
    <s v="Rajasthan"/>
  </r>
  <r>
    <s v="IN-AMD-104606"/>
    <x v="0"/>
    <x v="522"/>
    <s v="Beauty &amp; Personal Care"/>
    <s v="Ayurvedic Hair Oil"/>
    <n v="4"/>
    <n v="930.73"/>
    <n v="0"/>
    <n v="3722.92"/>
    <n v="1078.67"/>
    <s v="UPI"/>
    <s v="Seller Flex"/>
    <s v="Delivered"/>
    <s v="Telangana"/>
  </r>
  <r>
    <s v="IN-AMD-104607"/>
    <x v="0"/>
    <x v="238"/>
    <s v="Home &amp; Kitchen"/>
    <s v="Water Purifier"/>
    <n v="1"/>
    <n v="4826.99"/>
    <n v="0.05"/>
    <n v="4585.6400000000003"/>
    <n v="1293.1300000000001"/>
    <s v="Amazon Pay Later"/>
    <s v="Amazon (FBA)"/>
    <s v="Delivered"/>
    <s v="Karnataka"/>
  </r>
  <r>
    <s v="IN-AMD-104608"/>
    <x v="0"/>
    <x v="800"/>
    <s v="Electronics &amp; Mobiles"/>
    <s v="Smartwatch"/>
    <n v="1"/>
    <n v="13486.42"/>
    <n v="0.05"/>
    <n v="12812.1"/>
    <n v="0"/>
    <s v="UPI"/>
    <s v="Amazon (FBA)"/>
    <s v="Cancelled"/>
    <s v="Karnataka"/>
  </r>
  <r>
    <s v="IN-AMD-104609"/>
    <x v="0"/>
    <x v="944"/>
    <s v="Apparel &amp; Fashion"/>
    <s v="Saree with Unstitched Blouse"/>
    <n v="2"/>
    <n v="1023.67"/>
    <n v="0.15"/>
    <n v="1740.24"/>
    <n v="226.35"/>
    <s v="UPI"/>
    <s v="Merchant (FBM)"/>
    <s v="Delivered"/>
    <s v="Uttar Pradesh"/>
  </r>
  <r>
    <s v="IN-AMD-104610"/>
    <x v="0"/>
    <x v="447"/>
    <s v="Electronics &amp; Mobiles"/>
    <s v="Wireless Earbuds"/>
    <n v="1"/>
    <n v="29517.19"/>
    <n v="0.15"/>
    <n v="25089.61"/>
    <n v="6113.35"/>
    <s v="UPI"/>
    <s v="Amazon (FBA)"/>
    <s v="Delivered"/>
    <s v="Kerala"/>
  </r>
  <r>
    <s v="IN-AMD-104611"/>
    <x v="0"/>
    <x v="543"/>
    <s v="Pantry &amp; Groceries"/>
    <s v="Assorted Dry Fruits 500g"/>
    <n v="3"/>
    <n v="1062.1600000000001"/>
    <n v="0.15"/>
    <n v="2708.51"/>
    <n v="795.03"/>
    <s v="Credit/Debit Card"/>
    <s v="Amazon (FBA)"/>
    <s v="Shipped"/>
    <s v="Karnataka"/>
  </r>
  <r>
    <s v="IN-AMD-104612"/>
    <x v="0"/>
    <x v="273"/>
    <s v="Electronics &amp; Mobiles"/>
    <s v="Smartwatch"/>
    <n v="3"/>
    <n v="19446.68"/>
    <n v="0.1"/>
    <n v="52506.04"/>
    <n v="18177.62"/>
    <s v="UPI"/>
    <s v="Amazon (FBA)"/>
    <s v="Delivered"/>
    <s v="Karnataka"/>
  </r>
  <r>
    <s v="IN-AMD-104613"/>
    <x v="0"/>
    <x v="401"/>
    <s v="Electronics &amp; Mobiles"/>
    <s v="5G Smartphone"/>
    <n v="1"/>
    <n v="12715.71"/>
    <n v="0.1"/>
    <n v="11444.14"/>
    <n v="3234.23"/>
    <s v="UPI"/>
    <s v="Seller Flex"/>
    <s v="Delivered"/>
    <s v="Tamil Nadu"/>
  </r>
  <r>
    <s v="IN-AMD-104614"/>
    <x v="0"/>
    <x v="592"/>
    <s v="Apparel &amp; Fashion"/>
    <s v="Printed T-Shirt"/>
    <n v="3"/>
    <n v="1099.79"/>
    <n v="0.1"/>
    <n v="2969.43"/>
    <n v="764.69"/>
    <s v="UPI"/>
    <s v="Amazon (FBA)"/>
    <s v="Delivered"/>
    <s v="Tamil Nadu"/>
  </r>
  <r>
    <s v="IN-AMD-104615"/>
    <x v="0"/>
    <x v="620"/>
    <s v="Electronics &amp; Mobiles"/>
    <s v="Smartwatch"/>
    <n v="3"/>
    <n v="1443.31"/>
    <n v="0.05"/>
    <n v="4113.43"/>
    <n v="980.61"/>
    <s v="Cash on Delivery (COD)"/>
    <s v="Amazon (FBA)"/>
    <s v="Delivered"/>
    <s v="Kerala"/>
  </r>
  <r>
    <s v="IN-AMD-104616"/>
    <x v="0"/>
    <x v="332"/>
    <s v="Electronics &amp; Mobiles"/>
    <s v="Wireless Earbuds"/>
    <n v="2"/>
    <n v="23730.19"/>
    <n v="0.1"/>
    <n v="42714.34"/>
    <n v="8241.99"/>
    <s v="UPI"/>
    <s v="Amazon (FBA)"/>
    <s v="Delivered"/>
    <s v="Karnataka"/>
  </r>
  <r>
    <s v="IN-AMD-104617"/>
    <x v="0"/>
    <x v="364"/>
    <s v="Home &amp; Kitchen"/>
    <s v="Induction Cooktop"/>
    <n v="2"/>
    <n v="943.83"/>
    <n v="0.2"/>
    <n v="1510.13"/>
    <n v="228.47"/>
    <s v="Cash on Delivery (COD)"/>
    <s v="Amazon (FBA)"/>
    <s v="Delivered"/>
    <s v="Delhi"/>
  </r>
  <r>
    <s v="IN-AMD-104618"/>
    <x v="0"/>
    <x v="723"/>
    <s v="Electronics &amp; Mobiles"/>
    <s v="Wireless Earbuds"/>
    <n v="3"/>
    <n v="3015.06"/>
    <n v="0.1"/>
    <n v="8140.66"/>
    <n v="2704.11"/>
    <s v="UPI"/>
    <s v="Amazon (FBA)"/>
    <s v="Shipped"/>
    <s v="Delhi"/>
  </r>
  <r>
    <s v="IN-AMD-104619"/>
    <x v="0"/>
    <x v="136"/>
    <s v="Electronics &amp; Mobiles"/>
    <s v="Smartwatch"/>
    <n v="1"/>
    <n v="25582.12"/>
    <n v="0.25"/>
    <n v="19186.59"/>
    <n v="3117.61"/>
    <s v="UPI"/>
    <s v="Amazon (FBA)"/>
    <s v="Shipped"/>
    <s v="Telangana"/>
  </r>
  <r>
    <s v="IN-AMD-104620"/>
    <x v="0"/>
    <x v="904"/>
    <s v="Apparel &amp; Fashion"/>
    <s v="Cotton Kurta Set"/>
    <n v="3"/>
    <n v="591.19000000000005"/>
    <n v="0"/>
    <n v="1773.57"/>
    <n v="505.96"/>
    <s v="UPI"/>
    <s v="Amazon (FBA)"/>
    <s v="Delivered"/>
    <s v="Delhi"/>
  </r>
  <r>
    <s v="IN-AMD-104621"/>
    <x v="0"/>
    <x v="697"/>
    <s v="Home &amp; Kitchen"/>
    <s v="Water Purifier"/>
    <n v="4"/>
    <n v="3776.19"/>
    <n v="0.05"/>
    <n v="14349.52"/>
    <n v="4326.93"/>
    <s v="UPI"/>
    <s v="Seller Flex"/>
    <s v="Delivered"/>
    <s v="Delhi"/>
  </r>
  <r>
    <s v="IN-AMD-104622"/>
    <x v="0"/>
    <x v="688"/>
    <s v="Home &amp; Kitchen"/>
    <s v="Water Purifier"/>
    <n v="4"/>
    <n v="7699.25"/>
    <n v="0"/>
    <n v="30797"/>
    <n v="0"/>
    <s v="UPI"/>
    <s v="Seller Flex"/>
    <s v="Returned"/>
    <s v="Delhi"/>
  </r>
  <r>
    <s v="IN-AMD-104623"/>
    <x v="0"/>
    <x v="171"/>
    <s v="Apparel &amp; Fashion"/>
    <s v="Printed T-Shirt"/>
    <n v="4"/>
    <n v="679.07"/>
    <n v="0.05"/>
    <n v="2580.4699999999998"/>
    <n v="499.12"/>
    <s v="UPI"/>
    <s v="Seller Flex"/>
    <s v="Delivered"/>
    <s v="Maharashtra"/>
  </r>
  <r>
    <s v="IN-AMD-104624"/>
    <x v="0"/>
    <x v="391"/>
    <s v="Home &amp; Kitchen"/>
    <s v="Cotton Bedsheet Double"/>
    <n v="2"/>
    <n v="4512.45"/>
    <n v="0.15"/>
    <n v="7671.16"/>
    <n v="2483.2800000000002"/>
    <s v="Cash on Delivery (COD)"/>
    <s v="Amazon (FBA)"/>
    <s v="Delivered"/>
    <s v="Tamil Nadu"/>
  </r>
  <r>
    <s v="IN-AMD-104625"/>
    <x v="0"/>
    <x v="242"/>
    <s v="Apparel &amp; Fashion"/>
    <s v="Men Denim Jeans"/>
    <n v="1"/>
    <n v="2204.85"/>
    <n v="0.15"/>
    <n v="1874.12"/>
    <n v="443.24"/>
    <s v="Net Banking"/>
    <s v="Amazon (FBA)"/>
    <s v="Delivered"/>
    <s v="Delhi"/>
  </r>
  <r>
    <s v="IN-AMD-104626"/>
    <x v="0"/>
    <x v="522"/>
    <s v="Pantry &amp; Groceries"/>
    <s v="Filter Coffee Powder"/>
    <n v="3"/>
    <n v="933.47"/>
    <n v="0"/>
    <n v="2800.41"/>
    <n v="449.64"/>
    <s v="Cash on Delivery (COD)"/>
    <s v="Amazon (FBA)"/>
    <s v="Delivered"/>
    <s v="Maharashtra"/>
  </r>
  <r>
    <s v="IN-AMD-104627"/>
    <x v="0"/>
    <x v="49"/>
    <s v="Electronics &amp; Mobiles"/>
    <s v="5G Smartphone"/>
    <n v="1"/>
    <n v="8667.57"/>
    <n v="0.25"/>
    <n v="6500.68"/>
    <n v="934.13"/>
    <s v="Cash on Delivery (COD)"/>
    <s v="Amazon (FBA)"/>
    <s v="Shipped"/>
    <s v="Uttar Pradesh"/>
  </r>
  <r>
    <s v="IN-AMD-104628"/>
    <x v="0"/>
    <x v="456"/>
    <s v="Home &amp; Kitchen"/>
    <s v="Mixer Grinder 750W"/>
    <n v="1"/>
    <n v="2549.9"/>
    <n v="0.2"/>
    <n v="2039.92"/>
    <n v="287.95"/>
    <s v="Credit/Debit Card"/>
    <s v="Amazon (FBA)"/>
    <s v="Shipped"/>
    <s v="Telangana"/>
  </r>
  <r>
    <s v="IN-AMD-104629"/>
    <x v="0"/>
    <x v="227"/>
    <s v="Beauty &amp; Personal Care"/>
    <s v="Sunscreen Gel SPF 50"/>
    <n v="1"/>
    <n v="846.54"/>
    <n v="0.2"/>
    <n v="677.23"/>
    <n v="182.7"/>
    <s v="UPI"/>
    <s v="Seller Flex"/>
    <s v="Delivered"/>
    <s v="Tamil Nadu"/>
  </r>
  <r>
    <s v="IN-AMD-104630"/>
    <x v="0"/>
    <x v="452"/>
    <s v="Beauty &amp; Personal Care"/>
    <s v="Matte Lipstick"/>
    <n v="4"/>
    <n v="919.7"/>
    <n v="0.05"/>
    <n v="3494.86"/>
    <n v="0"/>
    <s v="Net Banking"/>
    <s v="Seller Flex"/>
    <s v="Returned"/>
    <s v="Karnataka"/>
  </r>
  <r>
    <s v="IN-AMD-104631"/>
    <x v="0"/>
    <x v="902"/>
    <s v="Electronics &amp; Mobiles"/>
    <s v="Smartwatch"/>
    <n v="3"/>
    <n v="28325.62"/>
    <n v="0.05"/>
    <n v="80728.02"/>
    <n v="18233.259999999998"/>
    <s v="Credit/Debit Card"/>
    <s v="Amazon (FBA)"/>
    <s v="Delivered"/>
    <s v="Tamil Nadu"/>
  </r>
  <r>
    <s v="IN-AMD-104632"/>
    <x v="0"/>
    <x v="881"/>
    <s v="Electronics &amp; Mobiles"/>
    <s v="Wireless Earbuds"/>
    <n v="2"/>
    <n v="32809.699999999997"/>
    <n v="0"/>
    <n v="65619.399999999994"/>
    <n v="10579.66"/>
    <s v="Net Banking"/>
    <s v="Amazon (FBA)"/>
    <s v="Delivered"/>
    <s v="Karnataka"/>
  </r>
  <r>
    <s v="IN-AMD-104633"/>
    <x v="0"/>
    <x v="941"/>
    <s v="Home &amp; Kitchen"/>
    <s v="Stainless Steel Dinner Set"/>
    <n v="1"/>
    <n v="4425.46"/>
    <n v="0.05"/>
    <n v="4204.1899999999996"/>
    <n v="1422.12"/>
    <s v="UPI"/>
    <s v="Amazon (FBA)"/>
    <s v="Delivered"/>
    <s v="Maharashtra"/>
  </r>
  <r>
    <s v="IN-AMD-104634"/>
    <x v="0"/>
    <x v="699"/>
    <s v="Electronics &amp; Mobiles"/>
    <s v="5G Smartphone"/>
    <n v="1"/>
    <n v="15635.24"/>
    <n v="0"/>
    <n v="15635.24"/>
    <n v="3374.79"/>
    <s v="UPI"/>
    <s v="Amazon (FBA)"/>
    <s v="Shipped"/>
    <s v="Maharashtra"/>
  </r>
  <r>
    <s v="IN-AMD-104635"/>
    <x v="0"/>
    <x v="129"/>
    <s v="Beauty &amp; Personal Care"/>
    <s v="Matte Lipstick"/>
    <n v="4"/>
    <n v="555.64"/>
    <n v="0.2"/>
    <n v="1778.05"/>
    <n v="244.83"/>
    <s v="UPI"/>
    <s v="Amazon (FBA)"/>
    <s v="Delivered"/>
    <s v="Maharashtra"/>
  </r>
  <r>
    <s v="IN-AMD-104636"/>
    <x v="0"/>
    <x v="212"/>
    <s v="Home &amp; Kitchen"/>
    <s v="Induction Cooktop"/>
    <n v="4"/>
    <n v="4349"/>
    <n v="0.1"/>
    <n v="15656.4"/>
    <n v="2752"/>
    <s v="UPI"/>
    <s v="Seller Flex"/>
    <s v="Delivered"/>
    <s v="Kerala"/>
  </r>
  <r>
    <s v="IN-AMD-104637"/>
    <x v="0"/>
    <x v="244"/>
    <s v="Home &amp; Kitchen"/>
    <s v="Cotton Bedsheet Double"/>
    <n v="3"/>
    <n v="2881.39"/>
    <n v="0"/>
    <n v="8644.17"/>
    <n v="2237.1"/>
    <s v="UPI"/>
    <s v="Amazon (FBA)"/>
    <s v="Delivered"/>
    <s v="Karnataka"/>
  </r>
  <r>
    <s v="IN-AMD-104638"/>
    <x v="0"/>
    <x v="130"/>
    <s v="Electronics &amp; Mobiles"/>
    <s v="Power Bank 20000mAh"/>
    <n v="2"/>
    <n v="16728.03"/>
    <n v="0.2"/>
    <n v="26764.85"/>
    <n v="6136.57"/>
    <s v="UPI"/>
    <s v="Seller Flex"/>
    <s v="Delivered"/>
    <s v="Uttar Pradesh"/>
  </r>
  <r>
    <s v="IN-AMD-104639"/>
    <x v="0"/>
    <x v="204"/>
    <s v="Home &amp; Kitchen"/>
    <s v="Stainless Steel Dinner Set"/>
    <n v="2"/>
    <n v="6042.61"/>
    <n v="0"/>
    <n v="12085.22"/>
    <n v="2850.33"/>
    <s v="UPI"/>
    <s v="Amazon (FBA)"/>
    <s v="Delivered"/>
    <s v="Telangana"/>
  </r>
  <r>
    <s v="IN-AMD-104640"/>
    <x v="0"/>
    <x v="418"/>
    <s v="Home &amp; Kitchen"/>
    <s v="Induction Cooktop"/>
    <n v="4"/>
    <n v="5194.99"/>
    <n v="0.2"/>
    <n v="16623.97"/>
    <n v="3036.32"/>
    <s v="Net Banking"/>
    <s v="Amazon (FBA)"/>
    <s v="Delivered"/>
    <s v="Tamil Nadu"/>
  </r>
  <r>
    <s v="IN-AMD-104641"/>
    <x v="0"/>
    <x v="394"/>
    <s v="Beauty &amp; Personal Care"/>
    <s v="Matte Lipstick"/>
    <n v="3"/>
    <n v="1056.51"/>
    <n v="0"/>
    <n v="3169.53"/>
    <n v="381.62"/>
    <s v="Credit/Debit Card"/>
    <s v="Amazon (FBA)"/>
    <s v="Delivered"/>
    <s v="Tamil Nadu"/>
  </r>
  <r>
    <s v="IN-AMD-104642"/>
    <x v="0"/>
    <x v="251"/>
    <s v="Electronics &amp; Mobiles"/>
    <s v="Power Bank 20000mAh"/>
    <n v="1"/>
    <n v="14035.22"/>
    <n v="0.15"/>
    <n v="11929.94"/>
    <n v="1819.49"/>
    <s v="Cash on Delivery (COD)"/>
    <s v="Amazon (FBA)"/>
    <s v="Delivered"/>
    <s v="Delhi"/>
  </r>
  <r>
    <s v="IN-AMD-104643"/>
    <x v="0"/>
    <x v="721"/>
    <s v="Electronics &amp; Mobiles"/>
    <s v="Smartwatch"/>
    <n v="3"/>
    <n v="12827.75"/>
    <n v="0.1"/>
    <n v="34634.93"/>
    <n v="11637.19"/>
    <s v="UPI"/>
    <s v="Amazon (FBA)"/>
    <s v="Delivered"/>
    <s v="Karnataka"/>
  </r>
  <r>
    <s v="IN-AMD-104644"/>
    <x v="0"/>
    <x v="910"/>
    <s v="Apparel &amp; Fashion"/>
    <s v="Men Denim Jeans"/>
    <n v="2"/>
    <n v="2065.98"/>
    <n v="0.15"/>
    <n v="3512.17"/>
    <n v="896.55"/>
    <s v="Credit/Debit Card"/>
    <s v="Seller Flex"/>
    <s v="Delivered"/>
    <s v="Gujarat"/>
  </r>
  <r>
    <s v="IN-AMD-104645"/>
    <x v="0"/>
    <x v="592"/>
    <s v="Electronics &amp; Mobiles"/>
    <s v="Wireless Earbuds"/>
    <n v="4"/>
    <n v="2828.11"/>
    <n v="0.1"/>
    <n v="10181.200000000001"/>
    <n v="1608.12"/>
    <s v="Credit/Debit Card"/>
    <s v="Seller Flex"/>
    <s v="Delivered"/>
    <s v="Uttar Pradesh"/>
  </r>
  <r>
    <s v="IN-AMD-104646"/>
    <x v="0"/>
    <x v="642"/>
    <s v="Home &amp; Kitchen"/>
    <s v="Water Purifier"/>
    <n v="1"/>
    <n v="4068.28"/>
    <n v="0.05"/>
    <n v="3864.87"/>
    <n v="630.22"/>
    <s v="UPI"/>
    <s v="Amazon (FBA)"/>
    <s v="Delivered"/>
    <s v="Maharashtra"/>
  </r>
  <r>
    <s v="IN-AMD-104647"/>
    <x v="0"/>
    <x v="818"/>
    <s v="Pantry &amp; Groceries"/>
    <s v="Ghee 1L"/>
    <n v="1"/>
    <n v="1012.64"/>
    <n v="0"/>
    <n v="1012.64"/>
    <n v="0"/>
    <s v="UPI"/>
    <s v="Amazon (FBA)"/>
    <s v="Cancelled"/>
    <s v="Telangana"/>
  </r>
  <r>
    <s v="IN-AMD-104648"/>
    <x v="0"/>
    <x v="129"/>
    <s v="Apparel &amp; Fashion"/>
    <s v="Sports Shoes"/>
    <n v="2"/>
    <n v="1402.7"/>
    <n v="0.2"/>
    <n v="2244.3200000000002"/>
    <n v="380.23"/>
    <s v="Credit/Debit Card"/>
    <s v="Amazon (FBA)"/>
    <s v="Shipped"/>
    <s v="Maharashtra"/>
  </r>
  <r>
    <s v="IN-AMD-104649"/>
    <x v="0"/>
    <x v="444"/>
    <s v="Beauty &amp; Personal Care"/>
    <s v="Ayurvedic Hair Oil"/>
    <n v="1"/>
    <n v="729.8"/>
    <n v="0.05"/>
    <n v="693.31"/>
    <n v="96.95"/>
    <s v="Credit/Debit Card"/>
    <s v="Amazon (FBA)"/>
    <s v="Delivered"/>
    <s v="Tamil Nadu"/>
  </r>
  <r>
    <s v="IN-AMD-104650"/>
    <x v="0"/>
    <x v="75"/>
    <s v="Electronics &amp; Mobiles"/>
    <s v="Power Bank 20000mAh"/>
    <n v="3"/>
    <n v="24823.63"/>
    <n v="0.15"/>
    <n v="63300.26"/>
    <n v="21285.18"/>
    <s v="Net Banking"/>
    <s v="Amazon (FBA)"/>
    <s v="Delivered"/>
    <s v="Maharashtra"/>
  </r>
  <r>
    <s v="IN-AMD-104651"/>
    <x v="0"/>
    <x v="503"/>
    <s v="Electronics &amp; Mobiles"/>
    <s v="5G Smartphone"/>
    <n v="2"/>
    <n v="7199.94"/>
    <n v="0.15"/>
    <n v="12239.9"/>
    <n v="2153.7800000000002"/>
    <s v="UPI"/>
    <s v="Amazon (FBA)"/>
    <s v="Delivered"/>
    <s v="Tamil Nadu"/>
  </r>
  <r>
    <s v="IN-AMD-104652"/>
    <x v="0"/>
    <x v="153"/>
    <s v="Electronics &amp; Mobiles"/>
    <s v="Wireless Earbuds"/>
    <n v="2"/>
    <n v="23174.03"/>
    <n v="0.1"/>
    <n v="41713.25"/>
    <n v="13350.37"/>
    <s v="UPI"/>
    <s v="Seller Flex"/>
    <s v="Delivered"/>
    <s v="Tamil Nadu"/>
  </r>
  <r>
    <s v="IN-AMD-104653"/>
    <x v="0"/>
    <x v="114"/>
    <s v="Apparel &amp; Fashion"/>
    <s v="Men Denim Jeans"/>
    <n v="1"/>
    <n v="1384.72"/>
    <n v="0.25"/>
    <n v="1038.54"/>
    <n v="311.22000000000003"/>
    <s v="UPI"/>
    <s v="Amazon (FBA)"/>
    <s v="Delivered"/>
    <s v="Tamil Nadu"/>
  </r>
  <r>
    <s v="IN-AMD-104654"/>
    <x v="0"/>
    <x v="630"/>
    <s v="Pantry &amp; Groceries"/>
    <s v="Organic Turmeric Powder"/>
    <n v="2"/>
    <n v="1042.98"/>
    <n v="0.1"/>
    <n v="1877.36"/>
    <n v="367.51"/>
    <s v="Cash on Delivery (COD)"/>
    <s v="Amazon (FBA)"/>
    <s v="Delivered"/>
    <s v="Delhi"/>
  </r>
  <r>
    <s v="IN-AMD-104655"/>
    <x v="0"/>
    <x v="307"/>
    <s v="Electronics &amp; Mobiles"/>
    <s v="Laptop Backpack"/>
    <n v="4"/>
    <n v="5146.1899999999996"/>
    <n v="0.15"/>
    <n v="17497.05"/>
    <n v="6032.16"/>
    <s v="UPI"/>
    <s v="Seller Flex"/>
    <s v="Delivered"/>
    <s v="Karnataka"/>
  </r>
  <r>
    <s v="IN-AMD-104656"/>
    <x v="0"/>
    <x v="660"/>
    <s v="Home &amp; Kitchen"/>
    <s v="Stainless Steel Dinner Set"/>
    <n v="3"/>
    <n v="536.32000000000005"/>
    <n v="0.15"/>
    <n v="1367.62"/>
    <n v="458.01"/>
    <s v="Net Banking"/>
    <s v="Amazon (FBA)"/>
    <s v="Delivered"/>
    <s v="Maharashtra"/>
  </r>
  <r>
    <s v="IN-AMD-104657"/>
    <x v="0"/>
    <x v="492"/>
    <s v="Apparel &amp; Fashion"/>
    <s v="Saree with Unstitched Blouse"/>
    <n v="2"/>
    <n v="407.89"/>
    <n v="0"/>
    <n v="815.78"/>
    <n v="155.19999999999999"/>
    <s v="Net Banking"/>
    <s v="Seller Flex"/>
    <s v="Delivered"/>
    <s v="Uttar Pradesh"/>
  </r>
  <r>
    <s v="IN-AMD-104658"/>
    <x v="0"/>
    <x v="18"/>
    <s v="Pantry &amp; Groceries"/>
    <s v="Ghee 1L"/>
    <n v="4"/>
    <n v="1058.22"/>
    <n v="0.25"/>
    <n v="3174.66"/>
    <n v="543.29"/>
    <s v="UPI"/>
    <s v="Seller Flex"/>
    <s v="Delivered"/>
    <s v="Maharashtra"/>
  </r>
  <r>
    <s v="IN-AMD-104659"/>
    <x v="0"/>
    <x v="456"/>
    <s v="Electronics &amp; Mobiles"/>
    <s v="Laptop Backpack"/>
    <n v="1"/>
    <n v="23998.51"/>
    <n v="0"/>
    <n v="23998.51"/>
    <n v="3162.26"/>
    <s v="UPI"/>
    <s v="Merchant (FBM)"/>
    <s v="Delivered"/>
    <s v="Delhi"/>
  </r>
  <r>
    <s v="IN-AMD-104660"/>
    <x v="0"/>
    <x v="417"/>
    <s v="Electronics &amp; Mobiles"/>
    <s v="Laptop Backpack"/>
    <n v="2"/>
    <n v="8112.87"/>
    <n v="0.15"/>
    <n v="13791.88"/>
    <n v="4575.17"/>
    <s v="UPI"/>
    <s v="Amazon (FBA)"/>
    <s v="Delivered"/>
    <s v="Telangana"/>
  </r>
  <r>
    <s v="IN-AMD-104661"/>
    <x v="0"/>
    <x v="543"/>
    <s v="Electronics &amp; Mobiles"/>
    <s v="Smartwatch"/>
    <n v="4"/>
    <n v="23611.91"/>
    <n v="0.25"/>
    <n v="70835.73"/>
    <n v="22860.42"/>
    <s v="Net Banking"/>
    <s v="Seller Flex"/>
    <s v="Delivered"/>
    <s v="Uttar Pradesh"/>
  </r>
  <r>
    <s v="IN-AMD-104662"/>
    <x v="0"/>
    <x v="603"/>
    <s v="Apparel &amp; Fashion"/>
    <s v="Sports Shoes"/>
    <n v="1"/>
    <n v="444.24"/>
    <n v="0.15"/>
    <n v="377.6"/>
    <n v="104.75"/>
    <s v="UPI"/>
    <s v="Amazon (FBA)"/>
    <s v="Shipped"/>
    <s v="Gujarat"/>
  </r>
  <r>
    <s v="IN-AMD-104663"/>
    <x v="0"/>
    <x v="645"/>
    <s v="Electronics &amp; Mobiles"/>
    <s v="Laptop Backpack"/>
    <n v="4"/>
    <n v="23099.25"/>
    <n v="0"/>
    <n v="92397"/>
    <n v="30546.12"/>
    <s v="UPI"/>
    <s v="Merchant (FBM)"/>
    <s v="Delivered"/>
    <s v="Telangana"/>
  </r>
  <r>
    <s v="IN-AMD-104664"/>
    <x v="0"/>
    <x v="336"/>
    <s v="Beauty &amp; Personal Care"/>
    <s v="Matte Lipstick"/>
    <n v="1"/>
    <n v="780.28"/>
    <n v="0.05"/>
    <n v="741.27"/>
    <n v="138.11000000000001"/>
    <s v="Cash on Delivery (COD)"/>
    <s v="Amazon (FBA)"/>
    <s v="Delivered"/>
    <s v="Kerala"/>
  </r>
  <r>
    <s v="IN-AMD-104665"/>
    <x v="0"/>
    <x v="541"/>
    <s v="Home &amp; Kitchen"/>
    <s v="Cotton Bedsheet Double"/>
    <n v="3"/>
    <n v="1032.02"/>
    <n v="0.05"/>
    <n v="2941.26"/>
    <n v="424.05"/>
    <s v="Cash on Delivery (COD)"/>
    <s v="Amazon (FBA)"/>
    <s v="Delivered"/>
    <s v="Karnataka"/>
  </r>
  <r>
    <s v="IN-AMD-104666"/>
    <x v="0"/>
    <x v="415"/>
    <s v="Home &amp; Kitchen"/>
    <s v="Induction Cooktop"/>
    <n v="2"/>
    <n v="2942.62"/>
    <n v="0.1"/>
    <n v="5296.72"/>
    <n v="1586.53"/>
    <s v="UPI"/>
    <s v="Merchant (FBM)"/>
    <s v="Delivered"/>
    <s v="Maharashtra"/>
  </r>
  <r>
    <s v="IN-AMD-104667"/>
    <x v="0"/>
    <x v="159"/>
    <s v="Apparel &amp; Fashion"/>
    <s v="Saree with Unstitched Blouse"/>
    <n v="3"/>
    <n v="2320.87"/>
    <n v="0.1"/>
    <n v="6266.35"/>
    <n v="2159.5"/>
    <s v="Amazon Pay Later"/>
    <s v="Amazon (FBA)"/>
    <s v="Shipped"/>
    <s v="Maharashtra"/>
  </r>
  <r>
    <s v="IN-AMD-104668"/>
    <x v="0"/>
    <x v="921"/>
    <s v="Electronics &amp; Mobiles"/>
    <s v="Power Bank 20000mAh"/>
    <n v="3"/>
    <n v="11693.78"/>
    <n v="0.15"/>
    <n v="29819.14"/>
    <n v="5322.92"/>
    <s v="UPI"/>
    <s v="Amazon (FBA)"/>
    <s v="Delivered"/>
    <s v="Karnataka"/>
  </r>
  <r>
    <s v="IN-AMD-104669"/>
    <x v="0"/>
    <x v="571"/>
    <s v="Apparel &amp; Fashion"/>
    <s v="Saree with Unstitched Blouse"/>
    <n v="2"/>
    <n v="2442.63"/>
    <n v="0.2"/>
    <n v="3908.21"/>
    <n v="0"/>
    <s v="Credit/Debit Card"/>
    <s v="Merchant (FBM)"/>
    <s v="Cancelled"/>
    <s v="Maharashtra"/>
  </r>
  <r>
    <s v="IN-AMD-104670"/>
    <x v="0"/>
    <x v="295"/>
    <s v="Pantry &amp; Groceries"/>
    <s v="Filter Coffee Powder"/>
    <n v="3"/>
    <n v="881.52"/>
    <n v="0"/>
    <n v="2644.56"/>
    <n v="888.87"/>
    <s v="Credit/Debit Card"/>
    <s v="Merchant (FBM)"/>
    <s v="Delivered"/>
    <s v="Karnataka"/>
  </r>
  <r>
    <s v="IN-AMD-104671"/>
    <x v="0"/>
    <x v="875"/>
    <s v="Beauty &amp; Personal Care"/>
    <s v="Ubtan Face Wash"/>
    <n v="3"/>
    <n v="839.02"/>
    <n v="0"/>
    <n v="2517.06"/>
    <n v="718.63"/>
    <s v="Cash on Delivery (COD)"/>
    <s v="Amazon (FBA)"/>
    <s v="Delivered"/>
    <s v="Gujarat"/>
  </r>
  <r>
    <s v="IN-AMD-104672"/>
    <x v="0"/>
    <x v="554"/>
    <s v="Beauty &amp; Personal Care"/>
    <s v="Sunscreen Gel SPF 50"/>
    <n v="4"/>
    <n v="929.63"/>
    <n v="0.05"/>
    <n v="3532.59"/>
    <n v="653.77"/>
    <s v="UPI"/>
    <s v="Amazon (FBA)"/>
    <s v="Delivered"/>
    <s v="Karnataka"/>
  </r>
  <r>
    <s v="IN-AMD-104673"/>
    <x v="0"/>
    <x v="423"/>
    <s v="Beauty &amp; Personal Care"/>
    <s v="Matte Lipstick"/>
    <n v="1"/>
    <n v="534.92999999999995"/>
    <n v="0"/>
    <n v="534.92999999999995"/>
    <n v="133.18"/>
    <s v="UPI"/>
    <s v="Amazon (FBA)"/>
    <s v="Delivered"/>
    <s v="West Bengal"/>
  </r>
  <r>
    <s v="IN-AMD-104674"/>
    <x v="0"/>
    <x v="818"/>
    <s v="Electronics &amp; Mobiles"/>
    <s v="Wireless Earbuds"/>
    <n v="3"/>
    <n v="34245.49"/>
    <n v="0.05"/>
    <n v="97599.65"/>
    <n v="22433.05"/>
    <s v="UPI"/>
    <s v="Seller Flex"/>
    <s v="Delivered"/>
    <s v="Karnataka"/>
  </r>
  <r>
    <s v="IN-AMD-104675"/>
    <x v="0"/>
    <x v="847"/>
    <s v="Electronics &amp; Mobiles"/>
    <s v="Power Bank 20000mAh"/>
    <n v="2"/>
    <n v="34248.589999999997"/>
    <n v="0.05"/>
    <n v="65072.32"/>
    <n v="18794.45"/>
    <s v="UPI"/>
    <s v="Seller Flex"/>
    <s v="Delivered"/>
    <s v="Delhi"/>
  </r>
  <r>
    <s v="IN-AMD-104676"/>
    <x v="0"/>
    <x v="88"/>
    <s v="Electronics &amp; Mobiles"/>
    <s v="Power Bank 20000mAh"/>
    <n v="4"/>
    <n v="11728.08"/>
    <n v="0.1"/>
    <n v="42221.09"/>
    <n v="9185.2199999999993"/>
    <s v="Cash on Delivery (COD)"/>
    <s v="Amazon (FBA)"/>
    <s v="Delivered"/>
    <s v="Gujarat"/>
  </r>
  <r>
    <s v="IN-AMD-104677"/>
    <x v="0"/>
    <x v="383"/>
    <s v="Apparel &amp; Fashion"/>
    <s v="Saree with Unstitched Blouse"/>
    <n v="1"/>
    <n v="2932.08"/>
    <n v="0"/>
    <n v="2932.08"/>
    <n v="626.01"/>
    <s v="Cash on Delivery (COD)"/>
    <s v="Amazon (FBA)"/>
    <s v="Delivered"/>
    <s v="Tamil Nadu"/>
  </r>
  <r>
    <s v="IN-AMD-104678"/>
    <x v="0"/>
    <x v="702"/>
    <s v="Electronics &amp; Mobiles"/>
    <s v="Power Bank 20000mAh"/>
    <n v="3"/>
    <n v="21299.97"/>
    <n v="0.05"/>
    <n v="60704.91"/>
    <n v="19164.46"/>
    <s v="Cash on Delivery (COD)"/>
    <s v="Amazon (FBA)"/>
    <s v="Delivered"/>
    <s v="Maharashtra"/>
  </r>
  <r>
    <s v="IN-AMD-104679"/>
    <x v="0"/>
    <x v="701"/>
    <s v="Apparel &amp; Fashion"/>
    <s v="Men Denim Jeans"/>
    <n v="3"/>
    <n v="1158.6300000000001"/>
    <n v="0.1"/>
    <n v="3128.3"/>
    <n v="884.18"/>
    <s v="Cash on Delivery (COD)"/>
    <s v="Amazon (FBA)"/>
    <s v="Shipped"/>
    <s v="Delhi"/>
  </r>
  <r>
    <s v="IN-AMD-104680"/>
    <x v="0"/>
    <x v="371"/>
    <s v="Home &amp; Kitchen"/>
    <s v="Stainless Steel Dinner Set"/>
    <n v="2"/>
    <n v="5060.8900000000003"/>
    <n v="0.15"/>
    <n v="8603.51"/>
    <n v="2456.04"/>
    <s v="Credit/Debit Card"/>
    <s v="Amazon (FBA)"/>
    <s v="Delivered"/>
    <s v="West Bengal"/>
  </r>
  <r>
    <s v="IN-AMD-104681"/>
    <x v="0"/>
    <x v="754"/>
    <s v="Beauty &amp; Personal Care"/>
    <s v="Electric Trimmer"/>
    <n v="3"/>
    <n v="616.77"/>
    <n v="0.15"/>
    <n v="1572.76"/>
    <n v="287.07"/>
    <s v="Credit/Debit Card"/>
    <s v="Amazon (FBA)"/>
    <s v="Delivered"/>
    <s v="Maharashtra"/>
  </r>
  <r>
    <s v="IN-AMD-104682"/>
    <x v="0"/>
    <x v="458"/>
    <s v="Home &amp; Kitchen"/>
    <s v="Cotton Bedsheet Double"/>
    <n v="2"/>
    <n v="1295.1099999999999"/>
    <n v="0.05"/>
    <n v="2460.71"/>
    <n v="553.14"/>
    <s v="Credit/Debit Card"/>
    <s v="Amazon (FBA)"/>
    <s v="Delivered"/>
    <s v="Telangana"/>
  </r>
  <r>
    <s v="IN-AMD-104683"/>
    <x v="0"/>
    <x v="850"/>
    <s v="Pantry &amp; Groceries"/>
    <s v="Assorted Dry Fruits 500g"/>
    <n v="3"/>
    <n v="712.24"/>
    <n v="0.05"/>
    <n v="2029.88"/>
    <n v="521.16"/>
    <s v="UPI"/>
    <s v="Amazon (FBA)"/>
    <s v="Shipped"/>
    <s v="Telangana"/>
  </r>
  <r>
    <s v="IN-AMD-104684"/>
    <x v="0"/>
    <x v="957"/>
    <s v="Electronics &amp; Mobiles"/>
    <s v="5G Smartphone"/>
    <n v="3"/>
    <n v="13921.91"/>
    <n v="0"/>
    <n v="41765.730000000003"/>
    <n v="7502.09"/>
    <s v="UPI"/>
    <s v="Merchant (FBM)"/>
    <s v="Shipped"/>
    <s v="Delhi"/>
  </r>
  <r>
    <s v="IN-AMD-104685"/>
    <x v="0"/>
    <x v="43"/>
    <s v="Electronics &amp; Mobiles"/>
    <s v="Laptop Backpack"/>
    <n v="2"/>
    <n v="24747.18"/>
    <n v="0"/>
    <n v="49494.36"/>
    <n v="17243.810000000001"/>
    <s v="UPI"/>
    <s v="Seller Flex"/>
    <s v="Delivered"/>
    <s v="Maharashtra"/>
  </r>
  <r>
    <s v="IN-AMD-104686"/>
    <x v="0"/>
    <x v="541"/>
    <s v="Home &amp; Kitchen"/>
    <s v="Water Purifier"/>
    <n v="1"/>
    <n v="7173.75"/>
    <n v="0.2"/>
    <n v="5739"/>
    <n v="1280.6600000000001"/>
    <s v="UPI"/>
    <s v="Amazon (FBA)"/>
    <s v="Delivered"/>
    <s v="Karnataka"/>
  </r>
  <r>
    <s v="IN-AMD-104687"/>
    <x v="0"/>
    <x v="247"/>
    <s v="Electronics &amp; Mobiles"/>
    <s v="Wireless Earbuds"/>
    <n v="4"/>
    <n v="18201.400000000001"/>
    <n v="0.15"/>
    <n v="61884.76"/>
    <n v="12680.17"/>
    <s v="UPI"/>
    <s v="Amazon (FBA)"/>
    <s v="Delivered"/>
    <s v="Karnataka"/>
  </r>
  <r>
    <s v="IN-AMD-104688"/>
    <x v="0"/>
    <x v="384"/>
    <s v="Electronics &amp; Mobiles"/>
    <s v="Laptop Backpack"/>
    <n v="2"/>
    <n v="24902.11"/>
    <n v="0"/>
    <n v="49804.22"/>
    <n v="15729.03"/>
    <s v="UPI"/>
    <s v="Seller Flex"/>
    <s v="Delivered"/>
    <s v="Telangana"/>
  </r>
  <r>
    <s v="IN-AMD-104689"/>
    <x v="0"/>
    <x v="758"/>
    <s v="Apparel &amp; Fashion"/>
    <s v="Cotton Kurta Set"/>
    <n v="1"/>
    <n v="1435.81"/>
    <n v="0.2"/>
    <n v="1148.6500000000001"/>
    <n v="0"/>
    <s v="Cash on Delivery (COD)"/>
    <s v="Amazon (FBA)"/>
    <s v="Returned"/>
    <s v="Tamil Nadu"/>
  </r>
  <r>
    <s v="IN-AMD-104690"/>
    <x v="0"/>
    <x v="593"/>
    <s v="Electronics &amp; Mobiles"/>
    <s v="Wireless Earbuds"/>
    <n v="1"/>
    <n v="4771.93"/>
    <n v="0.1"/>
    <n v="4294.74"/>
    <n v="1307.93"/>
    <s v="Cash on Delivery (COD)"/>
    <s v="Amazon (FBA)"/>
    <s v="Delivered"/>
    <s v="Delhi"/>
  </r>
  <r>
    <s v="IN-AMD-104691"/>
    <x v="0"/>
    <x v="655"/>
    <s v="Apparel &amp; Fashion"/>
    <s v="Printed T-Shirt"/>
    <n v="2"/>
    <n v="2879.7"/>
    <n v="0.15"/>
    <n v="4895.49"/>
    <n v="1649.15"/>
    <s v="UPI"/>
    <s v="Seller Flex"/>
    <s v="Delivered"/>
    <s v="Uttar Pradesh"/>
  </r>
  <r>
    <s v="IN-AMD-104692"/>
    <x v="0"/>
    <x v="686"/>
    <s v="Apparel &amp; Fashion"/>
    <s v="Men Denim Jeans"/>
    <n v="4"/>
    <n v="2667.05"/>
    <n v="0.1"/>
    <n v="9601.3799999999992"/>
    <n v="2743.07"/>
    <s v="UPI"/>
    <s v="Amazon (FBA)"/>
    <s v="Delivered"/>
    <s v="Maharashtra"/>
  </r>
  <r>
    <s v="IN-AMD-104693"/>
    <x v="0"/>
    <x v="761"/>
    <s v="Apparel &amp; Fashion"/>
    <s v="Printed T-Shirt"/>
    <n v="2"/>
    <n v="354.03"/>
    <n v="0"/>
    <n v="708.06"/>
    <n v="166.02"/>
    <s v="Amazon Pay Later"/>
    <s v="Amazon (FBA)"/>
    <s v="Delivered"/>
    <s v="Rajasthan"/>
  </r>
  <r>
    <s v="IN-AMD-104694"/>
    <x v="0"/>
    <x v="325"/>
    <s v="Home &amp; Kitchen"/>
    <s v="Water Purifier"/>
    <n v="3"/>
    <n v="1129.19"/>
    <n v="0.05"/>
    <n v="3218.19"/>
    <n v="477.96"/>
    <s v="UPI"/>
    <s v="Amazon (FBA)"/>
    <s v="Delivered"/>
    <s v="Maharashtra"/>
  </r>
  <r>
    <s v="IN-AMD-104695"/>
    <x v="0"/>
    <x v="269"/>
    <s v="Apparel &amp; Fashion"/>
    <s v="Printed T-Shirt"/>
    <n v="3"/>
    <n v="900.5"/>
    <n v="0.05"/>
    <n v="2566.42"/>
    <n v="721.5"/>
    <s v="UPI"/>
    <s v="Amazon (FBA)"/>
    <s v="Delivered"/>
    <s v="West Bengal"/>
  </r>
  <r>
    <s v="IN-AMD-104696"/>
    <x v="0"/>
    <x v="668"/>
    <s v="Electronics &amp; Mobiles"/>
    <s v="Power Bank 20000mAh"/>
    <n v="1"/>
    <n v="3998.5"/>
    <n v="0.15"/>
    <n v="3398.72"/>
    <n v="1060.46"/>
    <s v="UPI"/>
    <s v="Amazon (FBA)"/>
    <s v="Delivered"/>
    <s v="Delhi"/>
  </r>
  <r>
    <s v="IN-AMD-104697"/>
    <x v="0"/>
    <x v="289"/>
    <s v="Electronics &amp; Mobiles"/>
    <s v="Laptop Backpack"/>
    <n v="3"/>
    <n v="28842.57"/>
    <n v="0.15"/>
    <n v="73548.55"/>
    <n v="15841.11"/>
    <s v="UPI"/>
    <s v="Amazon (FBA)"/>
    <s v="Delivered"/>
    <s v="Gujarat"/>
  </r>
  <r>
    <s v="IN-AMD-104698"/>
    <x v="0"/>
    <x v="197"/>
    <s v="Apparel &amp; Fashion"/>
    <s v="Sports Shoes"/>
    <n v="4"/>
    <n v="755.63"/>
    <n v="0.15"/>
    <n v="2569.14"/>
    <n v="760.53"/>
    <s v="Credit/Debit Card"/>
    <s v="Amazon (FBA)"/>
    <s v="Delivered"/>
    <s v="Karnataka"/>
  </r>
  <r>
    <s v="IN-AMD-104699"/>
    <x v="0"/>
    <x v="36"/>
    <s v="Home &amp; Kitchen"/>
    <s v="Stainless Steel Dinner Set"/>
    <n v="2"/>
    <n v="5226.5600000000004"/>
    <n v="0.05"/>
    <n v="9930.4599999999991"/>
    <n v="2425.21"/>
    <s v="UPI"/>
    <s v="Amazon (FBA)"/>
    <s v="Delivered"/>
    <s v="Tamil Nadu"/>
  </r>
  <r>
    <s v="IN-AMD-104700"/>
    <x v="0"/>
    <x v="272"/>
    <s v="Beauty &amp; Personal Care"/>
    <s v="Ubtan Face Wash"/>
    <n v="4"/>
    <n v="731.25"/>
    <n v="0.1"/>
    <n v="2632.5"/>
    <n v="785.82"/>
    <s v="UPI"/>
    <s v="Amazon (FBA)"/>
    <s v="Shipped"/>
    <s v="Uttar Pradesh"/>
  </r>
  <r>
    <s v="IN-AMD-104701"/>
    <x v="0"/>
    <x v="176"/>
    <s v="Home &amp; Kitchen"/>
    <s v="Mixer Grinder 750W"/>
    <n v="1"/>
    <n v="725.68"/>
    <n v="0"/>
    <n v="725.68"/>
    <n v="131.84"/>
    <s v="Credit/Debit Card"/>
    <s v="Amazon (FBA)"/>
    <s v="Delivered"/>
    <s v="Delhi"/>
  </r>
  <r>
    <s v="IN-AMD-104702"/>
    <x v="0"/>
    <x v="686"/>
    <s v="Electronics &amp; Mobiles"/>
    <s v="Wireless Earbuds"/>
    <n v="3"/>
    <n v="16476.400000000001"/>
    <n v="0.25"/>
    <n v="37071.9"/>
    <n v="4494.6099999999997"/>
    <s v="UPI"/>
    <s v="Seller Flex"/>
    <s v="Shipped"/>
    <s v="Karnataka"/>
  </r>
  <r>
    <s v="IN-AMD-104703"/>
    <x v="0"/>
    <x v="500"/>
    <s v="Home &amp; Kitchen"/>
    <s v="Stainless Steel Dinner Set"/>
    <n v="3"/>
    <n v="6692.15"/>
    <n v="0"/>
    <n v="20076.45"/>
    <n v="7008.68"/>
    <s v="Credit/Debit Card"/>
    <s v="Seller Flex"/>
    <s v="Delivered"/>
    <s v="West Bengal"/>
  </r>
  <r>
    <s v="IN-AMD-104704"/>
    <x v="0"/>
    <x v="456"/>
    <s v="Home &amp; Kitchen"/>
    <s v="Water Purifier"/>
    <n v="2"/>
    <n v="3493.59"/>
    <n v="0.15"/>
    <n v="5939.1"/>
    <n v="0"/>
    <s v="UPI"/>
    <s v="Seller Flex"/>
    <s v="Cancelled"/>
    <s v="Karnataka"/>
  </r>
  <r>
    <s v="IN-AMD-104705"/>
    <x v="0"/>
    <x v="679"/>
    <s v="Apparel &amp; Fashion"/>
    <s v="Cotton Kurta Set"/>
    <n v="4"/>
    <n v="2629.31"/>
    <n v="0"/>
    <n v="10517.24"/>
    <n v="0"/>
    <s v="Credit/Debit Card"/>
    <s v="Amazon (FBA)"/>
    <s v="Cancelled"/>
    <s v="Karnataka"/>
  </r>
  <r>
    <s v="IN-AMD-104706"/>
    <x v="0"/>
    <x v="817"/>
    <s v="Apparel &amp; Fashion"/>
    <s v="Saree with Unstitched Blouse"/>
    <n v="4"/>
    <n v="880.32"/>
    <n v="0"/>
    <n v="3521.28"/>
    <n v="494.45"/>
    <s v="Credit/Debit Card"/>
    <s v="Amazon (FBA)"/>
    <s v="Delivered"/>
    <s v="Delhi"/>
  </r>
  <r>
    <s v="IN-AMD-104707"/>
    <x v="0"/>
    <x v="303"/>
    <s v="Apparel &amp; Fashion"/>
    <s v="Saree with Unstitched Blouse"/>
    <n v="2"/>
    <n v="2161.84"/>
    <n v="0.15"/>
    <n v="3675.13"/>
    <n v="992.47"/>
    <s v="Credit/Debit Card"/>
    <s v="Merchant (FBM)"/>
    <s v="Delivered"/>
    <s v="West Bengal"/>
  </r>
  <r>
    <s v="IN-AMD-104708"/>
    <x v="0"/>
    <x v="471"/>
    <s v="Home &amp; Kitchen"/>
    <s v="Mixer Grinder 750W"/>
    <n v="3"/>
    <n v="4100.1899999999996"/>
    <n v="0.15"/>
    <n v="10455.48"/>
    <n v="1389.64"/>
    <s v="UPI"/>
    <s v="Seller Flex"/>
    <s v="Delivered"/>
    <s v="Maharashtra"/>
  </r>
  <r>
    <s v="IN-AMD-104709"/>
    <x v="0"/>
    <x v="47"/>
    <s v="Home &amp; Kitchen"/>
    <s v="Cotton Bedsheet Double"/>
    <n v="1"/>
    <n v="1184.6199999999999"/>
    <n v="0"/>
    <n v="1184.6199999999999"/>
    <n v="324.87"/>
    <s v="Net Banking"/>
    <s v="Seller Flex"/>
    <s v="Delivered"/>
    <s v="Gujarat"/>
  </r>
  <r>
    <s v="IN-AMD-104710"/>
    <x v="0"/>
    <x v="667"/>
    <s v="Electronics &amp; Mobiles"/>
    <s v="Power Bank 20000mAh"/>
    <n v="1"/>
    <n v="29000.560000000001"/>
    <n v="0.1"/>
    <n v="26100.5"/>
    <n v="0"/>
    <s v="Credit/Debit Card"/>
    <s v="Amazon (FBA)"/>
    <s v="Returned"/>
    <s v="Tamil Nadu"/>
  </r>
  <r>
    <s v="IN-AMD-104711"/>
    <x v="0"/>
    <x v="149"/>
    <s v="Home &amp; Kitchen"/>
    <s v="Water Purifier"/>
    <n v="2"/>
    <n v="1909.23"/>
    <n v="0"/>
    <n v="3818.46"/>
    <n v="989.18"/>
    <s v="UPI"/>
    <s v="Amazon (FBA)"/>
    <s v="Delivered"/>
    <s v="Maharashtra"/>
  </r>
  <r>
    <s v="IN-AMD-104712"/>
    <x v="0"/>
    <x v="839"/>
    <s v="Electronics &amp; Mobiles"/>
    <s v="Laptop Backpack"/>
    <n v="2"/>
    <n v="30616.67"/>
    <n v="0.25"/>
    <n v="45925"/>
    <n v="9331"/>
    <s v="Amazon Pay Later"/>
    <s v="Amazon (FBA)"/>
    <s v="Delivered"/>
    <s v="Karnataka"/>
  </r>
  <r>
    <s v="IN-AMD-104713"/>
    <x v="0"/>
    <x v="587"/>
    <s v="Electronics &amp; Mobiles"/>
    <s v="Smartwatch"/>
    <n v="2"/>
    <n v="18399.04"/>
    <n v="0.1"/>
    <n v="33118.269999999997"/>
    <n v="7975.93"/>
    <s v="Credit/Debit Card"/>
    <s v="Amazon (FBA)"/>
    <s v="Delivered"/>
    <s v="Maharashtra"/>
  </r>
  <r>
    <s v="IN-AMD-104714"/>
    <x v="0"/>
    <x v="698"/>
    <s v="Pantry &amp; Groceries"/>
    <s v="Ghee 1L"/>
    <n v="4"/>
    <n v="281.98"/>
    <n v="0"/>
    <n v="1127.92"/>
    <n v="148.32"/>
    <s v="Credit/Debit Card"/>
    <s v="Amazon (FBA)"/>
    <s v="Delivered"/>
    <s v="Delhi"/>
  </r>
  <r>
    <s v="IN-AMD-104715"/>
    <x v="0"/>
    <x v="438"/>
    <s v="Pantry &amp; Groceries"/>
    <s v="Assorted Dry Fruits 500g"/>
    <n v="3"/>
    <n v="709.54"/>
    <n v="0"/>
    <n v="2128.62"/>
    <n v="0"/>
    <s v="UPI"/>
    <s v="Amazon (FBA)"/>
    <s v="Returned"/>
    <s v="Maharashtra"/>
  </r>
  <r>
    <s v="IN-AMD-104716"/>
    <x v="0"/>
    <x v="492"/>
    <s v="Electronics &amp; Mobiles"/>
    <s v="5G Smartphone"/>
    <n v="3"/>
    <n v="17942.53"/>
    <n v="0"/>
    <n v="53827.59"/>
    <n v="16118.43"/>
    <s v="UPI"/>
    <s v="Amazon (FBA)"/>
    <s v="Delivered"/>
    <s v="Uttar Pradesh"/>
  </r>
  <r>
    <s v="IN-AMD-104717"/>
    <x v="0"/>
    <x v="130"/>
    <s v="Apparel &amp; Fashion"/>
    <s v="Men Denim Jeans"/>
    <n v="2"/>
    <n v="1023.31"/>
    <n v="0"/>
    <n v="2046.62"/>
    <n v="610.59"/>
    <s v="Cash on Delivery (COD)"/>
    <s v="Seller Flex"/>
    <s v="Delivered"/>
    <s v="Maharashtra"/>
  </r>
  <r>
    <s v="IN-AMD-104718"/>
    <x v="0"/>
    <x v="477"/>
    <s v="Electronics &amp; Mobiles"/>
    <s v="Power Bank 20000mAh"/>
    <n v="1"/>
    <n v="21643.79"/>
    <n v="0.1"/>
    <n v="19479.41"/>
    <n v="5298.94"/>
    <s v="Net Banking"/>
    <s v="Amazon (FBA)"/>
    <s v="Delivered"/>
    <s v="Karnataka"/>
  </r>
  <r>
    <s v="IN-AMD-104719"/>
    <x v="0"/>
    <x v="928"/>
    <s v="Apparel &amp; Fashion"/>
    <s v="Printed T-Shirt"/>
    <n v="4"/>
    <n v="1449.12"/>
    <n v="0"/>
    <n v="5796.48"/>
    <n v="1962.44"/>
    <s v="Amazon Pay Later"/>
    <s v="Seller Flex"/>
    <s v="Delivered"/>
    <s v="Maharashtra"/>
  </r>
  <r>
    <s v="IN-AMD-104720"/>
    <x v="0"/>
    <x v="174"/>
    <s v="Beauty &amp; Personal Care"/>
    <s v="Ayurvedic Hair Oil"/>
    <n v="2"/>
    <n v="989.52"/>
    <n v="0.05"/>
    <n v="1880.09"/>
    <n v="512.29999999999995"/>
    <s v="Amazon Pay Later"/>
    <s v="Amazon (FBA)"/>
    <s v="Delivered"/>
    <s v="Karnataka"/>
  </r>
  <r>
    <s v="IN-AMD-104721"/>
    <x v="0"/>
    <x v="837"/>
    <s v="Pantry &amp; Groceries"/>
    <s v="Organic Turmeric Powder"/>
    <n v="4"/>
    <n v="491.97"/>
    <n v="0"/>
    <n v="1967.88"/>
    <n v="392.4"/>
    <s v="Credit/Debit Card"/>
    <s v="Amazon (FBA)"/>
    <s v="Delivered"/>
    <s v="Maharashtra"/>
  </r>
  <r>
    <s v="IN-AMD-104722"/>
    <x v="0"/>
    <x v="806"/>
    <s v="Home &amp; Kitchen"/>
    <s v="Stainless Steel Dinner Set"/>
    <n v="2"/>
    <n v="7657.93"/>
    <n v="0.1"/>
    <n v="13784.27"/>
    <n v="3794.21"/>
    <s v="UPI"/>
    <s v="Amazon (FBA)"/>
    <s v="Shipped"/>
    <s v="Maharashtra"/>
  </r>
  <r>
    <s v="IN-AMD-104723"/>
    <x v="0"/>
    <x v="789"/>
    <s v="Apparel &amp; Fashion"/>
    <s v="Printed T-Shirt"/>
    <n v="4"/>
    <n v="2680.87"/>
    <n v="0.1"/>
    <n v="9651.1299999999992"/>
    <n v="0"/>
    <s v="Credit/Debit Card"/>
    <s v="Seller Flex"/>
    <s v="Cancelled"/>
    <s v="Rajasthan"/>
  </r>
  <r>
    <s v="IN-AMD-104724"/>
    <x v="0"/>
    <x v="418"/>
    <s v="Home &amp; Kitchen"/>
    <s v="Stainless Steel Dinner Set"/>
    <n v="1"/>
    <n v="6131.92"/>
    <n v="0.1"/>
    <n v="5518.73"/>
    <n v="0"/>
    <s v="UPI"/>
    <s v="Amazon (FBA)"/>
    <s v="Returned"/>
    <s v="Maharashtra"/>
  </r>
  <r>
    <s v="IN-AMD-104725"/>
    <x v="0"/>
    <x v="697"/>
    <s v="Apparel &amp; Fashion"/>
    <s v="Men Denim Jeans"/>
    <n v="1"/>
    <n v="617.09"/>
    <n v="0.25"/>
    <n v="462.82"/>
    <n v="126.79"/>
    <s v="Credit/Debit Card"/>
    <s v="Seller Flex"/>
    <s v="Delivered"/>
    <s v="West Bengal"/>
  </r>
  <r>
    <s v="IN-AMD-104726"/>
    <x v="0"/>
    <x v="48"/>
    <s v="Pantry &amp; Groceries"/>
    <s v="Filter Coffee Powder"/>
    <n v="1"/>
    <n v="947.52"/>
    <n v="0.05"/>
    <n v="900.14"/>
    <n v="202.33"/>
    <s v="UPI"/>
    <s v="Merchant (FBM)"/>
    <s v="Delivered"/>
    <s v="Uttar Pradesh"/>
  </r>
  <r>
    <s v="IN-AMD-104727"/>
    <x v="0"/>
    <x v="429"/>
    <s v="Beauty &amp; Personal Care"/>
    <s v="Electric Trimmer"/>
    <n v="1"/>
    <n v="1361.35"/>
    <n v="0"/>
    <n v="1361.35"/>
    <n v="0"/>
    <s v="Credit/Debit Card"/>
    <s v="Amazon (FBA)"/>
    <s v="Returned"/>
    <s v="Karnataka"/>
  </r>
  <r>
    <s v="IN-AMD-104728"/>
    <x v="0"/>
    <x v="87"/>
    <s v="Home &amp; Kitchen"/>
    <s v="Cotton Bedsheet Double"/>
    <n v="3"/>
    <n v="2670.65"/>
    <n v="0.25"/>
    <n v="6008.96"/>
    <n v="857.52"/>
    <s v="Credit/Debit Card"/>
    <s v="Amazon (FBA)"/>
    <s v="Delivered"/>
    <s v="Gujarat"/>
  </r>
  <r>
    <s v="IN-AMD-104729"/>
    <x v="0"/>
    <x v="381"/>
    <s v="Apparel &amp; Fashion"/>
    <s v="Cotton Kurta Set"/>
    <n v="3"/>
    <n v="2213.15"/>
    <n v="0"/>
    <n v="6639.45"/>
    <n v="1570.74"/>
    <s v="Net Banking"/>
    <s v="Amazon (FBA)"/>
    <s v="Delivered"/>
    <s v="Tamil Nadu"/>
  </r>
  <r>
    <s v="IN-AMD-104730"/>
    <x v="0"/>
    <x v="332"/>
    <s v="Electronics &amp; Mobiles"/>
    <s v="Power Bank 20000mAh"/>
    <n v="4"/>
    <n v="8647.7999999999993"/>
    <n v="0.15"/>
    <n v="29402.52"/>
    <n v="0"/>
    <s v="Cash on Delivery (COD)"/>
    <s v="Amazon (FBA)"/>
    <s v="Cancelled"/>
    <s v="Karnataka"/>
  </r>
  <r>
    <s v="IN-AMD-104731"/>
    <x v="0"/>
    <x v="316"/>
    <s v="Electronics &amp; Mobiles"/>
    <s v="Wireless Earbuds"/>
    <n v="2"/>
    <n v="20608.47"/>
    <n v="0"/>
    <n v="41216.94"/>
    <n v="9113.7199999999993"/>
    <s v="UPI"/>
    <s v="Seller Flex"/>
    <s v="Delivered"/>
    <s v="West Bengal"/>
  </r>
  <r>
    <s v="IN-AMD-104732"/>
    <x v="0"/>
    <x v="147"/>
    <s v="Beauty &amp; Personal Care"/>
    <s v="Matte Lipstick"/>
    <n v="3"/>
    <n v="530.73"/>
    <n v="0.1"/>
    <n v="1432.97"/>
    <n v="374.01"/>
    <s v="UPI"/>
    <s v="Seller Flex"/>
    <s v="Delivered"/>
    <s v="Telangana"/>
  </r>
  <r>
    <s v="IN-AMD-104733"/>
    <x v="0"/>
    <x v="41"/>
    <s v="Apparel &amp; Fashion"/>
    <s v="Saree with Unstitched Blouse"/>
    <n v="2"/>
    <n v="2738.95"/>
    <n v="0.05"/>
    <n v="5204"/>
    <n v="1115.8900000000001"/>
    <s v="Net Banking"/>
    <s v="Seller Flex"/>
    <s v="Delivered"/>
    <s v="Maharashtra"/>
  </r>
  <r>
    <s v="IN-AMD-104734"/>
    <x v="0"/>
    <x v="712"/>
    <s v="Apparel &amp; Fashion"/>
    <s v="Printed T-Shirt"/>
    <n v="4"/>
    <n v="1705.5"/>
    <n v="0.15"/>
    <n v="5798.7"/>
    <n v="1971.69"/>
    <s v="Cash on Delivery (COD)"/>
    <s v="Merchant (FBM)"/>
    <s v="Delivered"/>
    <s v="Karnataka"/>
  </r>
  <r>
    <s v="IN-AMD-104735"/>
    <x v="0"/>
    <x v="143"/>
    <s v="Apparel &amp; Fashion"/>
    <s v="Sports Shoes"/>
    <n v="2"/>
    <n v="2464.56"/>
    <n v="0.15"/>
    <n v="4189.75"/>
    <n v="0"/>
    <s v="UPI"/>
    <s v="Seller Flex"/>
    <s v="Returned"/>
    <s v="Uttar Pradesh"/>
  </r>
  <r>
    <s v="IN-AMD-104736"/>
    <x v="0"/>
    <x v="351"/>
    <s v="Beauty &amp; Personal Care"/>
    <s v="Matte Lipstick"/>
    <n v="1"/>
    <n v="348.45"/>
    <n v="0"/>
    <n v="348.45"/>
    <n v="56.88"/>
    <s v="Credit/Debit Card"/>
    <s v="Merchant (FBM)"/>
    <s v="Shipped"/>
    <s v="Karnataka"/>
  </r>
  <r>
    <s v="IN-AMD-104737"/>
    <x v="0"/>
    <x v="938"/>
    <s v="Electronics &amp; Mobiles"/>
    <s v="Laptop Backpack"/>
    <n v="1"/>
    <n v="27244.89"/>
    <n v="0.1"/>
    <n v="24520.400000000001"/>
    <n v="0"/>
    <s v="Credit/Debit Card"/>
    <s v="Seller Flex"/>
    <s v="Returned"/>
    <s v="Uttar Pradesh"/>
  </r>
  <r>
    <s v="IN-AMD-104738"/>
    <x v="0"/>
    <x v="478"/>
    <s v="Beauty &amp; Personal Care"/>
    <s v="Sunscreen Gel SPF 50"/>
    <n v="3"/>
    <n v="754.08"/>
    <n v="0"/>
    <n v="2262.2399999999998"/>
    <n v="538.59"/>
    <s v="Cash on Delivery (COD)"/>
    <s v="Amazon (FBA)"/>
    <s v="Delivered"/>
    <s v="Karnataka"/>
  </r>
  <r>
    <s v="IN-AMD-104739"/>
    <x v="0"/>
    <x v="663"/>
    <s v="Beauty &amp; Personal Care"/>
    <s v="Ubtan Face Wash"/>
    <n v="4"/>
    <n v="1490.03"/>
    <n v="0"/>
    <n v="5960.12"/>
    <n v="1502.12"/>
    <s v="Cash on Delivery (COD)"/>
    <s v="Amazon (FBA)"/>
    <s v="Delivered"/>
    <s v="Karnataka"/>
  </r>
  <r>
    <s v="IN-AMD-104740"/>
    <x v="0"/>
    <x v="287"/>
    <s v="Pantry &amp; Groceries"/>
    <s v="Assorted Dry Fruits 500g"/>
    <n v="3"/>
    <n v="889.06"/>
    <n v="0"/>
    <n v="2667.18"/>
    <n v="898.92"/>
    <s v="Credit/Debit Card"/>
    <s v="Amazon (FBA)"/>
    <s v="Delivered"/>
    <s v="Delhi"/>
  </r>
  <r>
    <s v="IN-AMD-104741"/>
    <x v="0"/>
    <x v="893"/>
    <s v="Apparel &amp; Fashion"/>
    <s v="Men Denim Jeans"/>
    <n v="3"/>
    <n v="588.87"/>
    <n v="0"/>
    <n v="1766.61"/>
    <n v="511.24"/>
    <s v="Cash on Delivery (COD)"/>
    <s v="Seller Flex"/>
    <s v="Delivered"/>
    <s v="Delhi"/>
  </r>
  <r>
    <s v="IN-AMD-104742"/>
    <x v="0"/>
    <x v="176"/>
    <s v="Electronics &amp; Mobiles"/>
    <s v="Smartwatch"/>
    <n v="3"/>
    <n v="27160.91"/>
    <n v="0.15"/>
    <n v="69260.320000000007"/>
    <n v="18344.61"/>
    <s v="Credit/Debit Card"/>
    <s v="Amazon (FBA)"/>
    <s v="Delivered"/>
    <s v="Uttar Pradesh"/>
  </r>
  <r>
    <s v="IN-AMD-104743"/>
    <x v="0"/>
    <x v="143"/>
    <s v="Apparel &amp; Fashion"/>
    <s v="Saree with Unstitched Blouse"/>
    <n v="4"/>
    <n v="1576.66"/>
    <n v="0.25"/>
    <n v="4729.9799999999996"/>
    <n v="1523.03"/>
    <s v="UPI"/>
    <s v="Amazon (FBA)"/>
    <s v="Delivered"/>
    <s v="Uttar Pradesh"/>
  </r>
  <r>
    <s v="IN-AMD-104744"/>
    <x v="0"/>
    <x v="269"/>
    <s v="Apparel &amp; Fashion"/>
    <s v="Sports Shoes"/>
    <n v="1"/>
    <n v="2039.21"/>
    <n v="0.1"/>
    <n v="1835.29"/>
    <n v="0"/>
    <s v="Credit/Debit Card"/>
    <s v="Amazon (FBA)"/>
    <s v="Cancelled"/>
    <s v="Delhi"/>
  </r>
  <r>
    <s v="IN-AMD-104745"/>
    <x v="0"/>
    <x v="175"/>
    <s v="Electronics &amp; Mobiles"/>
    <s v="Laptop Backpack"/>
    <n v="1"/>
    <n v="31860.38"/>
    <n v="0.15"/>
    <n v="27081.32"/>
    <n v="3724.91"/>
    <s v="UPI"/>
    <s v="Amazon (FBA)"/>
    <s v="Delivered"/>
    <s v="Telangana"/>
  </r>
  <r>
    <s v="IN-AMD-104746"/>
    <x v="0"/>
    <x v="26"/>
    <s v="Home &amp; Kitchen"/>
    <s v="Cotton Bedsheet Double"/>
    <n v="3"/>
    <n v="5407.74"/>
    <n v="0.15"/>
    <n v="13789.74"/>
    <n v="3862.16"/>
    <s v="Amazon Pay Later"/>
    <s v="Merchant (FBM)"/>
    <s v="Delivered"/>
    <s v="Gujarat"/>
  </r>
  <r>
    <s v="IN-AMD-104747"/>
    <x v="0"/>
    <x v="355"/>
    <s v="Apparel &amp; Fashion"/>
    <s v="Sports Shoes"/>
    <n v="2"/>
    <n v="2243.1999999999998"/>
    <n v="0.2"/>
    <n v="3589.12"/>
    <n v="1208.74"/>
    <s v="Cash on Delivery (COD)"/>
    <s v="Seller Flex"/>
    <s v="Delivered"/>
    <s v="Maharashtra"/>
  </r>
  <r>
    <s v="IN-AMD-104748"/>
    <x v="0"/>
    <x v="683"/>
    <s v="Beauty &amp; Personal Care"/>
    <s v="Electric Trimmer"/>
    <n v="1"/>
    <n v="821.34"/>
    <n v="0"/>
    <n v="821.34"/>
    <n v="199.11"/>
    <s v="UPI"/>
    <s v="Amazon (FBA)"/>
    <s v="Delivered"/>
    <s v="Uttar Pradesh"/>
  </r>
  <r>
    <s v="IN-AMD-104749"/>
    <x v="0"/>
    <x v="252"/>
    <s v="Electronics &amp; Mobiles"/>
    <s v="Wireless Earbuds"/>
    <n v="1"/>
    <n v="12041.81"/>
    <n v="0.1"/>
    <n v="10837.63"/>
    <n v="2643.37"/>
    <s v="Net Banking"/>
    <s v="Merchant (FBM)"/>
    <s v="Delivered"/>
    <s v="Telangana"/>
  </r>
  <r>
    <s v="IN-AMD-104750"/>
    <x v="0"/>
    <x v="710"/>
    <s v="Home &amp; Kitchen"/>
    <s v="Water Purifier"/>
    <n v="4"/>
    <n v="6206.69"/>
    <n v="0"/>
    <n v="24826.76"/>
    <n v="4565.95"/>
    <s v="UPI"/>
    <s v="Amazon (FBA)"/>
    <s v="Delivered"/>
    <s v="Delhi"/>
  </r>
  <r>
    <s v="IN-AMD-104751"/>
    <x v="0"/>
    <x v="77"/>
    <s v="Beauty &amp; Personal Care"/>
    <s v="Matte Lipstick"/>
    <n v="1"/>
    <n v="1402.54"/>
    <n v="0.1"/>
    <n v="1262.29"/>
    <n v="314.79000000000002"/>
    <s v="UPI"/>
    <s v="Seller Flex"/>
    <s v="Delivered"/>
    <s v="Maharashtra"/>
  </r>
  <r>
    <s v="IN-AMD-104752"/>
    <x v="0"/>
    <x v="801"/>
    <s v="Beauty &amp; Personal Care"/>
    <s v="Ubtan Face Wash"/>
    <n v="1"/>
    <n v="242.38"/>
    <n v="0"/>
    <n v="242.38"/>
    <n v="81.37"/>
    <s v="UPI"/>
    <s v="Seller Flex"/>
    <s v="Delivered"/>
    <s v="Delhi"/>
  </r>
  <r>
    <s v="IN-AMD-104753"/>
    <x v="0"/>
    <x v="6"/>
    <s v="Beauty &amp; Personal Care"/>
    <s v="Electric Trimmer"/>
    <n v="3"/>
    <n v="1420.31"/>
    <n v="0"/>
    <n v="4260.93"/>
    <n v="788.89"/>
    <s v="Credit/Debit Card"/>
    <s v="Amazon (FBA)"/>
    <s v="Delivered"/>
    <s v="Gujarat"/>
  </r>
  <r>
    <s v="IN-AMD-104754"/>
    <x v="0"/>
    <x v="805"/>
    <s v="Home &amp; Kitchen"/>
    <s v="Mixer Grinder 750W"/>
    <n v="3"/>
    <n v="1574.42"/>
    <n v="0"/>
    <n v="4723.26"/>
    <n v="0"/>
    <s v="Credit/Debit Card"/>
    <s v="Seller Flex"/>
    <s v="Returned"/>
    <s v="Maharashtra"/>
  </r>
  <r>
    <s v="IN-AMD-104755"/>
    <x v="0"/>
    <x v="106"/>
    <s v="Pantry &amp; Groceries"/>
    <s v="Ghee 1L"/>
    <n v="4"/>
    <n v="902.56"/>
    <n v="0.25"/>
    <n v="2707.68"/>
    <n v="0"/>
    <s v="Credit/Debit Card"/>
    <s v="Seller Flex"/>
    <s v="Returned"/>
    <s v="Delhi"/>
  </r>
  <r>
    <s v="IN-AMD-104756"/>
    <x v="0"/>
    <x v="776"/>
    <s v="Apparel &amp; Fashion"/>
    <s v="Printed T-Shirt"/>
    <n v="4"/>
    <n v="1638.97"/>
    <n v="0"/>
    <n v="6555.88"/>
    <n v="1116.3699999999999"/>
    <s v="UPI"/>
    <s v="Amazon (FBA)"/>
    <s v="Delivered"/>
    <s v="Telangana"/>
  </r>
  <r>
    <s v="IN-AMD-104757"/>
    <x v="0"/>
    <x v="951"/>
    <s v="Apparel &amp; Fashion"/>
    <s v="Saree with Unstitched Blouse"/>
    <n v="2"/>
    <n v="1095.3900000000001"/>
    <n v="0.1"/>
    <n v="1971.7"/>
    <n v="0"/>
    <s v="UPI"/>
    <s v="Amazon (FBA)"/>
    <s v="Cancelled"/>
    <s v="Gujarat"/>
  </r>
  <r>
    <s v="IN-AMD-104758"/>
    <x v="0"/>
    <x v="34"/>
    <s v="Electronics &amp; Mobiles"/>
    <s v="Smartwatch"/>
    <n v="1"/>
    <n v="2786.04"/>
    <n v="0.2"/>
    <n v="2228.83"/>
    <n v="484.57"/>
    <s v="UPI"/>
    <s v="Amazon (FBA)"/>
    <s v="Delivered"/>
    <s v="Kerala"/>
  </r>
  <r>
    <s v="IN-AMD-104759"/>
    <x v="0"/>
    <x v="264"/>
    <s v="Electronics &amp; Mobiles"/>
    <s v="Power Bank 20000mAh"/>
    <n v="3"/>
    <n v="30978.13"/>
    <n v="0.05"/>
    <n v="88287.67"/>
    <n v="22506.47"/>
    <s v="UPI"/>
    <s v="Amazon (FBA)"/>
    <s v="Delivered"/>
    <s v="West Bengal"/>
  </r>
  <r>
    <s v="IN-AMD-104760"/>
    <x v="0"/>
    <x v="155"/>
    <s v="Electronics &amp; Mobiles"/>
    <s v="Power Bank 20000mAh"/>
    <n v="3"/>
    <n v="11641.2"/>
    <n v="0.15"/>
    <n v="29685.06"/>
    <n v="9441.83"/>
    <s v="UPI"/>
    <s v="Amazon (FBA)"/>
    <s v="Delivered"/>
    <s v="Uttar Pradesh"/>
  </r>
  <r>
    <s v="IN-AMD-104761"/>
    <x v="0"/>
    <x v="743"/>
    <s v="Electronics &amp; Mobiles"/>
    <s v="Laptop Backpack"/>
    <n v="1"/>
    <n v="22772.14"/>
    <n v="0.05"/>
    <n v="21633.53"/>
    <n v="3666.6"/>
    <s v="Net Banking"/>
    <s v="Merchant (FBM)"/>
    <s v="Shipped"/>
    <s v="Delhi"/>
  </r>
  <r>
    <s v="IN-AMD-104762"/>
    <x v="0"/>
    <x v="469"/>
    <s v="Electronics &amp; Mobiles"/>
    <s v="5G Smartphone"/>
    <n v="4"/>
    <n v="21574.23"/>
    <n v="0.1"/>
    <n v="77667.23"/>
    <n v="17322.97"/>
    <s v="Cash on Delivery (COD)"/>
    <s v="Seller Flex"/>
    <s v="Delivered"/>
    <s v="Tamil Nadu"/>
  </r>
  <r>
    <s v="IN-AMD-104763"/>
    <x v="0"/>
    <x v="85"/>
    <s v="Electronics &amp; Mobiles"/>
    <s v="Power Bank 20000mAh"/>
    <n v="3"/>
    <n v="20789.45"/>
    <n v="0.2"/>
    <n v="49894.68"/>
    <n v="11016.07"/>
    <s v="UPI"/>
    <s v="Amazon (FBA)"/>
    <s v="Delivered"/>
    <s v="Maharashtra"/>
  </r>
  <r>
    <s v="IN-AMD-104764"/>
    <x v="0"/>
    <x v="461"/>
    <s v="Electronics &amp; Mobiles"/>
    <s v="Laptop Backpack"/>
    <n v="4"/>
    <n v="18779.36"/>
    <n v="0"/>
    <n v="75117.440000000002"/>
    <n v="0"/>
    <s v="Amazon Pay Later"/>
    <s v="Amazon (FBA)"/>
    <s v="Cancelled"/>
    <s v="Delhi"/>
  </r>
  <r>
    <s v="IN-AMD-104765"/>
    <x v="0"/>
    <x v="958"/>
    <s v="Pantry &amp; Groceries"/>
    <s v="Ghee 1L"/>
    <n v="3"/>
    <n v="657.13"/>
    <n v="0"/>
    <n v="1971.39"/>
    <n v="0"/>
    <s v="UPI"/>
    <s v="Seller Flex"/>
    <s v="Returned"/>
    <s v="Telangana"/>
  </r>
  <r>
    <s v="IN-AMD-104766"/>
    <x v="0"/>
    <x v="682"/>
    <s v="Electronics &amp; Mobiles"/>
    <s v="Laptop Backpack"/>
    <n v="3"/>
    <n v="10396.719999999999"/>
    <n v="0"/>
    <n v="31190.16"/>
    <n v="5081.2299999999996"/>
    <s v="Cash on Delivery (COD)"/>
    <s v="Amazon (FBA)"/>
    <s v="Delivered"/>
    <s v="Uttar Pradesh"/>
  </r>
  <r>
    <s v="IN-AMD-104767"/>
    <x v="0"/>
    <x v="557"/>
    <s v="Home &amp; Kitchen"/>
    <s v="Water Purifier"/>
    <n v="2"/>
    <n v="7075.03"/>
    <n v="0.05"/>
    <n v="13442.56"/>
    <n v="2975.11"/>
    <s v="Credit/Debit Card"/>
    <s v="Merchant (FBM)"/>
    <s v="Delivered"/>
    <s v="Maharashtra"/>
  </r>
  <r>
    <s v="IN-AMD-104768"/>
    <x v="0"/>
    <x v="30"/>
    <s v="Electronics &amp; Mobiles"/>
    <s v="Laptop Backpack"/>
    <n v="3"/>
    <n v="27795.51"/>
    <n v="0.15"/>
    <n v="70878.55"/>
    <n v="17384.2"/>
    <s v="Cash on Delivery (COD)"/>
    <s v="Amazon (FBA)"/>
    <s v="Delivered"/>
    <s v="Tamil Nadu"/>
  </r>
  <r>
    <s v="IN-AMD-104769"/>
    <x v="0"/>
    <x v="449"/>
    <s v="Pantry &amp; Groceries"/>
    <s v="Filter Coffee Powder"/>
    <n v="1"/>
    <n v="208.89"/>
    <n v="0.25"/>
    <n v="156.66999999999999"/>
    <n v="20.36"/>
    <s v="Credit/Debit Card"/>
    <s v="Amazon (FBA)"/>
    <s v="Delivered"/>
    <s v="Maharashtra"/>
  </r>
  <r>
    <s v="IN-AMD-104770"/>
    <x v="0"/>
    <x v="540"/>
    <s v="Beauty &amp; Personal Care"/>
    <s v="Ayurvedic Hair Oil"/>
    <n v="1"/>
    <n v="227.87"/>
    <n v="0"/>
    <n v="227.87"/>
    <n v="50.58"/>
    <s v="UPI"/>
    <s v="Amazon (FBA)"/>
    <s v="Delivered"/>
    <s v="Delhi"/>
  </r>
  <r>
    <s v="IN-AMD-104771"/>
    <x v="0"/>
    <x v="318"/>
    <s v="Home &amp; Kitchen"/>
    <s v="Mixer Grinder 750W"/>
    <n v="1"/>
    <n v="3352.77"/>
    <n v="0"/>
    <n v="3352.77"/>
    <n v="881.05"/>
    <s v="Net Banking"/>
    <s v="Merchant (FBM)"/>
    <s v="Delivered"/>
    <s v="Rajasthan"/>
  </r>
  <r>
    <s v="IN-AMD-104772"/>
    <x v="0"/>
    <x v="18"/>
    <s v="Home &amp; Kitchen"/>
    <s v="Water Purifier"/>
    <n v="4"/>
    <n v="3991.87"/>
    <n v="0"/>
    <n v="15967.48"/>
    <n v="2414.66"/>
    <s v="Cash on Delivery (COD)"/>
    <s v="Amazon (FBA)"/>
    <s v="Delivered"/>
    <s v="Delhi"/>
  </r>
  <r>
    <s v="IN-AMD-104773"/>
    <x v="0"/>
    <x v="156"/>
    <s v="Electronics &amp; Mobiles"/>
    <s v="Power Bank 20000mAh"/>
    <n v="3"/>
    <n v="15278.23"/>
    <n v="0.25"/>
    <n v="34376.019999999997"/>
    <n v="7617.43"/>
    <s v="UPI"/>
    <s v="Amazon (FBA)"/>
    <s v="Delivered"/>
    <s v="Gujarat"/>
  </r>
  <r>
    <s v="IN-AMD-104774"/>
    <x v="0"/>
    <x v="647"/>
    <s v="Pantry &amp; Groceries"/>
    <s v="Basmati Rice 5kg"/>
    <n v="4"/>
    <n v="322.45"/>
    <n v="0.05"/>
    <n v="1225.31"/>
    <n v="0"/>
    <s v="UPI"/>
    <s v="Merchant (FBM)"/>
    <s v="Cancelled"/>
    <s v="Maharashtra"/>
  </r>
  <r>
    <s v="IN-AMD-104775"/>
    <x v="0"/>
    <x v="772"/>
    <s v="Beauty &amp; Personal Care"/>
    <s v="Electric Trimmer"/>
    <n v="2"/>
    <n v="1354.42"/>
    <n v="0"/>
    <n v="2708.84"/>
    <n v="380.91"/>
    <s v="Credit/Debit Card"/>
    <s v="Amazon (FBA)"/>
    <s v="Delivered"/>
    <s v="Telangana"/>
  </r>
  <r>
    <s v="IN-AMD-104776"/>
    <x v="0"/>
    <x v="937"/>
    <s v="Beauty &amp; Personal Care"/>
    <s v="Ubtan Face Wash"/>
    <n v="3"/>
    <n v="381.67"/>
    <n v="0.15"/>
    <n v="973.26"/>
    <n v="0"/>
    <s v="Cash on Delivery (COD)"/>
    <s v="Amazon (FBA)"/>
    <s v="Cancelled"/>
    <s v="Delhi"/>
  </r>
  <r>
    <s v="IN-AMD-104777"/>
    <x v="0"/>
    <x v="182"/>
    <s v="Home &amp; Kitchen"/>
    <s v="Stainless Steel Dinner Set"/>
    <n v="1"/>
    <n v="780.1"/>
    <n v="0"/>
    <n v="780.1"/>
    <n v="162.38999999999999"/>
    <s v="UPI"/>
    <s v="Amazon (FBA)"/>
    <s v="Delivered"/>
    <s v="Tamil Nadu"/>
  </r>
  <r>
    <s v="IN-AMD-104778"/>
    <x v="0"/>
    <x v="625"/>
    <s v="Apparel &amp; Fashion"/>
    <s v="Men Denim Jeans"/>
    <n v="2"/>
    <n v="1962.12"/>
    <n v="0.05"/>
    <n v="3728.03"/>
    <n v="833.81"/>
    <s v="Net Banking"/>
    <s v="Amazon (FBA)"/>
    <s v="Shipped"/>
    <s v="Rajasthan"/>
  </r>
  <r>
    <s v="IN-AMD-104779"/>
    <x v="0"/>
    <x v="316"/>
    <s v="Beauty &amp; Personal Care"/>
    <s v="Sunscreen Gel SPF 50"/>
    <n v="2"/>
    <n v="1126.8800000000001"/>
    <n v="0"/>
    <n v="2253.7600000000002"/>
    <n v="457.29"/>
    <s v="Cash on Delivery (COD)"/>
    <s v="Amazon (FBA)"/>
    <s v="Shipped"/>
    <s v="Karnataka"/>
  </r>
  <r>
    <s v="IN-AMD-104780"/>
    <x v="0"/>
    <x v="507"/>
    <s v="Electronics &amp; Mobiles"/>
    <s v="Power Bank 20000mAh"/>
    <n v="3"/>
    <n v="8607.4500000000007"/>
    <n v="0.25"/>
    <n v="19366.759999999998"/>
    <n v="2698.63"/>
    <s v="Amazon Pay Later"/>
    <s v="Seller Flex"/>
    <s v="Shipped"/>
    <s v="Gujarat"/>
  </r>
  <r>
    <s v="IN-AMD-104781"/>
    <x v="0"/>
    <x v="413"/>
    <s v="Home &amp; Kitchen"/>
    <s v="Cotton Bedsheet Double"/>
    <n v="1"/>
    <n v="5084.3599999999997"/>
    <n v="0"/>
    <n v="5084.3599999999997"/>
    <n v="1309.76"/>
    <s v="UPI"/>
    <s v="Seller Flex"/>
    <s v="Delivered"/>
    <s v="Kerala"/>
  </r>
  <r>
    <s v="IN-AMD-104782"/>
    <x v="0"/>
    <x v="404"/>
    <s v="Electronics &amp; Mobiles"/>
    <s v="Laptop Backpack"/>
    <n v="4"/>
    <n v="33614.68"/>
    <n v="0"/>
    <n v="134458.72"/>
    <n v="29277.79"/>
    <s v="UPI"/>
    <s v="Amazon (FBA)"/>
    <s v="Delivered"/>
    <s v="Karnataka"/>
  </r>
  <r>
    <s v="IN-AMD-104783"/>
    <x v="0"/>
    <x v="658"/>
    <s v="Pantry &amp; Groceries"/>
    <s v="Assorted Dry Fruits 500g"/>
    <n v="3"/>
    <n v="551.82000000000005"/>
    <n v="0.1"/>
    <n v="1489.91"/>
    <n v="466.67"/>
    <s v="Net Banking"/>
    <s v="Amazon (FBA)"/>
    <s v="Shipped"/>
    <s v="Maharashtra"/>
  </r>
  <r>
    <s v="IN-AMD-104784"/>
    <x v="0"/>
    <x v="225"/>
    <s v="Electronics &amp; Mobiles"/>
    <s v="Power Bank 20000mAh"/>
    <n v="1"/>
    <n v="22845.09"/>
    <n v="0"/>
    <n v="22845.09"/>
    <n v="6589.54"/>
    <s v="Cash on Delivery (COD)"/>
    <s v="Merchant (FBM)"/>
    <s v="Shipped"/>
    <s v="West Bengal"/>
  </r>
  <r>
    <s v="IN-AMD-104785"/>
    <x v="0"/>
    <x v="433"/>
    <s v="Electronics &amp; Mobiles"/>
    <s v="Smartwatch"/>
    <n v="2"/>
    <n v="11632.06"/>
    <n v="0.1"/>
    <n v="20937.71"/>
    <n v="5304.25"/>
    <s v="UPI"/>
    <s v="Amazon (FBA)"/>
    <s v="Delivered"/>
    <s v="Kerala"/>
  </r>
  <r>
    <s v="IN-AMD-104786"/>
    <x v="0"/>
    <x v="548"/>
    <s v="Home &amp; Kitchen"/>
    <s v="Induction Cooktop"/>
    <n v="3"/>
    <n v="4834.2700000000004"/>
    <n v="0.05"/>
    <n v="13777.67"/>
    <n v="2403.98"/>
    <s v="Credit/Debit Card"/>
    <s v="Seller Flex"/>
    <s v="Delivered"/>
    <s v="Tamil Nadu"/>
  </r>
  <r>
    <s v="IN-AMD-104787"/>
    <x v="0"/>
    <x v="636"/>
    <s v="Beauty &amp; Personal Care"/>
    <s v="Ayurvedic Hair Oil"/>
    <n v="2"/>
    <n v="275.85000000000002"/>
    <n v="0"/>
    <n v="551.70000000000005"/>
    <n v="127.8"/>
    <s v="UPI"/>
    <s v="Amazon (FBA)"/>
    <s v="Delivered"/>
    <s v="Gujarat"/>
  </r>
  <r>
    <s v="IN-AMD-104788"/>
    <x v="0"/>
    <x v="57"/>
    <s v="Home &amp; Kitchen"/>
    <s v="Cotton Bedsheet Double"/>
    <n v="1"/>
    <n v="4816.7299999999996"/>
    <n v="0.05"/>
    <n v="4575.8900000000003"/>
    <n v="1367.62"/>
    <s v="UPI"/>
    <s v="Amazon (FBA)"/>
    <s v="Delivered"/>
    <s v="Karnataka"/>
  </r>
  <r>
    <s v="IN-AMD-104789"/>
    <x v="0"/>
    <x v="724"/>
    <s v="Electronics &amp; Mobiles"/>
    <s v="Power Bank 20000mAh"/>
    <n v="4"/>
    <n v="16277.71"/>
    <n v="0.25"/>
    <n v="48833.13"/>
    <n v="7179.07"/>
    <s v="Net Banking"/>
    <s v="Amazon (FBA)"/>
    <s v="Shipped"/>
    <s v="Telangana"/>
  </r>
  <r>
    <s v="IN-AMD-104790"/>
    <x v="0"/>
    <x v="122"/>
    <s v="Electronics &amp; Mobiles"/>
    <s v="Smartwatch"/>
    <n v="4"/>
    <n v="22215.24"/>
    <n v="0.15"/>
    <n v="75531.820000000007"/>
    <n v="0"/>
    <s v="Credit/Debit Card"/>
    <s v="Amazon (FBA)"/>
    <s v="Returned"/>
    <s v="Telangana"/>
  </r>
  <r>
    <s v="IN-AMD-104791"/>
    <x v="0"/>
    <x v="738"/>
    <s v="Beauty &amp; Personal Care"/>
    <s v="Ayurvedic Hair Oil"/>
    <n v="2"/>
    <n v="684.04"/>
    <n v="0.25"/>
    <n v="1026.06"/>
    <n v="174.85"/>
    <s v="Net Banking"/>
    <s v="Amazon (FBA)"/>
    <s v="Delivered"/>
    <s v="Tamil Nadu"/>
  </r>
  <r>
    <s v="IN-AMD-104792"/>
    <x v="0"/>
    <x v="516"/>
    <s v="Pantry &amp; Groceries"/>
    <s v="Filter Coffee Powder"/>
    <n v="2"/>
    <n v="484.63"/>
    <n v="0.2"/>
    <n v="775.41"/>
    <n v="251.12"/>
    <s v="Credit/Debit Card"/>
    <s v="Seller Flex"/>
    <s v="Delivered"/>
    <s v="Karnataka"/>
  </r>
  <r>
    <s v="IN-AMD-104793"/>
    <x v="0"/>
    <x v="886"/>
    <s v="Beauty &amp; Personal Care"/>
    <s v="Ubtan Face Wash"/>
    <n v="2"/>
    <n v="1156.74"/>
    <n v="0.15"/>
    <n v="1966.46"/>
    <n v="466.15"/>
    <s v="Cash on Delivery (COD)"/>
    <s v="Amazon (FBA)"/>
    <s v="Delivered"/>
    <s v="Karnataka"/>
  </r>
  <r>
    <s v="IN-AMD-104794"/>
    <x v="0"/>
    <x v="562"/>
    <s v="Apparel &amp; Fashion"/>
    <s v="Saree with Unstitched Blouse"/>
    <n v="3"/>
    <n v="637.86"/>
    <n v="0.05"/>
    <n v="1817.9"/>
    <n v="626.25"/>
    <s v="UPI"/>
    <s v="Amazon (FBA)"/>
    <s v="Delivered"/>
    <s v="Telangana"/>
  </r>
  <r>
    <s v="IN-AMD-104795"/>
    <x v="0"/>
    <x v="713"/>
    <s v="Pantry &amp; Groceries"/>
    <s v="Organic Turmeric Powder"/>
    <n v="1"/>
    <n v="478.75"/>
    <n v="0.15"/>
    <n v="406.94"/>
    <n v="131.72999999999999"/>
    <s v="Credit/Debit Card"/>
    <s v="Amazon (FBA)"/>
    <s v="Delivered"/>
    <s v="Tamil Nadu"/>
  </r>
  <r>
    <s v="IN-AMD-104796"/>
    <x v="0"/>
    <x v="886"/>
    <s v="Apparel &amp; Fashion"/>
    <s v="Men Denim Jeans"/>
    <n v="2"/>
    <n v="1401.61"/>
    <n v="0.05"/>
    <n v="2663.06"/>
    <n v="460.8"/>
    <s v="Credit/Debit Card"/>
    <s v="Amazon (FBA)"/>
    <s v="Delivered"/>
    <s v="Gujarat"/>
  </r>
  <r>
    <s v="IN-AMD-104797"/>
    <x v="0"/>
    <x v="741"/>
    <s v="Apparel &amp; Fashion"/>
    <s v="Sports Shoes"/>
    <n v="2"/>
    <n v="2741.51"/>
    <n v="0.05"/>
    <n v="5208.87"/>
    <n v="1806.21"/>
    <s v="UPI"/>
    <s v="Amazon (FBA)"/>
    <s v="Delivered"/>
    <s v="West Bengal"/>
  </r>
  <r>
    <s v="IN-AMD-104798"/>
    <x v="0"/>
    <x v="809"/>
    <s v="Apparel &amp; Fashion"/>
    <s v="Cotton Kurta Set"/>
    <n v="2"/>
    <n v="1578.9"/>
    <n v="0.2"/>
    <n v="2526.2399999999998"/>
    <n v="588.03"/>
    <s v="Credit/Debit Card"/>
    <s v="Amazon (FBA)"/>
    <s v="Delivered"/>
    <s v="Maharashtra"/>
  </r>
  <r>
    <s v="IN-AMD-104799"/>
    <x v="0"/>
    <x v="126"/>
    <s v="Apparel &amp; Fashion"/>
    <s v="Printed T-Shirt"/>
    <n v="4"/>
    <n v="1684.25"/>
    <n v="0"/>
    <n v="6737"/>
    <n v="2157.0100000000002"/>
    <s v="Net Banking"/>
    <s v="Amazon (FBA)"/>
    <s v="Delivered"/>
    <s v="Karnataka"/>
  </r>
  <r>
    <s v="IN-AMD-104800"/>
    <x v="0"/>
    <x v="851"/>
    <s v="Beauty &amp; Personal Care"/>
    <s v="Matte Lipstick"/>
    <n v="2"/>
    <n v="857.12"/>
    <n v="0"/>
    <n v="1714.24"/>
    <n v="393.3"/>
    <s v="UPI"/>
    <s v="Amazon (FBA)"/>
    <s v="Delivered"/>
    <s v="Kerala"/>
  </r>
  <r>
    <s v="IN-AMD-104801"/>
    <x v="0"/>
    <x v="115"/>
    <s v="Apparel &amp; Fashion"/>
    <s v="Saree with Unstitched Blouse"/>
    <n v="1"/>
    <n v="1679.35"/>
    <n v="0.2"/>
    <n v="1343.48"/>
    <n v="453.58"/>
    <s v="UPI"/>
    <s v="Amazon (FBA)"/>
    <s v="Delivered"/>
    <s v="Delhi"/>
  </r>
  <r>
    <s v="IN-AMD-104802"/>
    <x v="0"/>
    <x v="356"/>
    <s v="Apparel &amp; Fashion"/>
    <s v="Saree with Unstitched Blouse"/>
    <n v="4"/>
    <n v="1680.25"/>
    <n v="0.1"/>
    <n v="6048.9"/>
    <n v="1760.37"/>
    <s v="Net Banking"/>
    <s v="Amazon (FBA)"/>
    <s v="Delivered"/>
    <s v="Tamil Nadu"/>
  </r>
  <r>
    <s v="IN-AMD-104803"/>
    <x v="0"/>
    <x v="142"/>
    <s v="Electronics &amp; Mobiles"/>
    <s v="Wireless Earbuds"/>
    <n v="1"/>
    <n v="26871"/>
    <n v="0"/>
    <n v="26871"/>
    <n v="6486.43"/>
    <s v="UPI"/>
    <s v="Seller Flex"/>
    <s v="Delivered"/>
    <s v="Delhi"/>
  </r>
  <r>
    <s v="IN-AMD-104804"/>
    <x v="0"/>
    <x v="425"/>
    <s v="Electronics &amp; Mobiles"/>
    <s v="Wireless Earbuds"/>
    <n v="4"/>
    <n v="16604.41"/>
    <n v="0"/>
    <n v="66417.64"/>
    <n v="18661.11"/>
    <s v="Net Banking"/>
    <s v="Merchant (FBM)"/>
    <s v="Delivered"/>
    <s v="Tamil Nadu"/>
  </r>
  <r>
    <s v="IN-AMD-104805"/>
    <x v="0"/>
    <x v="665"/>
    <s v="Home &amp; Kitchen"/>
    <s v="Mixer Grinder 750W"/>
    <n v="4"/>
    <n v="6707.97"/>
    <n v="0.1"/>
    <n v="24148.69"/>
    <n v="4157.45"/>
    <s v="Credit/Debit Card"/>
    <s v="Amazon (FBA)"/>
    <s v="Delivered"/>
    <s v="Uttar Pradesh"/>
  </r>
  <r>
    <s v="IN-AMD-104806"/>
    <x v="0"/>
    <x v="493"/>
    <s v="Electronics &amp; Mobiles"/>
    <s v="Laptop Backpack"/>
    <n v="3"/>
    <n v="31931.29"/>
    <n v="0.15"/>
    <n v="81424.789999999994"/>
    <n v="25781.77"/>
    <s v="Cash on Delivery (COD)"/>
    <s v="Amazon (FBA)"/>
    <s v="Delivered"/>
    <s v="Delhi"/>
  </r>
  <r>
    <s v="IN-AMD-104807"/>
    <x v="0"/>
    <x v="156"/>
    <s v="Electronics &amp; Mobiles"/>
    <s v="Laptop Backpack"/>
    <n v="4"/>
    <n v="5444.63"/>
    <n v="0.15"/>
    <n v="18511.740000000002"/>
    <n v="0"/>
    <s v="UPI"/>
    <s v="Amazon (FBA)"/>
    <s v="Cancelled"/>
    <s v="Delhi"/>
  </r>
  <r>
    <s v="IN-AMD-104808"/>
    <x v="0"/>
    <x v="540"/>
    <s v="Home &amp; Kitchen"/>
    <s v="Cotton Bedsheet Double"/>
    <n v="4"/>
    <n v="7329.45"/>
    <n v="0.05"/>
    <n v="27851.91"/>
    <n v="7144.82"/>
    <s v="Cash on Delivery (COD)"/>
    <s v="Amazon (FBA)"/>
    <s v="Delivered"/>
    <s v="Gujarat"/>
  </r>
  <r>
    <s v="IN-AMD-104809"/>
    <x v="0"/>
    <x v="90"/>
    <s v="Home &amp; Kitchen"/>
    <s v="Water Purifier"/>
    <n v="1"/>
    <n v="1892.75"/>
    <n v="0"/>
    <n v="1892.75"/>
    <n v="658.65"/>
    <s v="UPI"/>
    <s v="Amazon (FBA)"/>
    <s v="Delivered"/>
    <s v="Uttar Pradesh"/>
  </r>
  <r>
    <s v="IN-AMD-104810"/>
    <x v="0"/>
    <x v="307"/>
    <s v="Beauty &amp; Personal Care"/>
    <s v="Ayurvedic Hair Oil"/>
    <n v="1"/>
    <n v="1166.5999999999999"/>
    <n v="0.15"/>
    <n v="991.61"/>
    <n v="131.07"/>
    <s v="UPI"/>
    <s v="Amazon (FBA)"/>
    <s v="Delivered"/>
    <s v="Gujarat"/>
  </r>
  <r>
    <s v="IN-AMD-104811"/>
    <x v="0"/>
    <x v="859"/>
    <s v="Apparel &amp; Fashion"/>
    <s v="Sports Shoes"/>
    <n v="2"/>
    <n v="959.71"/>
    <n v="0.2"/>
    <n v="1535.54"/>
    <n v="245.28"/>
    <s v="UPI"/>
    <s v="Amazon (FBA)"/>
    <s v="Delivered"/>
    <s v="Gujarat"/>
  </r>
  <r>
    <s v="IN-AMD-104812"/>
    <x v="0"/>
    <x v="512"/>
    <s v="Beauty &amp; Personal Care"/>
    <s v="Matte Lipstick"/>
    <n v="3"/>
    <n v="295.75"/>
    <n v="0.05"/>
    <n v="842.89"/>
    <n v="234.3"/>
    <s v="Credit/Debit Card"/>
    <s v="Amazon (FBA)"/>
    <s v="Delivered"/>
    <s v="Maharashtra"/>
  </r>
  <r>
    <s v="IN-AMD-104813"/>
    <x v="0"/>
    <x v="430"/>
    <s v="Pantry &amp; Groceries"/>
    <s v="Basmati Rice 5kg"/>
    <n v="4"/>
    <n v="1194.8699999999999"/>
    <n v="0"/>
    <n v="4779.4799999999996"/>
    <n v="1273.57"/>
    <s v="Cash on Delivery (COD)"/>
    <s v="Amazon (FBA)"/>
    <s v="Delivered"/>
    <s v="West Bengal"/>
  </r>
  <r>
    <s v="IN-AMD-104814"/>
    <x v="0"/>
    <x v="902"/>
    <s v="Beauty &amp; Personal Care"/>
    <s v="Electric Trimmer"/>
    <n v="3"/>
    <n v="1230.1099999999999"/>
    <n v="0.1"/>
    <n v="3321.3"/>
    <n v="951.8"/>
    <s v="UPI"/>
    <s v="Amazon (FBA)"/>
    <s v="Shipped"/>
    <s v="Kerala"/>
  </r>
  <r>
    <s v="IN-AMD-104815"/>
    <x v="0"/>
    <x v="514"/>
    <s v="Home &amp; Kitchen"/>
    <s v="Stainless Steel Dinner Set"/>
    <n v="2"/>
    <n v="6971.47"/>
    <n v="0"/>
    <n v="13942.94"/>
    <n v="0"/>
    <s v="Cash on Delivery (COD)"/>
    <s v="Amazon (FBA)"/>
    <s v="Cancelled"/>
    <s v="Delhi"/>
  </r>
  <r>
    <s v="IN-AMD-104816"/>
    <x v="0"/>
    <x v="925"/>
    <s v="Apparel &amp; Fashion"/>
    <s v="Saree with Unstitched Blouse"/>
    <n v="3"/>
    <n v="2901.93"/>
    <n v="0.1"/>
    <n v="7835.21"/>
    <n v="2170.25"/>
    <s v="Credit/Debit Card"/>
    <s v="Amazon (FBA)"/>
    <s v="Delivered"/>
    <s v="Tamil Nadu"/>
  </r>
  <r>
    <s v="IN-AMD-104817"/>
    <x v="0"/>
    <x v="25"/>
    <s v="Pantry &amp; Groceries"/>
    <s v="Basmati Rice 5kg"/>
    <n v="4"/>
    <n v="517.79999999999995"/>
    <n v="0"/>
    <n v="2071.1999999999998"/>
    <n v="696.96"/>
    <s v="Cash on Delivery (COD)"/>
    <s v="Seller Flex"/>
    <s v="Delivered"/>
    <s v="Delhi"/>
  </r>
  <r>
    <s v="IN-AMD-104818"/>
    <x v="0"/>
    <x v="580"/>
    <s v="Electronics &amp; Mobiles"/>
    <s v="Wireless Earbuds"/>
    <n v="1"/>
    <n v="3315.5"/>
    <n v="0.1"/>
    <n v="2983.95"/>
    <n v="633.25"/>
    <s v="Cash on Delivery (COD)"/>
    <s v="Seller Flex"/>
    <s v="Delivered"/>
    <s v="Maharashtra"/>
  </r>
  <r>
    <s v="IN-AMD-104819"/>
    <x v="0"/>
    <x v="488"/>
    <s v="Electronics &amp; Mobiles"/>
    <s v="5G Smartphone"/>
    <n v="3"/>
    <n v="24732.959999999999"/>
    <n v="0.1"/>
    <n v="66778.990000000005"/>
    <n v="15542.19"/>
    <s v="UPI"/>
    <s v="Amazon (FBA)"/>
    <s v="Delivered"/>
    <s v="Tamil Nadu"/>
  </r>
  <r>
    <s v="IN-AMD-104820"/>
    <x v="0"/>
    <x v="959"/>
    <s v="Apparel &amp; Fashion"/>
    <s v="Men Denim Jeans"/>
    <n v="4"/>
    <n v="2999.07"/>
    <n v="0.05"/>
    <n v="11396.47"/>
    <n v="3203.57"/>
    <s v="Cash on Delivery (COD)"/>
    <s v="Merchant (FBM)"/>
    <s v="Delivered"/>
    <s v="Delhi"/>
  </r>
  <r>
    <s v="IN-AMD-104821"/>
    <x v="0"/>
    <x v="842"/>
    <s v="Electronics &amp; Mobiles"/>
    <s v="Laptop Backpack"/>
    <n v="2"/>
    <n v="29655.05"/>
    <n v="0.15"/>
    <n v="50413.58"/>
    <n v="16258.69"/>
    <s v="Cash on Delivery (COD)"/>
    <s v="Amazon (FBA)"/>
    <s v="Delivered"/>
    <s v="West Bengal"/>
  </r>
  <r>
    <s v="IN-AMD-104822"/>
    <x v="0"/>
    <x v="265"/>
    <s v="Pantry &amp; Groceries"/>
    <s v="Ghee 1L"/>
    <n v="4"/>
    <n v="452.27"/>
    <n v="0.05"/>
    <n v="1718.63"/>
    <n v="504.08"/>
    <s v="UPI"/>
    <s v="Amazon (FBA)"/>
    <s v="Delivered"/>
    <s v="Tamil Nadu"/>
  </r>
  <r>
    <s v="IN-AMD-104823"/>
    <x v="0"/>
    <x v="627"/>
    <s v="Home &amp; Kitchen"/>
    <s v="Cotton Bedsheet Double"/>
    <n v="3"/>
    <n v="3211.75"/>
    <n v="0"/>
    <n v="9635.25"/>
    <n v="3287.73"/>
    <s v="UPI"/>
    <s v="Amazon (FBA)"/>
    <s v="Shipped"/>
    <s v="Rajasthan"/>
  </r>
  <r>
    <s v="IN-AMD-104824"/>
    <x v="0"/>
    <x v="115"/>
    <s v="Home &amp; Kitchen"/>
    <s v="Cotton Bedsheet Double"/>
    <n v="4"/>
    <n v="7618.04"/>
    <n v="0.05"/>
    <n v="28948.55"/>
    <n v="8395.9500000000007"/>
    <s v="Credit/Debit Card"/>
    <s v="Merchant (FBM)"/>
    <s v="Shipped"/>
    <s v="Telangana"/>
  </r>
  <r>
    <s v="IN-AMD-104825"/>
    <x v="0"/>
    <x v="209"/>
    <s v="Home &amp; Kitchen"/>
    <s v="Cotton Bedsheet Double"/>
    <n v="4"/>
    <n v="3492.51"/>
    <n v="0.25"/>
    <n v="10477.530000000001"/>
    <n v="1947.89"/>
    <s v="UPI"/>
    <s v="Amazon (FBA)"/>
    <s v="Delivered"/>
    <s v="Karnataka"/>
  </r>
  <r>
    <s v="IN-AMD-104826"/>
    <x v="0"/>
    <x v="383"/>
    <s v="Apparel &amp; Fashion"/>
    <s v="Sports Shoes"/>
    <n v="3"/>
    <n v="1600.36"/>
    <n v="0.2"/>
    <n v="3840.86"/>
    <n v="1252.08"/>
    <s v="UPI"/>
    <s v="Amazon (FBA)"/>
    <s v="Delivered"/>
    <s v="Delhi"/>
  </r>
  <r>
    <s v="IN-AMD-104827"/>
    <x v="0"/>
    <x v="955"/>
    <s v="Electronics &amp; Mobiles"/>
    <s v="Smartwatch"/>
    <n v="3"/>
    <n v="31677.08"/>
    <n v="0.05"/>
    <n v="90279.679999999993"/>
    <n v="21385.52"/>
    <s v="Cash on Delivery (COD)"/>
    <s v="Amazon (FBA)"/>
    <s v="Delivered"/>
    <s v="Uttar Pradesh"/>
  </r>
  <r>
    <s v="IN-AMD-104828"/>
    <x v="0"/>
    <x v="960"/>
    <s v="Home &amp; Kitchen"/>
    <s v="Cotton Bedsheet Double"/>
    <n v="2"/>
    <n v="4737.97"/>
    <n v="0"/>
    <n v="9475.94"/>
    <n v="3138.63"/>
    <s v="UPI"/>
    <s v="Amazon (FBA)"/>
    <s v="Delivered"/>
    <s v="Maharashtra"/>
  </r>
  <r>
    <s v="IN-AMD-104829"/>
    <x v="0"/>
    <x v="662"/>
    <s v="Home &amp; Kitchen"/>
    <s v="Cotton Bedsheet Double"/>
    <n v="4"/>
    <n v="4688.08"/>
    <n v="0.05"/>
    <n v="17814.7"/>
    <n v="2406.96"/>
    <s v="UPI"/>
    <s v="Amazon (FBA)"/>
    <s v="Delivered"/>
    <s v="Tamil Nadu"/>
  </r>
  <r>
    <s v="IN-AMD-104830"/>
    <x v="0"/>
    <x v="611"/>
    <s v="Apparel &amp; Fashion"/>
    <s v="Sports Shoes"/>
    <n v="1"/>
    <n v="2062.5500000000002"/>
    <n v="0.1"/>
    <n v="1856.3"/>
    <n v="499.11"/>
    <s v="UPI"/>
    <s v="Amazon (FBA)"/>
    <s v="Delivered"/>
    <s v="Gujarat"/>
  </r>
  <r>
    <s v="IN-AMD-104831"/>
    <x v="0"/>
    <x v="248"/>
    <s v="Beauty &amp; Personal Care"/>
    <s v="Ayurvedic Hair Oil"/>
    <n v="3"/>
    <n v="1193.9100000000001"/>
    <n v="0.2"/>
    <n v="2865.38"/>
    <n v="352.72"/>
    <s v="Credit/Debit Card"/>
    <s v="Amazon (FBA)"/>
    <s v="Delivered"/>
    <s v="Maharashtra"/>
  </r>
  <r>
    <s v="IN-AMD-104832"/>
    <x v="0"/>
    <x v="580"/>
    <s v="Electronics &amp; Mobiles"/>
    <s v="Power Bank 20000mAh"/>
    <n v="4"/>
    <n v="26408.93"/>
    <n v="0.1"/>
    <n v="95072.15"/>
    <n v="14683.08"/>
    <s v="UPI"/>
    <s v="Amazon (FBA)"/>
    <s v="Delivered"/>
    <s v="Maharashtra"/>
  </r>
  <r>
    <s v="IN-AMD-104833"/>
    <x v="0"/>
    <x v="961"/>
    <s v="Electronics &amp; Mobiles"/>
    <s v="5G Smartphone"/>
    <n v="1"/>
    <n v="8006.52"/>
    <n v="0.15"/>
    <n v="6805.54"/>
    <n v="1290.96"/>
    <s v="Cash on Delivery (COD)"/>
    <s v="Seller Flex"/>
    <s v="Delivered"/>
    <s v="Tamil Nadu"/>
  </r>
  <r>
    <s v="IN-AMD-104834"/>
    <x v="0"/>
    <x v="894"/>
    <s v="Electronics &amp; Mobiles"/>
    <s v="Power Bank 20000mAh"/>
    <n v="1"/>
    <n v="5732.86"/>
    <n v="0.1"/>
    <n v="5159.57"/>
    <n v="1496.58"/>
    <s v="Credit/Debit Card"/>
    <s v="Amazon (FBA)"/>
    <s v="Delivered"/>
    <s v="Gujarat"/>
  </r>
  <r>
    <s v="IN-AMD-104835"/>
    <x v="0"/>
    <x v="275"/>
    <s v="Apparel &amp; Fashion"/>
    <s v="Sports Shoes"/>
    <n v="4"/>
    <n v="2609.91"/>
    <n v="0"/>
    <n v="10439.64"/>
    <n v="2259.87"/>
    <s v="Credit/Debit Card"/>
    <s v="Amazon (FBA)"/>
    <s v="Delivered"/>
    <s v="Telangana"/>
  </r>
  <r>
    <s v="IN-AMD-104836"/>
    <x v="0"/>
    <x v="415"/>
    <s v="Beauty &amp; Personal Care"/>
    <s v="Sunscreen Gel SPF 50"/>
    <n v="4"/>
    <n v="1180.71"/>
    <n v="0.2"/>
    <n v="3778.27"/>
    <n v="838.5"/>
    <s v="UPI"/>
    <s v="Amazon (FBA)"/>
    <s v="Delivered"/>
    <s v="Tamil Nadu"/>
  </r>
  <r>
    <s v="IN-AMD-104837"/>
    <x v="0"/>
    <x v="327"/>
    <s v="Beauty &amp; Personal Care"/>
    <s v="Matte Lipstick"/>
    <n v="4"/>
    <n v="287.85000000000002"/>
    <n v="0"/>
    <n v="1151.4000000000001"/>
    <n v="216.4"/>
    <s v="UPI"/>
    <s v="Amazon (FBA)"/>
    <s v="Delivered"/>
    <s v="Maharashtra"/>
  </r>
  <r>
    <s v="IN-AMD-104838"/>
    <x v="0"/>
    <x v="94"/>
    <s v="Apparel &amp; Fashion"/>
    <s v="Men Denim Jeans"/>
    <n v="1"/>
    <n v="2808.49"/>
    <n v="0.05"/>
    <n v="2668.07"/>
    <n v="0"/>
    <s v="UPI"/>
    <s v="Amazon (FBA)"/>
    <s v="Returned"/>
    <s v="Telangana"/>
  </r>
  <r>
    <s v="IN-AMD-104839"/>
    <x v="0"/>
    <x v="792"/>
    <s v="Home &amp; Kitchen"/>
    <s v="Water Purifier"/>
    <n v="4"/>
    <n v="1183.29"/>
    <n v="0.15"/>
    <n v="4023.19"/>
    <n v="0"/>
    <s v="UPI"/>
    <s v="Seller Flex"/>
    <s v="Cancelled"/>
    <s v="Uttar Pradesh"/>
  </r>
  <r>
    <s v="IN-AMD-104840"/>
    <x v="0"/>
    <x v="116"/>
    <s v="Home &amp; Kitchen"/>
    <s v="Cotton Bedsheet Double"/>
    <n v="3"/>
    <n v="1224.6099999999999"/>
    <n v="0.25"/>
    <n v="2755.37"/>
    <n v="953.74"/>
    <s v="Credit/Debit Card"/>
    <s v="Amazon (FBA)"/>
    <s v="Delivered"/>
    <s v="Rajasthan"/>
  </r>
  <r>
    <s v="IN-AMD-104841"/>
    <x v="0"/>
    <x v="411"/>
    <s v="Electronics &amp; Mobiles"/>
    <s v="Power Bank 20000mAh"/>
    <n v="1"/>
    <n v="33164.449999999997"/>
    <n v="0.05"/>
    <n v="31506.23"/>
    <n v="0"/>
    <s v="UPI"/>
    <s v="Amazon (FBA)"/>
    <s v="Cancelled"/>
    <s v="Maharashtra"/>
  </r>
  <r>
    <s v="IN-AMD-104842"/>
    <x v="0"/>
    <x v="580"/>
    <s v="Electronics &amp; Mobiles"/>
    <s v="Power Bank 20000mAh"/>
    <n v="3"/>
    <n v="9725.1299999999992"/>
    <n v="0.05"/>
    <n v="27716.62"/>
    <n v="3607.34"/>
    <s v="UPI"/>
    <s v="Amazon (FBA)"/>
    <s v="Delivered"/>
    <s v="Delhi"/>
  </r>
  <r>
    <s v="IN-AMD-104843"/>
    <x v="0"/>
    <x v="115"/>
    <s v="Pantry &amp; Groceries"/>
    <s v="Filter Coffee Powder"/>
    <n v="3"/>
    <n v="473.45"/>
    <n v="0.05"/>
    <n v="1349.33"/>
    <n v="192.38"/>
    <s v="UPI"/>
    <s v="Amazon (FBA)"/>
    <s v="Delivered"/>
    <s v="Tamil Nadu"/>
  </r>
  <r>
    <s v="IN-AMD-104844"/>
    <x v="0"/>
    <x v="692"/>
    <s v="Home &amp; Kitchen"/>
    <s v="Water Purifier"/>
    <n v="4"/>
    <n v="1468.9"/>
    <n v="0.05"/>
    <n v="5581.82"/>
    <n v="1789.97"/>
    <s v="Net Banking"/>
    <s v="Merchant (FBM)"/>
    <s v="Delivered"/>
    <s v="Uttar Pradesh"/>
  </r>
  <r>
    <s v="IN-AMD-104845"/>
    <x v="0"/>
    <x v="596"/>
    <s v="Pantry &amp; Groceries"/>
    <s v="Filter Coffee Powder"/>
    <n v="3"/>
    <n v="643.08000000000004"/>
    <n v="0.15"/>
    <n v="1639.85"/>
    <n v="421.91"/>
    <s v="Cash on Delivery (COD)"/>
    <s v="Seller Flex"/>
    <s v="Delivered"/>
    <s v="Delhi"/>
  </r>
  <r>
    <s v="IN-AMD-104846"/>
    <x v="0"/>
    <x v="422"/>
    <s v="Apparel &amp; Fashion"/>
    <s v="Saree with Unstitched Blouse"/>
    <n v="4"/>
    <n v="603.62"/>
    <n v="0.15"/>
    <n v="2052.31"/>
    <n v="331.54"/>
    <s v="Cash on Delivery (COD)"/>
    <s v="Amazon (FBA)"/>
    <s v="Delivered"/>
    <s v="Delhi"/>
  </r>
  <r>
    <s v="IN-AMD-104847"/>
    <x v="0"/>
    <x v="710"/>
    <s v="Home &amp; Kitchen"/>
    <s v="Stainless Steel Dinner Set"/>
    <n v="1"/>
    <n v="2041.19"/>
    <n v="0.25"/>
    <n v="1530.89"/>
    <n v="372.72"/>
    <s v="UPI"/>
    <s v="Amazon (FBA)"/>
    <s v="Delivered"/>
    <s v="Delhi"/>
  </r>
  <r>
    <s v="IN-AMD-104848"/>
    <x v="0"/>
    <x v="247"/>
    <s v="Electronics &amp; Mobiles"/>
    <s v="Wireless Earbuds"/>
    <n v="3"/>
    <n v="6699.47"/>
    <n v="0.15"/>
    <n v="17083.650000000001"/>
    <n v="0"/>
    <s v="UPI"/>
    <s v="Amazon (FBA)"/>
    <s v="Returned"/>
    <s v="Maharashtra"/>
  </r>
  <r>
    <s v="IN-AMD-104849"/>
    <x v="0"/>
    <x v="642"/>
    <s v="Electronics &amp; Mobiles"/>
    <s v="Laptop Backpack"/>
    <n v="4"/>
    <n v="17123.5"/>
    <n v="0"/>
    <n v="68494"/>
    <n v="21724.73"/>
    <s v="Cash on Delivery (COD)"/>
    <s v="Amazon (FBA)"/>
    <s v="Delivered"/>
    <s v="Delhi"/>
  </r>
  <r>
    <s v="IN-AMD-104850"/>
    <x v="0"/>
    <x v="860"/>
    <s v="Apparel &amp; Fashion"/>
    <s v="Men Denim Jeans"/>
    <n v="2"/>
    <n v="2548.73"/>
    <n v="0.05"/>
    <n v="4842.59"/>
    <n v="1316.47"/>
    <s v="Credit/Debit Card"/>
    <s v="Amazon (FBA)"/>
    <s v="Delivered"/>
    <s v="Karnataka"/>
  </r>
  <r>
    <s v="IN-AMD-104851"/>
    <x v="0"/>
    <x v="563"/>
    <s v="Apparel &amp; Fashion"/>
    <s v="Men Denim Jeans"/>
    <n v="4"/>
    <n v="1419.24"/>
    <n v="0.1"/>
    <n v="5109.26"/>
    <n v="1181.53"/>
    <s v="Credit/Debit Card"/>
    <s v="Amazon (FBA)"/>
    <s v="Delivered"/>
    <s v="Karnataka"/>
  </r>
  <r>
    <s v="IN-AMD-104852"/>
    <x v="0"/>
    <x v="955"/>
    <s v="Electronics &amp; Mobiles"/>
    <s v="Laptop Backpack"/>
    <n v="2"/>
    <n v="16185.9"/>
    <n v="0.1"/>
    <n v="29134.62"/>
    <n v="7536.98"/>
    <s v="Credit/Debit Card"/>
    <s v="Seller Flex"/>
    <s v="Delivered"/>
    <s v="Maharashtra"/>
  </r>
  <r>
    <s v="IN-AMD-104853"/>
    <x v="0"/>
    <x v="719"/>
    <s v="Electronics &amp; Mobiles"/>
    <s v="Wireless Earbuds"/>
    <n v="4"/>
    <n v="15227.06"/>
    <n v="0"/>
    <n v="60908.24"/>
    <n v="9184.34"/>
    <s v="Net Banking"/>
    <s v="Amazon (FBA)"/>
    <s v="Delivered"/>
    <s v="Maharashtra"/>
  </r>
  <r>
    <s v="IN-AMD-104854"/>
    <x v="0"/>
    <x v="558"/>
    <s v="Electronics &amp; Mobiles"/>
    <s v="Laptop Backpack"/>
    <n v="2"/>
    <n v="5292.71"/>
    <n v="0.05"/>
    <n v="10056.15"/>
    <n v="1771.99"/>
    <s v="UPI"/>
    <s v="Amazon (FBA)"/>
    <s v="Delivered"/>
    <s v="Karnataka"/>
  </r>
  <r>
    <s v="IN-AMD-104855"/>
    <x v="0"/>
    <x v="884"/>
    <s v="Home &amp; Kitchen"/>
    <s v="Cotton Bedsheet Double"/>
    <n v="3"/>
    <n v="2502.12"/>
    <n v="0"/>
    <n v="7506.36"/>
    <n v="1814.72"/>
    <s v="UPI"/>
    <s v="Amazon (FBA)"/>
    <s v="Shipped"/>
    <s v="Karnataka"/>
  </r>
  <r>
    <s v="IN-AMD-104856"/>
    <x v="0"/>
    <x v="11"/>
    <s v="Apparel &amp; Fashion"/>
    <s v="Saree with Unstitched Blouse"/>
    <n v="2"/>
    <n v="2961.33"/>
    <n v="0.1"/>
    <n v="5330.39"/>
    <n v="901.79"/>
    <s v="Credit/Debit Card"/>
    <s v="Amazon (FBA)"/>
    <s v="Delivered"/>
    <s v="Tamil Nadu"/>
  </r>
  <r>
    <s v="IN-AMD-104857"/>
    <x v="0"/>
    <x v="796"/>
    <s v="Electronics &amp; Mobiles"/>
    <s v="Wireless Earbuds"/>
    <n v="3"/>
    <n v="24965.06"/>
    <n v="0"/>
    <n v="74895.179999999993"/>
    <n v="25961.54"/>
    <s v="Cash on Delivery (COD)"/>
    <s v="Amazon (FBA)"/>
    <s v="Delivered"/>
    <s v="Tamil Nadu"/>
  </r>
  <r>
    <s v="IN-AMD-104858"/>
    <x v="0"/>
    <x v="704"/>
    <s v="Electronics &amp; Mobiles"/>
    <s v="Laptop Backpack"/>
    <n v="3"/>
    <n v="32988.370000000003"/>
    <n v="0.1"/>
    <n v="89068.6"/>
    <n v="21928.81"/>
    <s v="Credit/Debit Card"/>
    <s v="Amazon (FBA)"/>
    <s v="Delivered"/>
    <s v="Gujarat"/>
  </r>
  <r>
    <s v="IN-AMD-104859"/>
    <x v="0"/>
    <x v="51"/>
    <s v="Electronics &amp; Mobiles"/>
    <s v="5G Smartphone"/>
    <n v="4"/>
    <n v="3775.56"/>
    <n v="0.05"/>
    <n v="14347.13"/>
    <n v="2193.77"/>
    <s v="UPI"/>
    <s v="Amazon (FBA)"/>
    <s v="Delivered"/>
    <s v="Maharashtra"/>
  </r>
  <r>
    <s v="IN-AMD-104860"/>
    <x v="0"/>
    <x v="334"/>
    <s v="Home &amp; Kitchen"/>
    <s v="Mixer Grinder 750W"/>
    <n v="3"/>
    <n v="2120.75"/>
    <n v="0.05"/>
    <n v="6044.14"/>
    <n v="2008.11"/>
    <s v="Credit/Debit Card"/>
    <s v="Seller Flex"/>
    <s v="Delivered"/>
    <s v="Telangana"/>
  </r>
  <r>
    <s v="IN-AMD-104861"/>
    <x v="0"/>
    <x v="768"/>
    <s v="Electronics &amp; Mobiles"/>
    <s v="Wireless Earbuds"/>
    <n v="1"/>
    <n v="2572.1799999999998"/>
    <n v="0.1"/>
    <n v="2314.96"/>
    <n v="655.55"/>
    <s v="Credit/Debit Card"/>
    <s v="Seller Flex"/>
    <s v="Delivered"/>
    <s v="Kerala"/>
  </r>
  <r>
    <s v="IN-AMD-104862"/>
    <x v="0"/>
    <x v="528"/>
    <s v="Beauty &amp; Personal Care"/>
    <s v="Electric Trimmer"/>
    <n v="2"/>
    <n v="1232.69"/>
    <n v="0.05"/>
    <n v="2342.11"/>
    <n v="0"/>
    <s v="UPI"/>
    <s v="Seller Flex"/>
    <s v="Cancelled"/>
    <s v="Uttar Pradesh"/>
  </r>
  <r>
    <s v="IN-AMD-104863"/>
    <x v="0"/>
    <x v="139"/>
    <s v="Electronics &amp; Mobiles"/>
    <s v="5G Smartphone"/>
    <n v="4"/>
    <n v="22097.93"/>
    <n v="0.05"/>
    <n v="83972.13"/>
    <n v="17095.3"/>
    <s v="Credit/Debit Card"/>
    <s v="Amazon (FBA)"/>
    <s v="Delivered"/>
    <s v="Gujarat"/>
  </r>
  <r>
    <s v="IN-AMD-104864"/>
    <x v="0"/>
    <x v="68"/>
    <s v="Electronics &amp; Mobiles"/>
    <s v="5G Smartphone"/>
    <n v="3"/>
    <n v="14600.5"/>
    <n v="0.1"/>
    <n v="39421.35"/>
    <n v="8591.68"/>
    <s v="UPI"/>
    <s v="Seller Flex"/>
    <s v="Shipped"/>
    <s v="Tamil Nadu"/>
  </r>
  <r>
    <s v="IN-AMD-104865"/>
    <x v="0"/>
    <x v="231"/>
    <s v="Beauty &amp; Personal Care"/>
    <s v="Matte Lipstick"/>
    <n v="2"/>
    <n v="405.14"/>
    <n v="0"/>
    <n v="810.28"/>
    <n v="195.89"/>
    <s v="Net Banking"/>
    <s v="Amazon (FBA)"/>
    <s v="Delivered"/>
    <s v="West Bengal"/>
  </r>
  <r>
    <s v="IN-AMD-104866"/>
    <x v="0"/>
    <x v="385"/>
    <s v="Home &amp; Kitchen"/>
    <s v="Mixer Grinder 750W"/>
    <n v="2"/>
    <n v="1414.31"/>
    <n v="0.05"/>
    <n v="2687.19"/>
    <n v="517.76"/>
    <s v="Credit/Debit Card"/>
    <s v="Amazon (FBA)"/>
    <s v="Delivered"/>
    <s v="Maharashtra"/>
  </r>
  <r>
    <s v="IN-AMD-104867"/>
    <x v="0"/>
    <x v="535"/>
    <s v="Electronics &amp; Mobiles"/>
    <s v="Smartwatch"/>
    <n v="1"/>
    <n v="34515.74"/>
    <n v="0"/>
    <n v="34515.74"/>
    <n v="9871.5499999999993"/>
    <s v="Credit/Debit Card"/>
    <s v="Amazon (FBA)"/>
    <s v="Delivered"/>
    <s v="Maharashtra"/>
  </r>
  <r>
    <s v="IN-AMD-104868"/>
    <x v="0"/>
    <x v="223"/>
    <s v="Beauty &amp; Personal Care"/>
    <s v="Ayurvedic Hair Oil"/>
    <n v="2"/>
    <n v="534.54999999999995"/>
    <n v="0"/>
    <n v="1069.0999999999999"/>
    <n v="262.58"/>
    <s v="Net Banking"/>
    <s v="Amazon (FBA)"/>
    <s v="Delivered"/>
    <s v="Maharashtra"/>
  </r>
  <r>
    <s v="IN-AMD-104869"/>
    <x v="0"/>
    <x v="329"/>
    <s v="Apparel &amp; Fashion"/>
    <s v="Saree with Unstitched Blouse"/>
    <n v="4"/>
    <n v="1515.22"/>
    <n v="0"/>
    <n v="6060.88"/>
    <n v="792.94"/>
    <s v="Credit/Debit Card"/>
    <s v="Seller Flex"/>
    <s v="Delivered"/>
    <s v="Kerala"/>
  </r>
  <r>
    <s v="IN-AMD-104870"/>
    <x v="0"/>
    <x v="609"/>
    <s v="Beauty &amp; Personal Care"/>
    <s v="Sunscreen Gel SPF 50"/>
    <n v="4"/>
    <n v="826.48"/>
    <n v="0"/>
    <n v="3305.92"/>
    <n v="0"/>
    <s v="UPI"/>
    <s v="Merchant (FBM)"/>
    <s v="Cancelled"/>
    <s v="Tamil Nadu"/>
  </r>
  <r>
    <s v="IN-AMD-104871"/>
    <x v="0"/>
    <x v="830"/>
    <s v="Home &amp; Kitchen"/>
    <s v="Water Purifier"/>
    <n v="3"/>
    <n v="7523.9"/>
    <n v="0.05"/>
    <n v="21443.119999999999"/>
    <n v="4195.55"/>
    <s v="UPI"/>
    <s v="Seller Flex"/>
    <s v="Delivered"/>
    <s v="Delhi"/>
  </r>
  <r>
    <s v="IN-AMD-104872"/>
    <x v="0"/>
    <x v="941"/>
    <s v="Home &amp; Kitchen"/>
    <s v="Mixer Grinder 750W"/>
    <n v="3"/>
    <n v="1016.47"/>
    <n v="0.1"/>
    <n v="2744.47"/>
    <n v="740.44"/>
    <s v="Credit/Debit Card"/>
    <s v="Merchant (FBM)"/>
    <s v="Delivered"/>
    <s v="Tamil Nadu"/>
  </r>
  <r>
    <s v="IN-AMD-104873"/>
    <x v="0"/>
    <x v="239"/>
    <s v="Pantry &amp; Groceries"/>
    <s v="Ghee 1L"/>
    <n v="4"/>
    <n v="1154.1500000000001"/>
    <n v="0.15"/>
    <n v="3924.11"/>
    <n v="1055.9100000000001"/>
    <s v="Cash on Delivery (COD)"/>
    <s v="Amazon (FBA)"/>
    <s v="Delivered"/>
    <s v="Maharashtra"/>
  </r>
  <r>
    <s v="IN-AMD-104874"/>
    <x v="0"/>
    <x v="110"/>
    <s v="Electronics &amp; Mobiles"/>
    <s v="Power Bank 20000mAh"/>
    <n v="2"/>
    <n v="19693.11"/>
    <n v="0.1"/>
    <n v="35447.599999999999"/>
    <n v="5776.17"/>
    <s v="UPI"/>
    <s v="Amazon (FBA)"/>
    <s v="Delivered"/>
    <s v="Telangana"/>
  </r>
  <r>
    <s v="IN-AMD-104875"/>
    <x v="0"/>
    <x v="417"/>
    <s v="Home &amp; Kitchen"/>
    <s v="Stainless Steel Dinner Set"/>
    <n v="2"/>
    <n v="7128.19"/>
    <n v="0.1"/>
    <n v="12830.74"/>
    <n v="4174.09"/>
    <s v="Cash on Delivery (COD)"/>
    <s v="Amazon (FBA)"/>
    <s v="Delivered"/>
    <s v="Karnataka"/>
  </r>
  <r>
    <s v="IN-AMD-104876"/>
    <x v="0"/>
    <x v="757"/>
    <s v="Apparel &amp; Fashion"/>
    <s v="Cotton Kurta Set"/>
    <n v="1"/>
    <n v="1666.68"/>
    <n v="0"/>
    <n v="1666.68"/>
    <n v="397.07"/>
    <s v="Credit/Debit Card"/>
    <s v="Merchant (FBM)"/>
    <s v="Shipped"/>
    <s v="Karnataka"/>
  </r>
  <r>
    <s v="IN-AMD-104877"/>
    <x v="0"/>
    <x v="648"/>
    <s v="Electronics &amp; Mobiles"/>
    <s v="Smartwatch"/>
    <n v="3"/>
    <n v="6010.87"/>
    <n v="0"/>
    <n v="18032.61"/>
    <n v="4571.28"/>
    <s v="UPI"/>
    <s v="Seller Flex"/>
    <s v="Delivered"/>
    <s v="Karnataka"/>
  </r>
  <r>
    <s v="IN-AMD-104878"/>
    <x v="0"/>
    <x v="155"/>
    <s v="Electronics &amp; Mobiles"/>
    <s v="Power Bank 20000mAh"/>
    <n v="2"/>
    <n v="11756.51"/>
    <n v="0.1"/>
    <n v="21161.72"/>
    <n v="6381.34"/>
    <s v="UPI"/>
    <s v="Merchant (FBM)"/>
    <s v="Delivered"/>
    <s v="Karnataka"/>
  </r>
  <r>
    <s v="IN-AMD-104879"/>
    <x v="0"/>
    <x v="858"/>
    <s v="Electronics &amp; Mobiles"/>
    <s v="Smartwatch"/>
    <n v="2"/>
    <n v="21847.33"/>
    <n v="0"/>
    <n v="43694.66"/>
    <n v="0"/>
    <s v="Credit/Debit Card"/>
    <s v="Amazon (FBA)"/>
    <s v="Returned"/>
    <s v="Uttar Pradesh"/>
  </r>
  <r>
    <s v="IN-AMD-104880"/>
    <x v="0"/>
    <x v="663"/>
    <s v="Home &amp; Kitchen"/>
    <s v="Water Purifier"/>
    <n v="3"/>
    <n v="7391.25"/>
    <n v="0.1"/>
    <n v="19956.38"/>
    <n v="4799.75"/>
    <s v="UPI"/>
    <s v="Amazon (FBA)"/>
    <s v="Delivered"/>
    <s v="Uttar Pradesh"/>
  </r>
  <r>
    <s v="IN-AMD-104881"/>
    <x v="0"/>
    <x v="643"/>
    <s v="Home &amp; Kitchen"/>
    <s v="Mixer Grinder 750W"/>
    <n v="4"/>
    <n v="4249.58"/>
    <n v="0.1"/>
    <n v="15298.49"/>
    <n v="4282.74"/>
    <s v="UPI"/>
    <s v="Amazon (FBA)"/>
    <s v="Delivered"/>
    <s v="Uttar Pradesh"/>
  </r>
  <r>
    <s v="IN-AMD-104882"/>
    <x v="0"/>
    <x v="455"/>
    <s v="Home &amp; Kitchen"/>
    <s v="Induction Cooktop"/>
    <n v="2"/>
    <n v="5949.6"/>
    <n v="0.05"/>
    <n v="11304.24"/>
    <n v="1887.86"/>
    <s v="UPI"/>
    <s v="Amazon (FBA)"/>
    <s v="Delivered"/>
    <s v="Karnataka"/>
  </r>
  <r>
    <s v="IN-AMD-104883"/>
    <x v="0"/>
    <x v="877"/>
    <s v="Electronics &amp; Mobiles"/>
    <s v="Laptop Backpack"/>
    <n v="1"/>
    <n v="2006"/>
    <n v="0.1"/>
    <n v="1805.4"/>
    <n v="288.58999999999997"/>
    <s v="Net Banking"/>
    <s v="Amazon (FBA)"/>
    <s v="Delivered"/>
    <s v="Telangana"/>
  </r>
  <r>
    <s v="IN-AMD-104884"/>
    <x v="0"/>
    <x v="615"/>
    <s v="Apparel &amp; Fashion"/>
    <s v="Men Denim Jeans"/>
    <n v="2"/>
    <n v="1760.64"/>
    <n v="0"/>
    <n v="3521.28"/>
    <n v="1180.79"/>
    <s v="UPI"/>
    <s v="Merchant (FBM)"/>
    <s v="Delivered"/>
    <s v="Rajasthan"/>
  </r>
  <r>
    <s v="IN-AMD-104885"/>
    <x v="0"/>
    <x v="533"/>
    <s v="Pantry &amp; Groceries"/>
    <s v="Basmati Rice 5kg"/>
    <n v="2"/>
    <n v="535.71"/>
    <n v="0.15"/>
    <n v="910.71"/>
    <n v="272.55"/>
    <s v="UPI"/>
    <s v="Seller Flex"/>
    <s v="Delivered"/>
    <s v="Uttar Pradesh"/>
  </r>
  <r>
    <s v="IN-AMD-104886"/>
    <x v="0"/>
    <x v="597"/>
    <s v="Apparel &amp; Fashion"/>
    <s v="Sports Shoes"/>
    <n v="1"/>
    <n v="1617.03"/>
    <n v="0"/>
    <n v="1617.03"/>
    <n v="203.95"/>
    <s v="UPI"/>
    <s v="Amazon (FBA)"/>
    <s v="Delivered"/>
    <s v="Tamil Nadu"/>
  </r>
  <r>
    <s v="IN-AMD-104887"/>
    <x v="0"/>
    <x v="520"/>
    <s v="Home &amp; Kitchen"/>
    <s v="Stainless Steel Dinner Set"/>
    <n v="4"/>
    <n v="7927.02"/>
    <n v="0"/>
    <n v="31708.080000000002"/>
    <n v="6741.13"/>
    <s v="UPI"/>
    <s v="Amazon (FBA)"/>
    <s v="Delivered"/>
    <s v="Maharashtra"/>
  </r>
  <r>
    <s v="IN-AMD-104888"/>
    <x v="0"/>
    <x v="99"/>
    <s v="Beauty &amp; Personal Care"/>
    <s v="Ubtan Face Wash"/>
    <n v="1"/>
    <n v="1248.3399999999999"/>
    <n v="0.2"/>
    <n v="998.67"/>
    <n v="162.01"/>
    <s v="UPI"/>
    <s v="Amazon (FBA)"/>
    <s v="Delivered"/>
    <s v="Maharashtra"/>
  </r>
  <r>
    <s v="IN-AMD-104889"/>
    <x v="0"/>
    <x v="85"/>
    <s v="Beauty &amp; Personal Care"/>
    <s v="Matte Lipstick"/>
    <n v="1"/>
    <n v="493.44"/>
    <n v="0.1"/>
    <n v="444.1"/>
    <n v="85.62"/>
    <s v="Credit/Debit Card"/>
    <s v="Merchant (FBM)"/>
    <s v="Delivered"/>
    <s v="Karnataka"/>
  </r>
  <r>
    <s v="IN-AMD-104890"/>
    <x v="0"/>
    <x v="179"/>
    <s v="Apparel &amp; Fashion"/>
    <s v="Men Denim Jeans"/>
    <n v="3"/>
    <n v="1252.7"/>
    <n v="0"/>
    <n v="3758.1"/>
    <n v="699.13"/>
    <s v="Credit/Debit Card"/>
    <s v="Amazon (FBA)"/>
    <s v="Delivered"/>
    <s v="Tamil Nadu"/>
  </r>
  <r>
    <s v="IN-AMD-104891"/>
    <x v="0"/>
    <x v="266"/>
    <s v="Beauty &amp; Personal Care"/>
    <s v="Ubtan Face Wash"/>
    <n v="2"/>
    <n v="936.92"/>
    <n v="0.1"/>
    <n v="1686.46"/>
    <n v="0"/>
    <s v="Cash on Delivery (COD)"/>
    <s v="Amazon (FBA)"/>
    <s v="Cancelled"/>
    <s v="Karnataka"/>
  </r>
  <r>
    <s v="IN-AMD-104892"/>
    <x v="0"/>
    <x v="188"/>
    <s v="Apparel &amp; Fashion"/>
    <s v="Sports Shoes"/>
    <n v="4"/>
    <n v="1006.22"/>
    <n v="0.05"/>
    <n v="3823.64"/>
    <n v="1316.77"/>
    <s v="Net Banking"/>
    <s v="Amazon (FBA)"/>
    <s v="Delivered"/>
    <s v="Rajasthan"/>
  </r>
  <r>
    <s v="IN-AMD-104893"/>
    <x v="0"/>
    <x v="766"/>
    <s v="Beauty &amp; Personal Care"/>
    <s v="Ayurvedic Hair Oil"/>
    <n v="2"/>
    <n v="686.01"/>
    <n v="0"/>
    <n v="1372.02"/>
    <n v="192.8"/>
    <s v="Credit/Debit Card"/>
    <s v="Amazon (FBA)"/>
    <s v="Delivered"/>
    <s v="Uttar Pradesh"/>
  </r>
  <r>
    <s v="IN-AMD-104894"/>
    <x v="0"/>
    <x v="64"/>
    <s v="Electronics &amp; Mobiles"/>
    <s v="Laptop Backpack"/>
    <n v="4"/>
    <n v="21222.27"/>
    <n v="0.15"/>
    <n v="72155.72"/>
    <n v="12653.56"/>
    <s v="UPI"/>
    <s v="Seller Flex"/>
    <s v="Shipped"/>
    <s v="Delhi"/>
  </r>
  <r>
    <s v="IN-AMD-104895"/>
    <x v="0"/>
    <x v="583"/>
    <s v="Electronics &amp; Mobiles"/>
    <s v="Smartwatch"/>
    <n v="1"/>
    <n v="3851.56"/>
    <n v="0.05"/>
    <n v="3658.98"/>
    <n v="1095.25"/>
    <s v="Credit/Debit Card"/>
    <s v="Seller Flex"/>
    <s v="Delivered"/>
    <s v="Telangana"/>
  </r>
  <r>
    <s v="IN-AMD-104896"/>
    <x v="0"/>
    <x v="863"/>
    <s v="Electronics &amp; Mobiles"/>
    <s v="Power Bank 20000mAh"/>
    <n v="3"/>
    <n v="26997.48"/>
    <n v="0"/>
    <n v="80992.44"/>
    <n v="0"/>
    <s v="Credit/Debit Card"/>
    <s v="Merchant (FBM)"/>
    <s v="Returned"/>
    <s v="Karnataka"/>
  </r>
  <r>
    <s v="IN-AMD-104897"/>
    <x v="0"/>
    <x v="314"/>
    <s v="Beauty &amp; Personal Care"/>
    <s v="Electric Trimmer"/>
    <n v="1"/>
    <n v="1221.2"/>
    <n v="0.2"/>
    <n v="976.96"/>
    <n v="0"/>
    <s v="UPI"/>
    <s v="Amazon (FBA)"/>
    <s v="Cancelled"/>
    <s v="Kerala"/>
  </r>
  <r>
    <s v="IN-AMD-104898"/>
    <x v="0"/>
    <x v="110"/>
    <s v="Apparel &amp; Fashion"/>
    <s v="Men Denim Jeans"/>
    <n v="2"/>
    <n v="2673.75"/>
    <n v="0"/>
    <n v="5347.5"/>
    <n v="702.97"/>
    <s v="Credit/Debit Card"/>
    <s v="Amazon (FBA)"/>
    <s v="Delivered"/>
    <s v="Tamil Nadu"/>
  </r>
  <r>
    <s v="IN-AMD-104899"/>
    <x v="0"/>
    <x v="379"/>
    <s v="Electronics &amp; Mobiles"/>
    <s v="5G Smartphone"/>
    <n v="3"/>
    <n v="4490.74"/>
    <n v="0"/>
    <n v="13472.22"/>
    <n v="2127.33"/>
    <s v="UPI"/>
    <s v="Amazon (FBA)"/>
    <s v="Delivered"/>
    <s v="Tamil Nadu"/>
  </r>
  <r>
    <s v="IN-AMD-104900"/>
    <x v="0"/>
    <x v="695"/>
    <s v="Electronics &amp; Mobiles"/>
    <s v="Smartwatch"/>
    <n v="3"/>
    <n v="19892.580000000002"/>
    <n v="0"/>
    <n v="59677.74"/>
    <n v="13105.89"/>
    <s v="UPI"/>
    <s v="Amazon (FBA)"/>
    <s v="Delivered"/>
    <s v="Karnataka"/>
  </r>
  <r>
    <s v="IN-AMD-104901"/>
    <x v="0"/>
    <x v="34"/>
    <s v="Pantry &amp; Groceries"/>
    <s v="Organic Turmeric Powder"/>
    <n v="2"/>
    <n v="925.7"/>
    <n v="0"/>
    <n v="1851.4"/>
    <n v="590.57000000000005"/>
    <s v="Net Banking"/>
    <s v="Amazon (FBA)"/>
    <s v="Delivered"/>
    <s v="Maharashtra"/>
  </r>
  <r>
    <s v="IN-AMD-104902"/>
    <x v="0"/>
    <x v="935"/>
    <s v="Beauty &amp; Personal Care"/>
    <s v="Matte Lipstick"/>
    <n v="4"/>
    <n v="1075.8900000000001"/>
    <n v="0"/>
    <n v="4303.5600000000004"/>
    <n v="884.91"/>
    <s v="Credit/Debit Card"/>
    <s v="Amazon (FBA)"/>
    <s v="Shipped"/>
    <s v="Rajasthan"/>
  </r>
  <r>
    <s v="IN-AMD-104903"/>
    <x v="0"/>
    <x v="90"/>
    <s v="Home &amp; Kitchen"/>
    <s v="Stainless Steel Dinner Set"/>
    <n v="3"/>
    <n v="3774.35"/>
    <n v="0.1"/>
    <n v="10190.74"/>
    <n v="1888.44"/>
    <s v="UPI"/>
    <s v="Amazon (FBA)"/>
    <s v="Delivered"/>
    <s v="Telangana"/>
  </r>
  <r>
    <s v="IN-AMD-104904"/>
    <x v="0"/>
    <x v="925"/>
    <s v="Home &amp; Kitchen"/>
    <s v="Water Purifier"/>
    <n v="4"/>
    <n v="923.15"/>
    <n v="0.1"/>
    <n v="3323.34"/>
    <n v="627.87"/>
    <s v="Credit/Debit Card"/>
    <s v="Seller Flex"/>
    <s v="Delivered"/>
    <s v="West Bengal"/>
  </r>
  <r>
    <s v="IN-AMD-104905"/>
    <x v="0"/>
    <x v="640"/>
    <s v="Apparel &amp; Fashion"/>
    <s v="Saree with Unstitched Blouse"/>
    <n v="4"/>
    <n v="715.33"/>
    <n v="0.15"/>
    <n v="2432.12"/>
    <n v="643.16999999999996"/>
    <s v="UPI"/>
    <s v="Amazon (FBA)"/>
    <s v="Delivered"/>
    <s v="Delhi"/>
  </r>
  <r>
    <s v="IN-AMD-104906"/>
    <x v="0"/>
    <x v="40"/>
    <s v="Apparel &amp; Fashion"/>
    <s v="Printed T-Shirt"/>
    <n v="4"/>
    <n v="1097.55"/>
    <n v="0.1"/>
    <n v="3951.18"/>
    <n v="0"/>
    <s v="UPI"/>
    <s v="Amazon (FBA)"/>
    <s v="Cancelled"/>
    <s v="Uttar Pradesh"/>
  </r>
  <r>
    <s v="IN-AMD-104907"/>
    <x v="0"/>
    <x v="389"/>
    <s v="Pantry &amp; Groceries"/>
    <s v="Organic Turmeric Powder"/>
    <n v="3"/>
    <n v="579.44000000000005"/>
    <n v="0.05"/>
    <n v="1651.4"/>
    <n v="371.38"/>
    <s v="Net Banking"/>
    <s v="Amazon (FBA)"/>
    <s v="Delivered"/>
    <s v="Delhi"/>
  </r>
  <r>
    <s v="IN-AMD-104908"/>
    <x v="0"/>
    <x v="76"/>
    <s v="Electronics &amp; Mobiles"/>
    <s v="5G Smartphone"/>
    <n v="1"/>
    <n v="22349.5"/>
    <n v="0.05"/>
    <n v="21232.02"/>
    <n v="4539.34"/>
    <s v="UPI"/>
    <s v="Amazon (FBA)"/>
    <s v="Delivered"/>
    <s v="Maharashtra"/>
  </r>
  <r>
    <s v="IN-AMD-104909"/>
    <x v="0"/>
    <x v="653"/>
    <s v="Apparel &amp; Fashion"/>
    <s v="Saree with Unstitched Blouse"/>
    <n v="3"/>
    <n v="2824.79"/>
    <n v="0.2"/>
    <n v="6779.5"/>
    <n v="1412.87"/>
    <s v="Cash on Delivery (COD)"/>
    <s v="Amazon (FBA)"/>
    <s v="Delivered"/>
    <s v="West Bengal"/>
  </r>
  <r>
    <s v="IN-AMD-104910"/>
    <x v="0"/>
    <x v="476"/>
    <s v="Apparel &amp; Fashion"/>
    <s v="Cotton Kurta Set"/>
    <n v="1"/>
    <n v="625.82000000000005"/>
    <n v="0.05"/>
    <n v="594.53"/>
    <n v="93.82"/>
    <s v="Net Banking"/>
    <s v="Amazon (FBA)"/>
    <s v="Delivered"/>
    <s v="Maharashtra"/>
  </r>
  <r>
    <s v="IN-AMD-104911"/>
    <x v="0"/>
    <x v="674"/>
    <s v="Apparel &amp; Fashion"/>
    <s v="Cotton Kurta Set"/>
    <n v="3"/>
    <n v="2380.0500000000002"/>
    <n v="0.2"/>
    <n v="5712.12"/>
    <n v="1901.32"/>
    <s v="Credit/Debit Card"/>
    <s v="Amazon (FBA)"/>
    <s v="Delivered"/>
    <s v="Tamil Nadu"/>
  </r>
  <r>
    <s v="IN-AMD-104912"/>
    <x v="0"/>
    <x v="860"/>
    <s v="Apparel &amp; Fashion"/>
    <s v="Saree with Unstitched Blouse"/>
    <n v="1"/>
    <n v="597.36"/>
    <n v="0"/>
    <n v="597.36"/>
    <n v="0"/>
    <s v="UPI"/>
    <s v="Seller Flex"/>
    <s v="Returned"/>
    <s v="Tamil Nadu"/>
  </r>
  <r>
    <s v="IN-AMD-104913"/>
    <x v="0"/>
    <x v="955"/>
    <s v="Apparel &amp; Fashion"/>
    <s v="Saree with Unstitched Blouse"/>
    <n v="1"/>
    <n v="873.36"/>
    <n v="0"/>
    <n v="873.36"/>
    <n v="223.59"/>
    <s v="UPI"/>
    <s v="Amazon (FBA)"/>
    <s v="Shipped"/>
    <s v="Delhi"/>
  </r>
  <r>
    <s v="IN-AMD-104914"/>
    <x v="0"/>
    <x v="630"/>
    <s v="Electronics &amp; Mobiles"/>
    <s v="5G Smartphone"/>
    <n v="3"/>
    <n v="23169"/>
    <n v="0"/>
    <n v="69507"/>
    <n v="9291.9699999999993"/>
    <s v="UPI"/>
    <s v="Merchant (FBM)"/>
    <s v="Delivered"/>
    <s v="Maharashtra"/>
  </r>
  <r>
    <s v="IN-AMD-104915"/>
    <x v="0"/>
    <x v="942"/>
    <s v="Apparel &amp; Fashion"/>
    <s v="Sports Shoes"/>
    <n v="4"/>
    <n v="1501.37"/>
    <n v="0.05"/>
    <n v="5705.21"/>
    <n v="922.38"/>
    <s v="Credit/Debit Card"/>
    <s v="Amazon (FBA)"/>
    <s v="Delivered"/>
    <s v="Uttar Pradesh"/>
  </r>
  <r>
    <s v="IN-AMD-104916"/>
    <x v="0"/>
    <x v="391"/>
    <s v="Electronics &amp; Mobiles"/>
    <s v="Power Bank 20000mAh"/>
    <n v="4"/>
    <n v="27243.87"/>
    <n v="0.2"/>
    <n v="87180.38"/>
    <n v="17025.310000000001"/>
    <s v="UPI"/>
    <s v="Amazon (FBA)"/>
    <s v="Delivered"/>
    <s v="Telangana"/>
  </r>
  <r>
    <s v="IN-AMD-104917"/>
    <x v="0"/>
    <x v="367"/>
    <s v="Electronics &amp; Mobiles"/>
    <s v="Smartwatch"/>
    <n v="1"/>
    <n v="25963.51"/>
    <n v="0"/>
    <n v="25963.51"/>
    <n v="4288.67"/>
    <s v="UPI"/>
    <s v="Seller Flex"/>
    <s v="Delivered"/>
    <s v="Maharashtra"/>
  </r>
  <r>
    <s v="IN-AMD-104918"/>
    <x v="0"/>
    <x v="488"/>
    <s v="Electronics &amp; Mobiles"/>
    <s v="5G Smartphone"/>
    <n v="2"/>
    <n v="10689.45"/>
    <n v="0.1"/>
    <n v="19241.009999999998"/>
    <n v="4007.11"/>
    <s v="Credit/Debit Card"/>
    <s v="Amazon (FBA)"/>
    <s v="Delivered"/>
    <s v="Karnataka"/>
  </r>
  <r>
    <s v="IN-AMD-104919"/>
    <x v="0"/>
    <x v="502"/>
    <s v="Beauty &amp; Personal Care"/>
    <s v="Ubtan Face Wash"/>
    <n v="2"/>
    <n v="1107.3900000000001"/>
    <n v="0"/>
    <n v="2214.7800000000002"/>
    <n v="619.12"/>
    <s v="UPI"/>
    <s v="Amazon (FBA)"/>
    <s v="Delivered"/>
    <s v="Tamil Nadu"/>
  </r>
  <r>
    <s v="IN-AMD-104920"/>
    <x v="0"/>
    <x v="864"/>
    <s v="Apparel &amp; Fashion"/>
    <s v="Men Denim Jeans"/>
    <n v="3"/>
    <n v="2046.59"/>
    <n v="0.1"/>
    <n v="5525.79"/>
    <n v="1486.13"/>
    <s v="UPI"/>
    <s v="Amazon (FBA)"/>
    <s v="Delivered"/>
    <s v="Rajasthan"/>
  </r>
  <r>
    <s v="IN-AMD-104921"/>
    <x v="0"/>
    <x v="38"/>
    <s v="Home &amp; Kitchen"/>
    <s v="Induction Cooktop"/>
    <n v="3"/>
    <n v="2727.23"/>
    <n v="0.05"/>
    <n v="7772.61"/>
    <n v="1915.15"/>
    <s v="Net Banking"/>
    <s v="Amazon (FBA)"/>
    <s v="Delivered"/>
    <s v="Tamil Nadu"/>
  </r>
  <r>
    <s v="IN-AMD-104922"/>
    <x v="0"/>
    <x v="872"/>
    <s v="Home &amp; Kitchen"/>
    <s v="Cotton Bedsheet Double"/>
    <n v="3"/>
    <n v="3389.6"/>
    <n v="0.15"/>
    <n v="8643.48"/>
    <n v="0"/>
    <s v="Cash on Delivery (COD)"/>
    <s v="Amazon (FBA)"/>
    <s v="Cancelled"/>
    <s v="West Bengal"/>
  </r>
  <r>
    <s v="IN-AMD-104923"/>
    <x v="0"/>
    <x v="575"/>
    <s v="Home &amp; Kitchen"/>
    <s v="Mixer Grinder 750W"/>
    <n v="2"/>
    <n v="2579.41"/>
    <n v="0.2"/>
    <n v="4127.0600000000004"/>
    <n v="1297.47"/>
    <s v="Net Banking"/>
    <s v="Seller Flex"/>
    <s v="Delivered"/>
    <s v="Delhi"/>
  </r>
  <r>
    <s v="IN-AMD-104924"/>
    <x v="0"/>
    <x v="178"/>
    <s v="Apparel &amp; Fashion"/>
    <s v="Sports Shoes"/>
    <n v="4"/>
    <n v="2325.5100000000002"/>
    <n v="0.05"/>
    <n v="8836.94"/>
    <n v="2805.8"/>
    <s v="UPI"/>
    <s v="Amazon (FBA)"/>
    <s v="Delivered"/>
    <s v="Maharashtra"/>
  </r>
  <r>
    <s v="IN-AMD-104925"/>
    <x v="0"/>
    <x v="2"/>
    <s v="Apparel &amp; Fashion"/>
    <s v="Printed T-Shirt"/>
    <n v="3"/>
    <n v="901.46"/>
    <n v="0.2"/>
    <n v="2163.5"/>
    <n v="368.97"/>
    <s v="UPI"/>
    <s v="Amazon (FBA)"/>
    <s v="Delivered"/>
    <s v="Karnataka"/>
  </r>
  <r>
    <s v="IN-AMD-104926"/>
    <x v="0"/>
    <x v="443"/>
    <s v="Apparel &amp; Fashion"/>
    <s v="Saree with Unstitched Blouse"/>
    <n v="3"/>
    <n v="386.39"/>
    <n v="0.05"/>
    <n v="1101.21"/>
    <n v="377.35"/>
    <s v="UPI"/>
    <s v="Seller Flex"/>
    <s v="Delivered"/>
    <s v="Delhi"/>
  </r>
  <r>
    <s v="IN-AMD-104927"/>
    <x v="0"/>
    <x v="870"/>
    <s v="Home &amp; Kitchen"/>
    <s v="Water Purifier"/>
    <n v="4"/>
    <n v="7388.07"/>
    <n v="0.2"/>
    <n v="23641.82"/>
    <n v="3729.36"/>
    <s v="Credit/Debit Card"/>
    <s v="Amazon (FBA)"/>
    <s v="Delivered"/>
    <s v="Tamil Nadu"/>
  </r>
  <r>
    <s v="IN-AMD-104928"/>
    <x v="0"/>
    <x v="180"/>
    <s v="Apparel &amp; Fashion"/>
    <s v="Saree with Unstitched Blouse"/>
    <n v="1"/>
    <n v="2505.1"/>
    <n v="0"/>
    <n v="2505.1"/>
    <n v="449.61"/>
    <s v="Cash on Delivery (COD)"/>
    <s v="Seller Flex"/>
    <s v="Delivered"/>
    <s v="Karnataka"/>
  </r>
  <r>
    <s v="IN-AMD-104929"/>
    <x v="0"/>
    <x v="155"/>
    <s v="Beauty &amp; Personal Care"/>
    <s v="Matte Lipstick"/>
    <n v="3"/>
    <n v="1166.72"/>
    <n v="0.2"/>
    <n v="2800.13"/>
    <n v="0"/>
    <s v="Credit/Debit Card"/>
    <s v="Merchant (FBM)"/>
    <s v="Returned"/>
    <s v="Delhi"/>
  </r>
  <r>
    <s v="IN-AMD-104930"/>
    <x v="0"/>
    <x v="250"/>
    <s v="Beauty &amp; Personal Care"/>
    <s v="Matte Lipstick"/>
    <n v="2"/>
    <n v="639.51"/>
    <n v="0.05"/>
    <n v="1215.07"/>
    <n v="0"/>
    <s v="Credit/Debit Card"/>
    <s v="Merchant (FBM)"/>
    <s v="Cancelled"/>
    <s v="Delhi"/>
  </r>
  <r>
    <s v="IN-AMD-104931"/>
    <x v="0"/>
    <x v="798"/>
    <s v="Electronics &amp; Mobiles"/>
    <s v="Laptop Backpack"/>
    <n v="2"/>
    <n v="32230.78"/>
    <n v="0.15"/>
    <n v="54792.33"/>
    <n v="9551.23"/>
    <s v="Cash on Delivery (COD)"/>
    <s v="Amazon (FBA)"/>
    <s v="Delivered"/>
    <s v="Maharashtra"/>
  </r>
  <r>
    <s v="IN-AMD-104932"/>
    <x v="0"/>
    <x v="904"/>
    <s v="Electronics &amp; Mobiles"/>
    <s v="Smartwatch"/>
    <n v="3"/>
    <n v="11956.01"/>
    <n v="0.25"/>
    <n v="26901.02"/>
    <n v="6438.81"/>
    <s v="UPI"/>
    <s v="Amazon (FBA)"/>
    <s v="Delivered"/>
    <s v="Telangana"/>
  </r>
  <r>
    <s v="IN-AMD-104933"/>
    <x v="0"/>
    <x v="14"/>
    <s v="Home &amp; Kitchen"/>
    <s v="Stainless Steel Dinner Set"/>
    <n v="2"/>
    <n v="3012.82"/>
    <n v="0.2"/>
    <n v="4820.51"/>
    <n v="608.20000000000005"/>
    <s v="Cash on Delivery (COD)"/>
    <s v="Amazon (FBA)"/>
    <s v="Shipped"/>
    <s v="Delhi"/>
  </r>
  <r>
    <s v="IN-AMD-104934"/>
    <x v="0"/>
    <x v="377"/>
    <s v="Apparel &amp; Fashion"/>
    <s v="Men Denim Jeans"/>
    <n v="4"/>
    <n v="1617.07"/>
    <n v="0.05"/>
    <n v="6144.87"/>
    <n v="1550.23"/>
    <s v="Net Banking"/>
    <s v="Seller Flex"/>
    <s v="Delivered"/>
    <s v="Karnataka"/>
  </r>
  <r>
    <s v="IN-AMD-104935"/>
    <x v="0"/>
    <x v="76"/>
    <s v="Electronics &amp; Mobiles"/>
    <s v="5G Smartphone"/>
    <n v="1"/>
    <n v="13000.6"/>
    <n v="0.05"/>
    <n v="12350.57"/>
    <n v="4109.05"/>
    <s v="Credit/Debit Card"/>
    <s v="Amazon (FBA)"/>
    <s v="Delivered"/>
    <s v="Maharashtra"/>
  </r>
  <r>
    <s v="IN-AMD-104936"/>
    <x v="0"/>
    <x v="758"/>
    <s v="Beauty &amp; Personal Care"/>
    <s v="Ayurvedic Hair Oil"/>
    <n v="1"/>
    <n v="640.57000000000005"/>
    <n v="0.1"/>
    <n v="576.51"/>
    <n v="92.6"/>
    <s v="Credit/Debit Card"/>
    <s v="Amazon (FBA)"/>
    <s v="Delivered"/>
    <s v="Kerala"/>
  </r>
  <r>
    <s v="IN-AMD-104937"/>
    <x v="0"/>
    <x v="84"/>
    <s v="Electronics &amp; Mobiles"/>
    <s v="Power Bank 20000mAh"/>
    <n v="3"/>
    <n v="13722.4"/>
    <n v="0.15"/>
    <n v="34992.120000000003"/>
    <n v="0"/>
    <s v="Credit/Debit Card"/>
    <s v="Amazon (FBA)"/>
    <s v="Cancelled"/>
    <s v="Uttar Pradesh"/>
  </r>
  <r>
    <s v="IN-AMD-104938"/>
    <x v="0"/>
    <x v="462"/>
    <s v="Pantry &amp; Groceries"/>
    <s v="Ghee 1L"/>
    <n v="3"/>
    <n v="403.97"/>
    <n v="0.1"/>
    <n v="1090.72"/>
    <n v="326.66000000000003"/>
    <s v="Cash on Delivery (COD)"/>
    <s v="Merchant (FBM)"/>
    <s v="Delivered"/>
    <s v="Telangana"/>
  </r>
  <r>
    <s v="IN-AMD-104939"/>
    <x v="0"/>
    <x v="794"/>
    <s v="Home &amp; Kitchen"/>
    <s v="Stainless Steel Dinner Set"/>
    <n v="1"/>
    <n v="1917.3"/>
    <n v="0.15"/>
    <n v="1629.7"/>
    <n v="549.45000000000005"/>
    <s v="UPI"/>
    <s v="Amazon (FBA)"/>
    <s v="Delivered"/>
    <s v="Telangana"/>
  </r>
  <r>
    <s v="IN-AMD-104940"/>
    <x v="0"/>
    <x v="840"/>
    <s v="Beauty &amp; Personal Care"/>
    <s v="Ayurvedic Hair Oil"/>
    <n v="1"/>
    <n v="760.16"/>
    <n v="0"/>
    <n v="760.16"/>
    <n v="139.44"/>
    <s v="Net Banking"/>
    <s v="Amazon (FBA)"/>
    <s v="Delivered"/>
    <s v="Maharashtra"/>
  </r>
  <r>
    <s v="IN-AMD-104941"/>
    <x v="0"/>
    <x v="53"/>
    <s v="Electronics &amp; Mobiles"/>
    <s v="Laptop Backpack"/>
    <n v="3"/>
    <n v="20085.580000000002"/>
    <n v="0.1"/>
    <n v="54231.07"/>
    <n v="17587.68"/>
    <s v="UPI"/>
    <s v="Amazon (FBA)"/>
    <s v="Delivered"/>
    <s v="Maharashtra"/>
  </r>
  <r>
    <s v="IN-AMD-104942"/>
    <x v="0"/>
    <x v="119"/>
    <s v="Electronics &amp; Mobiles"/>
    <s v="Laptop Backpack"/>
    <n v="2"/>
    <n v="8979.1"/>
    <n v="0.1"/>
    <n v="16162.38"/>
    <n v="3632.54"/>
    <s v="UPI"/>
    <s v="Amazon (FBA)"/>
    <s v="Delivered"/>
    <s v="Kerala"/>
  </r>
  <r>
    <s v="IN-AMD-104943"/>
    <x v="0"/>
    <x v="581"/>
    <s v="Apparel &amp; Fashion"/>
    <s v="Cotton Kurta Set"/>
    <n v="3"/>
    <n v="1265.29"/>
    <n v="0"/>
    <n v="3795.87"/>
    <n v="0"/>
    <s v="UPI"/>
    <s v="Merchant (FBM)"/>
    <s v="Returned"/>
    <s v="Maharashtra"/>
  </r>
  <r>
    <s v="IN-AMD-104944"/>
    <x v="0"/>
    <x v="930"/>
    <s v="Electronics &amp; Mobiles"/>
    <s v="Smartwatch"/>
    <n v="4"/>
    <n v="32871.89"/>
    <n v="0"/>
    <n v="131487.56"/>
    <n v="0"/>
    <s v="UPI"/>
    <s v="Amazon (FBA)"/>
    <s v="Cancelled"/>
    <s v="Gujarat"/>
  </r>
  <r>
    <s v="IN-AMD-104945"/>
    <x v="0"/>
    <x v="207"/>
    <s v="Apparel &amp; Fashion"/>
    <s v="Printed T-Shirt"/>
    <n v="3"/>
    <n v="2198.5500000000002"/>
    <n v="0.1"/>
    <n v="5936.09"/>
    <n v="1980.97"/>
    <s v="UPI"/>
    <s v="Seller Flex"/>
    <s v="Delivered"/>
    <s v="Kerala"/>
  </r>
  <r>
    <s v="IN-AMD-104946"/>
    <x v="0"/>
    <x v="470"/>
    <s v="Apparel &amp; Fashion"/>
    <s v="Saree with Unstitched Blouse"/>
    <n v="3"/>
    <n v="2293.5300000000002"/>
    <n v="0"/>
    <n v="6880.59"/>
    <n v="939.8"/>
    <s v="Credit/Debit Card"/>
    <s v="Amazon (FBA)"/>
    <s v="Shipped"/>
    <s v="Tamil Nadu"/>
  </r>
  <r>
    <s v="IN-AMD-104947"/>
    <x v="0"/>
    <x v="905"/>
    <s v="Electronics &amp; Mobiles"/>
    <s v="Wireless Earbuds"/>
    <n v="3"/>
    <n v="28896.29"/>
    <n v="0.15"/>
    <n v="73685.539999999994"/>
    <n v="23722.44"/>
    <s v="Credit/Debit Card"/>
    <s v="Amazon (FBA)"/>
    <s v="Delivered"/>
    <s v="Delhi"/>
  </r>
  <r>
    <s v="IN-AMD-104948"/>
    <x v="0"/>
    <x v="295"/>
    <s v="Electronics &amp; Mobiles"/>
    <s v="Laptop Backpack"/>
    <n v="3"/>
    <n v="20998.44"/>
    <n v="0.2"/>
    <n v="50396.26"/>
    <n v="9932.56"/>
    <s v="Credit/Debit Card"/>
    <s v="Amazon (FBA)"/>
    <s v="Delivered"/>
    <s v="Uttar Pradesh"/>
  </r>
  <r>
    <s v="IN-AMD-104949"/>
    <x v="0"/>
    <x v="687"/>
    <s v="Beauty &amp; Personal Care"/>
    <s v="Electric Trimmer"/>
    <n v="3"/>
    <n v="352.84"/>
    <n v="0"/>
    <n v="1058.52"/>
    <n v="128.1"/>
    <s v="UPI"/>
    <s v="Amazon (FBA)"/>
    <s v="Delivered"/>
    <s v="Tamil Nadu"/>
  </r>
  <r>
    <s v="IN-AMD-104950"/>
    <x v="0"/>
    <x v="587"/>
    <s v="Electronics &amp; Mobiles"/>
    <s v="Wireless Earbuds"/>
    <n v="3"/>
    <n v="1218.24"/>
    <n v="0.15"/>
    <n v="3106.51"/>
    <n v="585.24"/>
    <s v="Net Banking"/>
    <s v="Amazon (FBA)"/>
    <s v="Delivered"/>
    <s v="Rajasthan"/>
  </r>
  <r>
    <s v="IN-AMD-104951"/>
    <x v="0"/>
    <x v="620"/>
    <s v="Electronics &amp; Mobiles"/>
    <s v="Smartwatch"/>
    <n v="2"/>
    <n v="27505.55"/>
    <n v="0.1"/>
    <n v="49509.99"/>
    <n v="15178.6"/>
    <s v="UPI"/>
    <s v="Amazon (FBA)"/>
    <s v="Delivered"/>
    <s v="Delhi"/>
  </r>
  <r>
    <s v="IN-AMD-104952"/>
    <x v="0"/>
    <x v="74"/>
    <s v="Home &amp; Kitchen"/>
    <s v="Stainless Steel Dinner Set"/>
    <n v="3"/>
    <n v="1589.23"/>
    <n v="0.05"/>
    <n v="4529.3100000000004"/>
    <n v="643.39"/>
    <s v="Cash on Delivery (COD)"/>
    <s v="Seller Flex"/>
    <s v="Delivered"/>
    <s v="Uttar Pradesh"/>
  </r>
  <r>
    <s v="IN-AMD-104953"/>
    <x v="0"/>
    <x v="785"/>
    <s v="Pantry &amp; Groceries"/>
    <s v="Ghee 1L"/>
    <n v="1"/>
    <n v="1132.26"/>
    <n v="0.1"/>
    <n v="1019.03"/>
    <n v="277.95"/>
    <s v="Cash on Delivery (COD)"/>
    <s v="Amazon (FBA)"/>
    <s v="Delivered"/>
    <s v="Tamil Nadu"/>
  </r>
  <r>
    <s v="IN-AMD-104954"/>
    <x v="0"/>
    <x v="453"/>
    <s v="Apparel &amp; Fashion"/>
    <s v="Men Denim Jeans"/>
    <n v="3"/>
    <n v="610.16999999999996"/>
    <n v="0.15"/>
    <n v="1555.93"/>
    <n v="492.37"/>
    <s v="UPI"/>
    <s v="Amazon (FBA)"/>
    <s v="Delivered"/>
    <s v="Maharashtra"/>
  </r>
  <r>
    <s v="IN-AMD-104955"/>
    <x v="0"/>
    <x v="630"/>
    <s v="Electronics &amp; Mobiles"/>
    <s v="Power Bank 20000mAh"/>
    <n v="2"/>
    <n v="28035.29"/>
    <n v="0.25"/>
    <n v="42052.94"/>
    <n v="8035.23"/>
    <s v="UPI"/>
    <s v="Amazon (FBA)"/>
    <s v="Delivered"/>
    <s v="Gujarat"/>
  </r>
  <r>
    <s v="IN-AMD-104956"/>
    <x v="0"/>
    <x v="713"/>
    <s v="Home &amp; Kitchen"/>
    <s v="Stainless Steel Dinner Set"/>
    <n v="4"/>
    <n v="6322.87"/>
    <n v="0.1"/>
    <n v="22762.33"/>
    <n v="5026.43"/>
    <s v="Cash on Delivery (COD)"/>
    <s v="Seller Flex"/>
    <s v="Delivered"/>
    <s v="Karnataka"/>
  </r>
  <r>
    <s v="IN-AMD-104957"/>
    <x v="0"/>
    <x v="56"/>
    <s v="Pantry &amp; Groceries"/>
    <s v="Assorted Dry Fruits 500g"/>
    <n v="1"/>
    <n v="503.12"/>
    <n v="0.15"/>
    <n v="427.65"/>
    <n v="52.52"/>
    <s v="Amazon Pay Later"/>
    <s v="Amazon (FBA)"/>
    <s v="Delivered"/>
    <s v="Uttar Pradesh"/>
  </r>
  <r>
    <s v="IN-AMD-104958"/>
    <x v="0"/>
    <x v="741"/>
    <s v="Beauty &amp; Personal Care"/>
    <s v="Electric Trimmer"/>
    <n v="3"/>
    <n v="451.62"/>
    <n v="0.1"/>
    <n v="1219.3699999999999"/>
    <n v="207.25"/>
    <s v="UPI"/>
    <s v="Amazon (FBA)"/>
    <s v="Delivered"/>
    <s v="Delhi"/>
  </r>
  <r>
    <s v="IN-AMD-104959"/>
    <x v="0"/>
    <x v="611"/>
    <s v="Home &amp; Kitchen"/>
    <s v="Cotton Bedsheet Double"/>
    <n v="3"/>
    <n v="4767.93"/>
    <n v="0.1"/>
    <n v="12873.41"/>
    <n v="2131.8000000000002"/>
    <s v="Credit/Debit Card"/>
    <s v="Amazon (FBA)"/>
    <s v="Delivered"/>
    <s v="Gujarat"/>
  </r>
  <r>
    <s v="IN-AMD-104960"/>
    <x v="0"/>
    <x v="508"/>
    <s v="Apparel &amp; Fashion"/>
    <s v="Sports Shoes"/>
    <n v="1"/>
    <n v="461.27"/>
    <n v="0"/>
    <n v="461.27"/>
    <n v="144.07"/>
    <s v="UPI"/>
    <s v="Amazon (FBA)"/>
    <s v="Delivered"/>
    <s v="Gujarat"/>
  </r>
  <r>
    <s v="IN-AMD-104961"/>
    <x v="0"/>
    <x v="255"/>
    <s v="Apparel &amp; Fashion"/>
    <s v="Saree with Unstitched Blouse"/>
    <n v="3"/>
    <n v="2796.5"/>
    <n v="0"/>
    <n v="8389.5"/>
    <n v="2728.23"/>
    <s v="UPI"/>
    <s v="Amazon (FBA)"/>
    <s v="Delivered"/>
    <s v="Maharashtra"/>
  </r>
  <r>
    <s v="IN-AMD-104962"/>
    <x v="0"/>
    <x v="285"/>
    <s v="Electronics &amp; Mobiles"/>
    <s v="Laptop Backpack"/>
    <n v="2"/>
    <n v="34770.449999999997"/>
    <n v="0.05"/>
    <n v="66063.86"/>
    <n v="16105.35"/>
    <s v="UPI"/>
    <s v="Seller Flex"/>
    <s v="Delivered"/>
    <s v="Rajasthan"/>
  </r>
  <r>
    <s v="IN-AMD-104963"/>
    <x v="0"/>
    <x v="854"/>
    <s v="Home &amp; Kitchen"/>
    <s v="Cotton Bedsheet Double"/>
    <n v="3"/>
    <n v="5156.46"/>
    <n v="0.1"/>
    <n v="13922.44"/>
    <n v="3534.76"/>
    <s v="UPI"/>
    <s v="Amazon (FBA)"/>
    <s v="Delivered"/>
    <s v="Maharashtra"/>
  </r>
  <r>
    <s v="IN-AMD-104964"/>
    <x v="0"/>
    <x v="388"/>
    <s v="Home &amp; Kitchen"/>
    <s v="Stainless Steel Dinner Set"/>
    <n v="4"/>
    <n v="6786.44"/>
    <n v="0"/>
    <n v="27145.759999999998"/>
    <n v="3674.06"/>
    <s v="Net Banking"/>
    <s v="Amazon (FBA)"/>
    <s v="Delivered"/>
    <s v="Delhi"/>
  </r>
  <r>
    <s v="IN-AMD-104965"/>
    <x v="0"/>
    <x v="174"/>
    <s v="Pantry &amp; Groceries"/>
    <s v="Assorted Dry Fruits 500g"/>
    <n v="2"/>
    <n v="638.97"/>
    <n v="0.1"/>
    <n v="1150.1500000000001"/>
    <n v="284.89999999999998"/>
    <s v="UPI"/>
    <s v="Amazon (FBA)"/>
    <s v="Delivered"/>
    <s v="Telangana"/>
  </r>
  <r>
    <s v="IN-AMD-104966"/>
    <x v="0"/>
    <x v="934"/>
    <s v="Electronics &amp; Mobiles"/>
    <s v="Smartwatch"/>
    <n v="3"/>
    <n v="14777.18"/>
    <n v="0"/>
    <n v="44331.54"/>
    <n v="7933.23"/>
    <s v="UPI"/>
    <s v="Amazon (FBA)"/>
    <s v="Delivered"/>
    <s v="Delhi"/>
  </r>
  <r>
    <s v="IN-AMD-104967"/>
    <x v="0"/>
    <x v="249"/>
    <s v="Electronics &amp; Mobiles"/>
    <s v="Laptop Backpack"/>
    <n v="4"/>
    <n v="5040.05"/>
    <n v="0.15"/>
    <n v="17136.169999999998"/>
    <n v="3561.24"/>
    <s v="UPI"/>
    <s v="Amazon (FBA)"/>
    <s v="Shipped"/>
    <s v="Tamil Nadu"/>
  </r>
  <r>
    <s v="IN-AMD-104968"/>
    <x v="0"/>
    <x v="397"/>
    <s v="Apparel &amp; Fashion"/>
    <s v="Men Denim Jeans"/>
    <n v="1"/>
    <n v="2982.09"/>
    <n v="0.1"/>
    <n v="2683.88"/>
    <n v="611.27"/>
    <s v="UPI"/>
    <s v="Amazon (FBA)"/>
    <s v="Delivered"/>
    <s v="Rajasthan"/>
  </r>
  <r>
    <s v="IN-AMD-104969"/>
    <x v="0"/>
    <x v="389"/>
    <s v="Home &amp; Kitchen"/>
    <s v="Stainless Steel Dinner Set"/>
    <n v="2"/>
    <n v="7110.22"/>
    <n v="0.1"/>
    <n v="12798.4"/>
    <n v="3254.68"/>
    <s v="UPI"/>
    <s v="Merchant (FBM)"/>
    <s v="Delivered"/>
    <s v="Karnataka"/>
  </r>
  <r>
    <s v="IN-AMD-104970"/>
    <x v="0"/>
    <x v="163"/>
    <s v="Beauty &amp; Personal Care"/>
    <s v="Sunscreen Gel SPF 50"/>
    <n v="3"/>
    <n v="576.96"/>
    <n v="0.1"/>
    <n v="1557.79"/>
    <n v="370.96"/>
    <s v="Credit/Debit Card"/>
    <s v="Merchant (FBM)"/>
    <s v="Delivered"/>
    <s v="Telangana"/>
  </r>
  <r>
    <s v="IN-AMD-104971"/>
    <x v="0"/>
    <x v="591"/>
    <s v="Electronics &amp; Mobiles"/>
    <s v="Power Bank 20000mAh"/>
    <n v="3"/>
    <n v="13512"/>
    <n v="0.2"/>
    <n v="32428.799999999999"/>
    <n v="0"/>
    <s v="UPI"/>
    <s v="Amazon (FBA)"/>
    <s v="Cancelled"/>
    <s v="Uttar Pradesh"/>
  </r>
  <r>
    <s v="IN-AMD-104972"/>
    <x v="0"/>
    <x v="274"/>
    <s v="Electronics &amp; Mobiles"/>
    <s v="Laptop Backpack"/>
    <n v="1"/>
    <n v="34615.5"/>
    <n v="0.2"/>
    <n v="27692.400000000001"/>
    <n v="6432.69"/>
    <s v="UPI"/>
    <s v="Amazon (FBA)"/>
    <s v="Delivered"/>
    <s v="Kerala"/>
  </r>
  <r>
    <s v="IN-AMD-104973"/>
    <x v="0"/>
    <x v="380"/>
    <s v="Apparel &amp; Fashion"/>
    <s v="Cotton Kurta Set"/>
    <n v="1"/>
    <n v="1107.3499999999999"/>
    <n v="0.15"/>
    <n v="941.25"/>
    <n v="0"/>
    <s v="UPI"/>
    <s v="Amazon (FBA)"/>
    <s v="Returned"/>
    <s v="Maharashtra"/>
  </r>
  <r>
    <s v="IN-AMD-104974"/>
    <x v="0"/>
    <x v="491"/>
    <s v="Apparel &amp; Fashion"/>
    <s v="Cotton Kurta Set"/>
    <n v="2"/>
    <n v="975.95"/>
    <n v="0.05"/>
    <n v="1854.3"/>
    <n v="595.87"/>
    <s v="UPI"/>
    <s v="Seller Flex"/>
    <s v="Delivered"/>
    <s v="Karnataka"/>
  </r>
  <r>
    <s v="IN-AMD-104975"/>
    <x v="0"/>
    <x v="796"/>
    <s v="Beauty &amp; Personal Care"/>
    <s v="Ayurvedic Hair Oil"/>
    <n v="2"/>
    <n v="1099"/>
    <n v="0"/>
    <n v="2198"/>
    <n v="345.57"/>
    <s v="Net Banking"/>
    <s v="Amazon (FBA)"/>
    <s v="Delivered"/>
    <s v="Telangana"/>
  </r>
  <r>
    <s v="IN-AMD-104976"/>
    <x v="0"/>
    <x v="420"/>
    <s v="Apparel &amp; Fashion"/>
    <s v="Printed T-Shirt"/>
    <n v="2"/>
    <n v="2347.36"/>
    <n v="0.05"/>
    <n v="4459.9799999999996"/>
    <n v="0"/>
    <s v="UPI"/>
    <s v="Seller Flex"/>
    <s v="Returned"/>
    <s v="West Bengal"/>
  </r>
  <r>
    <s v="IN-AMD-104977"/>
    <x v="0"/>
    <x v="461"/>
    <s v="Beauty &amp; Personal Care"/>
    <s v="Sunscreen Gel SPF 50"/>
    <n v="3"/>
    <n v="770.04"/>
    <n v="0.15"/>
    <n v="1963.6"/>
    <n v="597.76"/>
    <s v="Credit/Debit Card"/>
    <s v="Amazon (FBA)"/>
    <s v="Delivered"/>
    <s v="Telangana"/>
  </r>
  <r>
    <s v="IN-AMD-104978"/>
    <x v="0"/>
    <x v="775"/>
    <s v="Home &amp; Kitchen"/>
    <s v="Induction Cooktop"/>
    <n v="3"/>
    <n v="3549.64"/>
    <n v="0.1"/>
    <n v="9584.0300000000007"/>
    <n v="1330.05"/>
    <s v="Cash on Delivery (COD)"/>
    <s v="Amazon (FBA)"/>
    <s v="Delivered"/>
    <s v="Maharashtra"/>
  </r>
  <r>
    <s v="IN-AMD-104979"/>
    <x v="0"/>
    <x v="455"/>
    <s v="Beauty &amp; Personal Care"/>
    <s v="Ayurvedic Hair Oil"/>
    <n v="2"/>
    <n v="627.17999999999995"/>
    <n v="0.15"/>
    <n v="1066.21"/>
    <n v="0"/>
    <s v="UPI"/>
    <s v="Seller Flex"/>
    <s v="Cancelled"/>
    <s v="Delhi"/>
  </r>
  <r>
    <s v="IN-AMD-104980"/>
    <x v="0"/>
    <x v="105"/>
    <s v="Apparel &amp; Fashion"/>
    <s v="Printed T-Shirt"/>
    <n v="3"/>
    <n v="639.49"/>
    <n v="0"/>
    <n v="1918.47"/>
    <n v="334.41"/>
    <s v="Cash on Delivery (COD)"/>
    <s v="Amazon (FBA)"/>
    <s v="Delivered"/>
    <s v="Karnataka"/>
  </r>
  <r>
    <s v="IN-AMD-104981"/>
    <x v="0"/>
    <x v="901"/>
    <s v="Beauty &amp; Personal Care"/>
    <s v="Ayurvedic Hair Oil"/>
    <n v="1"/>
    <n v="874.1"/>
    <n v="0"/>
    <n v="874.1"/>
    <n v="142.08000000000001"/>
    <s v="UPI"/>
    <s v="Merchant (FBM)"/>
    <s v="Delivered"/>
    <s v="Telangana"/>
  </r>
  <r>
    <s v="IN-AMD-104982"/>
    <x v="0"/>
    <x v="529"/>
    <s v="Electronics &amp; Mobiles"/>
    <s v="5G Smartphone"/>
    <n v="4"/>
    <n v="6508.4"/>
    <n v="0.1"/>
    <n v="23430.240000000002"/>
    <n v="4096.28"/>
    <s v="Cash on Delivery (COD)"/>
    <s v="Amazon (FBA)"/>
    <s v="Delivered"/>
    <s v="Gujarat"/>
  </r>
  <r>
    <s v="IN-AMD-104983"/>
    <x v="0"/>
    <x v="710"/>
    <s v="Apparel &amp; Fashion"/>
    <s v="Sports Shoes"/>
    <n v="3"/>
    <n v="2192.92"/>
    <n v="0.05"/>
    <n v="6249.82"/>
    <n v="1233.32"/>
    <s v="UPI"/>
    <s v="Seller Flex"/>
    <s v="Delivered"/>
    <s v="Uttar Pradesh"/>
  </r>
  <r>
    <s v="IN-AMD-104984"/>
    <x v="0"/>
    <x v="917"/>
    <s v="Electronics &amp; Mobiles"/>
    <s v="Power Bank 20000mAh"/>
    <n v="2"/>
    <n v="31371.62"/>
    <n v="0.05"/>
    <n v="59606.080000000002"/>
    <n v="18633.82"/>
    <s v="Credit/Debit Card"/>
    <s v="Amazon (FBA)"/>
    <s v="Delivered"/>
    <s v="Maharashtra"/>
  </r>
  <r>
    <s v="IN-AMD-104985"/>
    <x v="0"/>
    <x v="274"/>
    <s v="Apparel &amp; Fashion"/>
    <s v="Printed T-Shirt"/>
    <n v="3"/>
    <n v="766.71"/>
    <n v="0.05"/>
    <n v="2185.12"/>
    <n v="418.39"/>
    <s v="UPI"/>
    <s v="Amazon (FBA)"/>
    <s v="Delivered"/>
    <s v="Gujarat"/>
  </r>
  <r>
    <s v="IN-AMD-104986"/>
    <x v="0"/>
    <x v="874"/>
    <s v="Apparel &amp; Fashion"/>
    <s v="Men Denim Jeans"/>
    <n v="1"/>
    <n v="2240.71"/>
    <n v="0.15"/>
    <n v="1904.6"/>
    <n v="660.63"/>
    <s v="UPI"/>
    <s v="Amazon (FBA)"/>
    <s v="Delivered"/>
    <s v="Delhi"/>
  </r>
  <r>
    <s v="IN-AMD-104987"/>
    <x v="0"/>
    <x v="50"/>
    <s v="Electronics &amp; Mobiles"/>
    <s v="Smartwatch"/>
    <n v="2"/>
    <n v="3885.38"/>
    <n v="0.1"/>
    <n v="6993.68"/>
    <n v="853.12"/>
    <s v="Credit/Debit Card"/>
    <s v="Amazon (FBA)"/>
    <s v="Delivered"/>
    <s v="Maharashtra"/>
  </r>
  <r>
    <s v="IN-AMD-104988"/>
    <x v="0"/>
    <x v="791"/>
    <s v="Pantry &amp; Groceries"/>
    <s v="Basmati Rice 5kg"/>
    <n v="4"/>
    <n v="377.62"/>
    <n v="0"/>
    <n v="1510.48"/>
    <n v="466.72"/>
    <s v="Credit/Debit Card"/>
    <s v="Seller Flex"/>
    <s v="Delivered"/>
    <s v="Uttar Pradesh"/>
  </r>
  <r>
    <s v="IN-AMD-104989"/>
    <x v="0"/>
    <x v="369"/>
    <s v="Electronics &amp; Mobiles"/>
    <s v="Power Bank 20000mAh"/>
    <n v="2"/>
    <n v="24226.82"/>
    <n v="0.05"/>
    <n v="46030.96"/>
    <n v="7134.95"/>
    <s v="UPI"/>
    <s v="Amazon (FBA)"/>
    <s v="Delivered"/>
    <s v="Maharashtra"/>
  </r>
  <r>
    <s v="IN-AMD-104990"/>
    <x v="0"/>
    <x v="785"/>
    <s v="Beauty &amp; Personal Care"/>
    <s v="Matte Lipstick"/>
    <n v="2"/>
    <n v="787.65"/>
    <n v="0.1"/>
    <n v="1417.77"/>
    <n v="421.43"/>
    <s v="Net Banking"/>
    <s v="Amazon (FBA)"/>
    <s v="Delivered"/>
    <s v="Uttar Pradesh"/>
  </r>
  <r>
    <s v="IN-AMD-104991"/>
    <x v="0"/>
    <x v="755"/>
    <s v="Pantry &amp; Groceries"/>
    <s v="Organic Turmeric Powder"/>
    <n v="2"/>
    <n v="498.2"/>
    <n v="0.25"/>
    <n v="747.3"/>
    <n v="198.57"/>
    <s v="UPI"/>
    <s v="Seller Flex"/>
    <s v="Delivered"/>
    <s v="Rajasthan"/>
  </r>
  <r>
    <s v="IN-AMD-104992"/>
    <x v="0"/>
    <x v="358"/>
    <s v="Electronics &amp; Mobiles"/>
    <s v="Power Bank 20000mAh"/>
    <n v="3"/>
    <n v="32182.81"/>
    <n v="0.2"/>
    <n v="77238.740000000005"/>
    <n v="19783.93"/>
    <s v="UPI"/>
    <s v="Amazon (FBA)"/>
    <s v="Delivered"/>
    <s v="Uttar Pradesh"/>
  </r>
  <r>
    <s v="IN-AMD-104993"/>
    <x v="0"/>
    <x v="696"/>
    <s v="Home &amp; Kitchen"/>
    <s v="Mixer Grinder 750W"/>
    <n v="4"/>
    <n v="1170.31"/>
    <n v="0"/>
    <n v="4681.24"/>
    <n v="788.9"/>
    <s v="Cash on Delivery (COD)"/>
    <s v="Amazon (FBA)"/>
    <s v="Delivered"/>
    <s v="Gujarat"/>
  </r>
  <r>
    <s v="IN-AMD-104994"/>
    <x v="0"/>
    <x v="814"/>
    <s v="Electronics &amp; Mobiles"/>
    <s v="5G Smartphone"/>
    <n v="1"/>
    <n v="2269.35"/>
    <n v="0"/>
    <n v="2269.35"/>
    <n v="0"/>
    <s v="UPI"/>
    <s v="Seller Flex"/>
    <s v="Cancelled"/>
    <s v="Gujarat"/>
  </r>
  <r>
    <s v="IN-AMD-104995"/>
    <x v="0"/>
    <x v="941"/>
    <s v="Electronics &amp; Mobiles"/>
    <s v="Wireless Earbuds"/>
    <n v="3"/>
    <n v="13195.51"/>
    <n v="0.1"/>
    <n v="35627.879999999997"/>
    <n v="8348.19"/>
    <s v="Net Banking"/>
    <s v="Amazon (FBA)"/>
    <s v="Delivered"/>
    <s v="Maharashtra"/>
  </r>
  <r>
    <s v="IN-AMD-104996"/>
    <x v="0"/>
    <x v="308"/>
    <s v="Apparel &amp; Fashion"/>
    <s v="Sports Shoes"/>
    <n v="4"/>
    <n v="1672.35"/>
    <n v="0.05"/>
    <n v="6354.93"/>
    <n v="2110.73"/>
    <s v="Credit/Debit Card"/>
    <s v="Amazon (FBA)"/>
    <s v="Shipped"/>
    <s v="Uttar Pradesh"/>
  </r>
  <r>
    <s v="IN-AMD-104997"/>
    <x v="0"/>
    <x v="769"/>
    <s v="Pantry &amp; Groceries"/>
    <s v="Organic Turmeric Powder"/>
    <n v="4"/>
    <n v="1005.87"/>
    <n v="0"/>
    <n v="4023.48"/>
    <n v="682.72"/>
    <s v="Cash on Delivery (COD)"/>
    <s v="Amazon (FBA)"/>
    <s v="Delivered"/>
    <s v="Tamil Nadu"/>
  </r>
  <r>
    <s v="IN-AMD-104998"/>
    <x v="0"/>
    <x v="291"/>
    <s v="Electronics &amp; Mobiles"/>
    <s v="Power Bank 20000mAh"/>
    <n v="3"/>
    <n v="28501.07"/>
    <n v="0.1"/>
    <n v="76952.89"/>
    <n v="24564.77"/>
    <s v="UPI"/>
    <s v="Merchant (FBM)"/>
    <s v="Delivered"/>
    <s v="Maharashtra"/>
  </r>
  <r>
    <s v="IN-AMD-104999"/>
    <x v="0"/>
    <x v="836"/>
    <s v="Home &amp; Kitchen"/>
    <s v="Water Purifier"/>
    <n v="2"/>
    <n v="2823.58"/>
    <n v="0"/>
    <n v="5647.16"/>
    <n v="1642.44"/>
    <s v="Cash on Delivery (COD)"/>
    <s v="Amazon (FBA)"/>
    <s v="Delivered"/>
    <s v="Karnataka"/>
  </r>
  <r>
    <s v="IN-AMD-105000"/>
    <x v="0"/>
    <x v="958"/>
    <s v="Apparel &amp; Fashion"/>
    <s v="Sports Shoes"/>
    <n v="4"/>
    <n v="1534.37"/>
    <n v="0.05"/>
    <n v="5830.61"/>
    <n v="826.73"/>
    <s v="Credit/Debit Card"/>
    <s v="Seller Flex"/>
    <s v="Delivered"/>
    <s v="Maharashtra"/>
  </r>
  <r>
    <s v="IN-AMD-105001"/>
    <x v="0"/>
    <x v="535"/>
    <s v="Beauty &amp; Personal Care"/>
    <s v="Matte Lipstick"/>
    <n v="1"/>
    <n v="252.12"/>
    <n v="0.15"/>
    <n v="214.3"/>
    <n v="0"/>
    <s v="Cash on Delivery (COD)"/>
    <s v="Amazon (FBA)"/>
    <s v="Cancelled"/>
    <s v="Uttar Pradesh"/>
  </r>
  <r>
    <s v="IN-AMD-105002"/>
    <x v="0"/>
    <x v="917"/>
    <s v="Electronics &amp; Mobiles"/>
    <s v="Power Bank 20000mAh"/>
    <n v="3"/>
    <n v="25644.99"/>
    <n v="0.1"/>
    <n v="69241.47"/>
    <n v="0"/>
    <s v="UPI"/>
    <s v="Amazon (FBA)"/>
    <s v="Cancelled"/>
    <s v="Maharashtra"/>
  </r>
  <r>
    <s v="IN-AMD-105003"/>
    <x v="0"/>
    <x v="588"/>
    <s v="Home &amp; Kitchen"/>
    <s v="Water Purifier"/>
    <n v="4"/>
    <n v="988.08"/>
    <n v="0.1"/>
    <n v="3557.09"/>
    <n v="492.87"/>
    <s v="Credit/Debit Card"/>
    <s v="Amazon (FBA)"/>
    <s v="Delivered"/>
    <s v="Karnataka"/>
  </r>
  <r>
    <s v="IN-AMD-105004"/>
    <x v="0"/>
    <x v="289"/>
    <s v="Home &amp; Kitchen"/>
    <s v="Stainless Steel Dinner Set"/>
    <n v="1"/>
    <n v="3554.58"/>
    <n v="0.2"/>
    <n v="2843.66"/>
    <n v="0"/>
    <s v="Credit/Debit Card"/>
    <s v="Seller Flex"/>
    <s v="Cancelled"/>
    <s v="Maharashtra"/>
  </r>
  <r>
    <s v="IN-AMD-105005"/>
    <x v="0"/>
    <x v="166"/>
    <s v="Home &amp; Kitchen"/>
    <s v="Cotton Bedsheet Double"/>
    <n v="1"/>
    <n v="6107.02"/>
    <n v="0"/>
    <n v="6107.02"/>
    <n v="1798.82"/>
    <s v="UPI"/>
    <s v="Amazon (FBA)"/>
    <s v="Delivered"/>
    <s v="Maharashtra"/>
  </r>
  <r>
    <s v="IN-AMD-105006"/>
    <x v="0"/>
    <x v="584"/>
    <s v="Pantry &amp; Groceries"/>
    <s v="Filter Coffee Powder"/>
    <n v="1"/>
    <n v="746.7"/>
    <n v="0.1"/>
    <n v="672.03"/>
    <n v="148.99"/>
    <s v="Cash on Delivery (COD)"/>
    <s v="Merchant (FBM)"/>
    <s v="Delivered"/>
    <s v="Rajasthan"/>
  </r>
  <r>
    <s v="IN-AMD-105007"/>
    <x v="0"/>
    <x v="878"/>
    <s v="Beauty &amp; Personal Care"/>
    <s v="Ubtan Face Wash"/>
    <n v="1"/>
    <n v="393.89"/>
    <n v="0"/>
    <n v="393.89"/>
    <n v="66.290000000000006"/>
    <s v="Net Banking"/>
    <s v="Amazon (FBA)"/>
    <s v="Delivered"/>
    <s v="Delhi"/>
  </r>
  <r>
    <s v="IN-AMD-105008"/>
    <x v="0"/>
    <x v="959"/>
    <s v="Electronics &amp; Mobiles"/>
    <s v="Wireless Earbuds"/>
    <n v="3"/>
    <n v="25102.080000000002"/>
    <n v="0"/>
    <n v="75306.240000000005"/>
    <n v="11736.97"/>
    <s v="UPI"/>
    <s v="Amazon (FBA)"/>
    <s v="Delivered"/>
    <s v="Tamil Nadu"/>
  </r>
  <r>
    <s v="IN-AMD-105009"/>
    <x v="0"/>
    <x v="625"/>
    <s v="Apparel &amp; Fashion"/>
    <s v="Saree with Unstitched Blouse"/>
    <n v="1"/>
    <n v="1270.28"/>
    <n v="0.1"/>
    <n v="1143.25"/>
    <n v="354.89"/>
    <s v="UPI"/>
    <s v="Amazon (FBA)"/>
    <s v="Delivered"/>
    <s v="Maharashtra"/>
  </r>
  <r>
    <s v="IN-AMD-105010"/>
    <x v="0"/>
    <x v="545"/>
    <s v="Apparel &amp; Fashion"/>
    <s v="Cotton Kurta Set"/>
    <n v="3"/>
    <n v="2737.72"/>
    <n v="0"/>
    <n v="8213.16"/>
    <n v="1111.82"/>
    <s v="Cash on Delivery (COD)"/>
    <s v="Seller Flex"/>
    <s v="Delivered"/>
    <s v="Maharashtra"/>
  </r>
  <r>
    <s v="IN-AMD-105011"/>
    <x v="0"/>
    <x v="531"/>
    <s v="Apparel &amp; Fashion"/>
    <s v="Men Denim Jeans"/>
    <n v="1"/>
    <n v="1777.18"/>
    <n v="0.1"/>
    <n v="1599.46"/>
    <n v="236.64"/>
    <s v="UPI"/>
    <s v="Seller Flex"/>
    <s v="Delivered"/>
    <s v="Uttar Pradesh"/>
  </r>
  <r>
    <s v="IN-AMD-105012"/>
    <x v="0"/>
    <x v="920"/>
    <s v="Apparel &amp; Fashion"/>
    <s v="Sports Shoes"/>
    <n v="1"/>
    <n v="1236.8499999999999"/>
    <n v="0"/>
    <n v="1236.8499999999999"/>
    <n v="386.43"/>
    <s v="UPI"/>
    <s v="Seller Flex"/>
    <s v="Shipped"/>
    <s v="Delhi"/>
  </r>
  <r>
    <s v="IN-AMD-105013"/>
    <x v="0"/>
    <x v="309"/>
    <s v="Apparel &amp; Fashion"/>
    <s v="Sports Shoes"/>
    <n v="3"/>
    <n v="2408.29"/>
    <n v="0.1"/>
    <n v="6502.38"/>
    <n v="1784.28"/>
    <s v="UPI"/>
    <s v="Amazon (FBA)"/>
    <s v="Delivered"/>
    <s v="Uttar Pradesh"/>
  </r>
  <r>
    <s v="IN-AMD-105014"/>
    <x v="0"/>
    <x v="622"/>
    <s v="Apparel &amp; Fashion"/>
    <s v="Sports Shoes"/>
    <n v="2"/>
    <n v="537.26"/>
    <n v="0.05"/>
    <n v="1020.79"/>
    <n v="177.79"/>
    <s v="UPI"/>
    <s v="Amazon (FBA)"/>
    <s v="Delivered"/>
    <s v="Karnataka"/>
  </r>
  <r>
    <s v="IN-AMD-105015"/>
    <x v="0"/>
    <x v="502"/>
    <s v="Pantry &amp; Groceries"/>
    <s v="Ghee 1L"/>
    <n v="4"/>
    <n v="279.82"/>
    <n v="0"/>
    <n v="1119.28"/>
    <n v="177.07"/>
    <s v="UPI"/>
    <s v="Amazon (FBA)"/>
    <s v="Delivered"/>
    <s v="Tamil Nadu"/>
  </r>
  <r>
    <s v="IN-AMD-105016"/>
    <x v="0"/>
    <x v="172"/>
    <s v="Electronics &amp; Mobiles"/>
    <s v="Laptop Backpack"/>
    <n v="4"/>
    <n v="20710.12"/>
    <n v="0.15"/>
    <n v="70414.41"/>
    <n v="10264.93"/>
    <s v="UPI"/>
    <s v="Seller Flex"/>
    <s v="Delivered"/>
    <s v="Kerala"/>
  </r>
  <r>
    <s v="IN-AMD-105017"/>
    <x v="0"/>
    <x v="73"/>
    <s v="Pantry &amp; Groceries"/>
    <s v="Ghee 1L"/>
    <n v="3"/>
    <n v="792.31"/>
    <n v="0.05"/>
    <n v="2258.08"/>
    <n v="0"/>
    <s v="UPI"/>
    <s v="Amazon (FBA)"/>
    <s v="Cancelled"/>
    <s v="Uttar Pradesh"/>
  </r>
  <r>
    <s v="IN-AMD-105018"/>
    <x v="0"/>
    <x v="710"/>
    <s v="Apparel &amp; Fashion"/>
    <s v="Printed T-Shirt"/>
    <n v="1"/>
    <n v="515.48"/>
    <n v="0.05"/>
    <n v="489.71"/>
    <n v="82.55"/>
    <s v="UPI"/>
    <s v="Seller Flex"/>
    <s v="Delivered"/>
    <s v="Telangana"/>
  </r>
  <r>
    <s v="IN-AMD-105019"/>
    <x v="0"/>
    <x v="742"/>
    <s v="Home &amp; Kitchen"/>
    <s v="Induction Cooktop"/>
    <n v="3"/>
    <n v="7470.73"/>
    <n v="0.05"/>
    <n v="21291.58"/>
    <n v="6314"/>
    <s v="UPI"/>
    <s v="Amazon (FBA)"/>
    <s v="Delivered"/>
    <s v="Kerala"/>
  </r>
  <r>
    <s v="IN-AMD-105020"/>
    <x v="0"/>
    <x v="421"/>
    <s v="Beauty &amp; Personal Care"/>
    <s v="Ubtan Face Wash"/>
    <n v="1"/>
    <n v="844.41"/>
    <n v="0"/>
    <n v="844.41"/>
    <n v="220.72"/>
    <s v="Cash on Delivery (COD)"/>
    <s v="Amazon (FBA)"/>
    <s v="Shipped"/>
    <s v="Telangana"/>
  </r>
  <r>
    <s v="IN-AMD-105021"/>
    <x v="0"/>
    <x v="475"/>
    <s v="Apparel &amp; Fashion"/>
    <s v="Sports Shoes"/>
    <n v="3"/>
    <n v="1718.5"/>
    <n v="0.05"/>
    <n v="4897.72"/>
    <n v="1397.49"/>
    <s v="Cash on Delivery (COD)"/>
    <s v="Amazon (FBA)"/>
    <s v="Delivered"/>
    <s v="Uttar Pradesh"/>
  </r>
  <r>
    <s v="IN-AMD-105022"/>
    <x v="0"/>
    <x v="16"/>
    <s v="Apparel &amp; Fashion"/>
    <s v="Men Denim Jeans"/>
    <n v="4"/>
    <n v="946.19"/>
    <n v="0.1"/>
    <n v="3406.28"/>
    <n v="1171.6600000000001"/>
    <s v="UPI"/>
    <s v="Merchant (FBM)"/>
    <s v="Shipped"/>
    <s v="Gujarat"/>
  </r>
  <r>
    <s v="IN-AMD-105023"/>
    <x v="0"/>
    <x v="858"/>
    <s v="Apparel &amp; Fashion"/>
    <s v="Printed T-Shirt"/>
    <n v="3"/>
    <n v="1366.51"/>
    <n v="0.2"/>
    <n v="3279.62"/>
    <n v="715.27"/>
    <s v="UPI"/>
    <s v="Amazon (FBA)"/>
    <s v="Delivered"/>
    <s v="Telangana"/>
  </r>
  <r>
    <s v="IN-AMD-105024"/>
    <x v="0"/>
    <x v="69"/>
    <s v="Apparel &amp; Fashion"/>
    <s v="Men Denim Jeans"/>
    <n v="4"/>
    <n v="1658.19"/>
    <n v="0.15"/>
    <n v="5637.85"/>
    <n v="1876.68"/>
    <s v="Amazon Pay Later"/>
    <s v="Amazon (FBA)"/>
    <s v="Delivered"/>
    <s v="Uttar Pradesh"/>
  </r>
  <r>
    <s v="IN-AMD-105025"/>
    <x v="0"/>
    <x v="961"/>
    <s v="Pantry &amp; Groceries"/>
    <s v="Basmati Rice 5kg"/>
    <n v="4"/>
    <n v="513.30999999999995"/>
    <n v="0"/>
    <n v="2053.2399999999998"/>
    <n v="282.72000000000003"/>
    <s v="Credit/Debit Card"/>
    <s v="Amazon (FBA)"/>
    <s v="Delivered"/>
    <s v="Karnataka"/>
  </r>
  <r>
    <s v="IN-AMD-105026"/>
    <x v="0"/>
    <x v="215"/>
    <s v="Beauty &amp; Personal Care"/>
    <s v="Electric Trimmer"/>
    <n v="4"/>
    <n v="570.91999999999996"/>
    <n v="0"/>
    <n v="2283.6799999999998"/>
    <n v="688.07"/>
    <s v="Credit/Debit Card"/>
    <s v="Amazon (FBA)"/>
    <s v="Delivered"/>
    <s v="Maharashtra"/>
  </r>
  <r>
    <s v="IN-AMD-105027"/>
    <x v="0"/>
    <x v="712"/>
    <s v="Electronics &amp; Mobiles"/>
    <s v="5G Smartphone"/>
    <n v="3"/>
    <n v="5742.34"/>
    <n v="0"/>
    <n v="17227.02"/>
    <n v="4530.63"/>
    <s v="UPI"/>
    <s v="Amazon (FBA)"/>
    <s v="Delivered"/>
    <s v="Delhi"/>
  </r>
  <r>
    <s v="IN-AMD-105028"/>
    <x v="0"/>
    <x v="635"/>
    <s v="Electronics &amp; Mobiles"/>
    <s v="5G Smartphone"/>
    <n v="2"/>
    <n v="9579.82"/>
    <n v="0"/>
    <n v="19159.64"/>
    <n v="5115.8100000000004"/>
    <s v="Credit/Debit Card"/>
    <s v="Seller Flex"/>
    <s v="Delivered"/>
    <s v="West Bengal"/>
  </r>
  <r>
    <s v="IN-AMD-105029"/>
    <x v="0"/>
    <x v="13"/>
    <s v="Apparel &amp; Fashion"/>
    <s v="Saree with Unstitched Blouse"/>
    <n v="3"/>
    <n v="415.03"/>
    <n v="0.05"/>
    <n v="1182.8399999999999"/>
    <n v="142.44"/>
    <s v="Credit/Debit Card"/>
    <s v="Merchant (FBM)"/>
    <s v="Delivered"/>
    <s v="Tamil Nadu"/>
  </r>
  <r>
    <s v="IN-AMD-105030"/>
    <x v="0"/>
    <x v="88"/>
    <s v="Electronics &amp; Mobiles"/>
    <s v="5G Smartphone"/>
    <n v="3"/>
    <n v="20742.54"/>
    <n v="0"/>
    <n v="62227.62"/>
    <n v="0"/>
    <s v="UPI"/>
    <s v="Amazon (FBA)"/>
    <s v="Cancelled"/>
    <s v="Maharashtra"/>
  </r>
  <r>
    <s v="IN-AMD-105031"/>
    <x v="0"/>
    <x v="234"/>
    <s v="Home &amp; Kitchen"/>
    <s v="Cotton Bedsheet Double"/>
    <n v="2"/>
    <n v="2748.98"/>
    <n v="0.1"/>
    <n v="4948.16"/>
    <n v="1679.28"/>
    <s v="Credit/Debit Card"/>
    <s v="Amazon (FBA)"/>
    <s v="Delivered"/>
    <s v="Delhi"/>
  </r>
  <r>
    <s v="IN-AMD-105032"/>
    <x v="0"/>
    <x v="16"/>
    <s v="Electronics &amp; Mobiles"/>
    <s v="5G Smartphone"/>
    <n v="2"/>
    <n v="30123.040000000001"/>
    <n v="0"/>
    <n v="60246.080000000002"/>
    <n v="16252.53"/>
    <s v="Credit/Debit Card"/>
    <s v="Amazon (FBA)"/>
    <s v="Delivered"/>
    <s v="Uttar Pradesh"/>
  </r>
  <r>
    <s v="IN-AMD-105033"/>
    <x v="0"/>
    <x v="913"/>
    <s v="Apparel &amp; Fashion"/>
    <s v="Printed T-Shirt"/>
    <n v="4"/>
    <n v="1557.84"/>
    <n v="0.2"/>
    <n v="4985.09"/>
    <n v="1647.32"/>
    <s v="Net Banking"/>
    <s v="Merchant (FBM)"/>
    <s v="Shipped"/>
    <s v="Karnataka"/>
  </r>
  <r>
    <s v="IN-AMD-105034"/>
    <x v="0"/>
    <x v="237"/>
    <s v="Electronics &amp; Mobiles"/>
    <s v="Power Bank 20000mAh"/>
    <n v="1"/>
    <n v="12540.81"/>
    <n v="0.1"/>
    <n v="11286.73"/>
    <n v="1722.27"/>
    <s v="UPI"/>
    <s v="Amazon (FBA)"/>
    <s v="Delivered"/>
    <s v="Maharashtra"/>
  </r>
  <r>
    <s v="IN-AMD-105035"/>
    <x v="0"/>
    <x v="559"/>
    <s v="Apparel &amp; Fashion"/>
    <s v="Cotton Kurta Set"/>
    <n v="1"/>
    <n v="1610.14"/>
    <n v="0.25"/>
    <n v="1207.5999999999999"/>
    <n v="295.89999999999998"/>
    <s v="Net Banking"/>
    <s v="Amazon (FBA)"/>
    <s v="Delivered"/>
    <s v="Tamil Nadu"/>
  </r>
  <r>
    <s v="IN-AMD-105036"/>
    <x v="0"/>
    <x v="107"/>
    <s v="Home &amp; Kitchen"/>
    <s v="Cotton Bedsheet Double"/>
    <n v="4"/>
    <n v="1967.93"/>
    <n v="0.25"/>
    <n v="5903.79"/>
    <n v="1053.1099999999999"/>
    <s v="Net Banking"/>
    <s v="Merchant (FBM)"/>
    <s v="Delivered"/>
    <s v="Maharashtra"/>
  </r>
  <r>
    <s v="IN-AMD-105037"/>
    <x v="0"/>
    <x v="94"/>
    <s v="Apparel &amp; Fashion"/>
    <s v="Cotton Kurta Set"/>
    <n v="3"/>
    <n v="2985.11"/>
    <n v="0.1"/>
    <n v="8059.8"/>
    <n v="2762.3"/>
    <s v="UPI"/>
    <s v="Amazon (FBA)"/>
    <s v="Delivered"/>
    <s v="Maharashtra"/>
  </r>
  <r>
    <s v="IN-AMD-105038"/>
    <x v="0"/>
    <x v="748"/>
    <s v="Pantry &amp; Groceries"/>
    <s v="Assorted Dry Fruits 500g"/>
    <n v="1"/>
    <n v="921.84"/>
    <n v="0"/>
    <n v="921.84"/>
    <n v="273.07"/>
    <s v="UPI"/>
    <s v="Amazon (FBA)"/>
    <s v="Delivered"/>
    <s v="Telangana"/>
  </r>
  <r>
    <s v="IN-AMD-105039"/>
    <x v="0"/>
    <x v="151"/>
    <s v="Beauty &amp; Personal Care"/>
    <s v="Ayurvedic Hair Oil"/>
    <n v="3"/>
    <n v="1227.83"/>
    <n v="0"/>
    <n v="3683.49"/>
    <n v="1260.31"/>
    <s v="UPI"/>
    <s v="Seller Flex"/>
    <s v="Delivered"/>
    <s v="Delhi"/>
  </r>
  <r>
    <s v="IN-AMD-105040"/>
    <x v="0"/>
    <x v="76"/>
    <s v="Apparel &amp; Fashion"/>
    <s v="Saree with Unstitched Blouse"/>
    <n v="2"/>
    <n v="1983.73"/>
    <n v="0"/>
    <n v="3967.46"/>
    <n v="506.14"/>
    <s v="UPI"/>
    <s v="Amazon (FBA)"/>
    <s v="Delivered"/>
    <s v="Maharashtra"/>
  </r>
  <r>
    <s v="IN-AMD-105041"/>
    <x v="0"/>
    <x v="284"/>
    <s v="Electronics &amp; Mobiles"/>
    <s v="Power Bank 20000mAh"/>
    <n v="2"/>
    <n v="12688.25"/>
    <n v="0.05"/>
    <n v="24107.68"/>
    <n v="4140.91"/>
    <s v="Credit/Debit Card"/>
    <s v="Amazon (FBA)"/>
    <s v="Delivered"/>
    <s v="Uttar Pradesh"/>
  </r>
  <r>
    <s v="IN-AMD-105042"/>
    <x v="0"/>
    <x v="551"/>
    <s v="Beauty &amp; Personal Care"/>
    <s v="Electric Trimmer"/>
    <n v="4"/>
    <n v="914.32"/>
    <n v="0.1"/>
    <n v="3291.55"/>
    <n v="1087.94"/>
    <s v="UPI"/>
    <s v="Amazon (FBA)"/>
    <s v="Delivered"/>
    <s v="Maharashtra"/>
  </r>
  <r>
    <s v="IN-AMD-105043"/>
    <x v="0"/>
    <x v="60"/>
    <s v="Pantry &amp; Groceries"/>
    <s v="Filter Coffee Powder"/>
    <n v="3"/>
    <n v="470.54"/>
    <n v="0.1"/>
    <n v="1270.46"/>
    <n v="198.86"/>
    <s v="Net Banking"/>
    <s v="Amazon (FBA)"/>
    <s v="Delivered"/>
    <s v="Karnataka"/>
  </r>
  <r>
    <s v="IN-AMD-105044"/>
    <x v="0"/>
    <x v="671"/>
    <s v="Beauty &amp; Personal Care"/>
    <s v="Sunscreen Gel SPF 50"/>
    <n v="4"/>
    <n v="887.93"/>
    <n v="0"/>
    <n v="3551.72"/>
    <n v="975.62"/>
    <s v="Net Banking"/>
    <s v="Amazon (FBA)"/>
    <s v="Delivered"/>
    <s v="Maharashtra"/>
  </r>
  <r>
    <s v="IN-AMD-105045"/>
    <x v="0"/>
    <x v="140"/>
    <s v="Electronics &amp; Mobiles"/>
    <s v="5G Smartphone"/>
    <n v="1"/>
    <n v="5596.62"/>
    <n v="0.1"/>
    <n v="5036.96"/>
    <n v="1675.57"/>
    <s v="UPI"/>
    <s v="Amazon (FBA)"/>
    <s v="Delivered"/>
    <s v="Delhi"/>
  </r>
  <r>
    <s v="IN-AMD-105046"/>
    <x v="0"/>
    <x v="262"/>
    <s v="Pantry &amp; Groceries"/>
    <s v="Assorted Dry Fruits 500g"/>
    <n v="1"/>
    <n v="923.07"/>
    <n v="0"/>
    <n v="923.07"/>
    <n v="113.31"/>
    <s v="Credit/Debit Card"/>
    <s v="Amazon (FBA)"/>
    <s v="Delivered"/>
    <s v="Maharashtra"/>
  </r>
  <r>
    <s v="IN-AMD-105047"/>
    <x v="0"/>
    <x v="794"/>
    <s v="Electronics &amp; Mobiles"/>
    <s v="Smartwatch"/>
    <n v="1"/>
    <n v="14549.8"/>
    <n v="0.15"/>
    <n v="12367.33"/>
    <n v="3006.32"/>
    <s v="UPI"/>
    <s v="Amazon (FBA)"/>
    <s v="Delivered"/>
    <s v="Rajasthan"/>
  </r>
  <r>
    <s v="IN-AMD-105048"/>
    <x v="0"/>
    <x v="569"/>
    <s v="Home &amp; Kitchen"/>
    <s v="Water Purifier"/>
    <n v="3"/>
    <n v="4127.16"/>
    <n v="0"/>
    <n v="12381.48"/>
    <n v="3216.53"/>
    <s v="Credit/Debit Card"/>
    <s v="Amazon (FBA)"/>
    <s v="Shipped"/>
    <s v="Maharashtra"/>
  </r>
  <r>
    <s v="IN-AMD-105049"/>
    <x v="0"/>
    <x v="584"/>
    <s v="Pantry &amp; Groceries"/>
    <s v="Ghee 1L"/>
    <n v="4"/>
    <n v="534.79999999999995"/>
    <n v="0.05"/>
    <n v="2032.24"/>
    <n v="605.97"/>
    <s v="UPI"/>
    <s v="Amazon (FBA)"/>
    <s v="Delivered"/>
    <s v="Rajasthan"/>
  </r>
  <r>
    <s v="IN-AMD-105050"/>
    <x v="0"/>
    <x v="433"/>
    <s v="Electronics &amp; Mobiles"/>
    <s v="Laptop Backpack"/>
    <n v="4"/>
    <n v="26803.119999999999"/>
    <n v="0.05"/>
    <n v="101851.86"/>
    <n v="30383.38"/>
    <s v="Cash on Delivery (COD)"/>
    <s v="Amazon (FBA)"/>
    <s v="Delivered"/>
    <s v="Tamil Nadu"/>
  </r>
  <r>
    <s v="IN-AMD-105051"/>
    <x v="0"/>
    <x v="88"/>
    <s v="Pantry &amp; Groceries"/>
    <s v="Basmati Rice 5kg"/>
    <n v="1"/>
    <n v="577.97"/>
    <n v="0.1"/>
    <n v="520.16999999999996"/>
    <n v="128.24"/>
    <s v="Net Banking"/>
    <s v="Amazon (FBA)"/>
    <s v="Delivered"/>
    <s v="Maharashtra"/>
  </r>
  <r>
    <s v="IN-AMD-105052"/>
    <x v="0"/>
    <x v="333"/>
    <s v="Apparel &amp; Fashion"/>
    <s v="Men Denim Jeans"/>
    <n v="4"/>
    <n v="1427.88"/>
    <n v="0"/>
    <n v="5711.52"/>
    <n v="1849.18"/>
    <s v="UPI"/>
    <s v="Amazon (FBA)"/>
    <s v="Shipped"/>
    <s v="Gujarat"/>
  </r>
  <r>
    <s v="IN-AMD-105053"/>
    <x v="0"/>
    <x v="122"/>
    <s v="Pantry &amp; Groceries"/>
    <s v="Assorted Dry Fruits 500g"/>
    <n v="2"/>
    <n v="438.87"/>
    <n v="0.2"/>
    <n v="702.19"/>
    <n v="0"/>
    <s v="Amazon Pay Later"/>
    <s v="Amazon (FBA)"/>
    <s v="Returned"/>
    <s v="Delhi"/>
  </r>
  <r>
    <s v="IN-AMD-105054"/>
    <x v="0"/>
    <x v="744"/>
    <s v="Electronics &amp; Mobiles"/>
    <s v="Smartwatch"/>
    <n v="2"/>
    <n v="26391.9"/>
    <n v="0.05"/>
    <n v="50144.61"/>
    <n v="10778.14"/>
    <s v="Net Banking"/>
    <s v="Seller Flex"/>
    <s v="Shipped"/>
    <s v="Maharashtra"/>
  </r>
  <r>
    <s v="IN-AMD-105055"/>
    <x v="0"/>
    <x v="941"/>
    <s v="Pantry &amp; Groceries"/>
    <s v="Assorted Dry Fruits 500g"/>
    <n v="2"/>
    <n v="924.78"/>
    <n v="0.05"/>
    <n v="1757.08"/>
    <n v="479"/>
    <s v="UPI"/>
    <s v="Amazon (FBA)"/>
    <s v="Delivered"/>
    <s v="Karnataka"/>
  </r>
  <r>
    <s v="IN-AMD-105056"/>
    <x v="0"/>
    <x v="102"/>
    <s v="Electronics &amp; Mobiles"/>
    <s v="Smartwatch"/>
    <n v="2"/>
    <n v="7404.39"/>
    <n v="0"/>
    <n v="14808.78"/>
    <n v="4520.66"/>
    <s v="UPI"/>
    <s v="Seller Flex"/>
    <s v="Shipped"/>
    <s v="Karnataka"/>
  </r>
  <r>
    <s v="IN-AMD-105057"/>
    <x v="0"/>
    <x v="529"/>
    <s v="Home &amp; Kitchen"/>
    <s v="Induction Cooktop"/>
    <n v="4"/>
    <n v="3323.29"/>
    <n v="0.15"/>
    <n v="11299.19"/>
    <n v="2231.81"/>
    <s v="UPI"/>
    <s v="Amazon (FBA)"/>
    <s v="Delivered"/>
    <s v="Uttar Pradesh"/>
  </r>
  <r>
    <s v="IN-AMD-105058"/>
    <x v="0"/>
    <x v="309"/>
    <s v="Apparel &amp; Fashion"/>
    <s v="Sports Shoes"/>
    <n v="2"/>
    <n v="1257.06"/>
    <n v="0"/>
    <n v="2514.12"/>
    <n v="501.44"/>
    <s v="UPI"/>
    <s v="Seller Flex"/>
    <s v="Delivered"/>
    <s v="Rajasthan"/>
  </r>
  <r>
    <s v="IN-AMD-105059"/>
    <x v="0"/>
    <x v="187"/>
    <s v="Apparel &amp; Fashion"/>
    <s v="Cotton Kurta Set"/>
    <n v="2"/>
    <n v="2251.67"/>
    <n v="0"/>
    <n v="4503.34"/>
    <n v="1022.12"/>
    <s v="Cash on Delivery (COD)"/>
    <s v="Seller Flex"/>
    <s v="Delivered"/>
    <s v="Karnataka"/>
  </r>
  <r>
    <s v="IN-AMD-105060"/>
    <x v="0"/>
    <x v="757"/>
    <s v="Electronics &amp; Mobiles"/>
    <s v="5G Smartphone"/>
    <n v="2"/>
    <n v="30849.53"/>
    <n v="0.05"/>
    <n v="58614.11"/>
    <n v="10916.21"/>
    <s v="UPI"/>
    <s v="Seller Flex"/>
    <s v="Delivered"/>
    <s v="Karnataka"/>
  </r>
  <r>
    <s v="IN-AMD-105061"/>
    <x v="0"/>
    <x v="341"/>
    <s v="Home &amp; Kitchen"/>
    <s v="Cotton Bedsheet Double"/>
    <n v="2"/>
    <n v="4871.3100000000004"/>
    <n v="0.25"/>
    <n v="7306.96"/>
    <n v="1442.22"/>
    <s v="UPI"/>
    <s v="Seller Flex"/>
    <s v="Delivered"/>
    <s v="Rajasthan"/>
  </r>
  <r>
    <s v="IN-AMD-105062"/>
    <x v="0"/>
    <x v="431"/>
    <s v="Electronics &amp; Mobiles"/>
    <s v="Power Bank 20000mAh"/>
    <n v="2"/>
    <n v="30614.12"/>
    <n v="0"/>
    <n v="61228.24"/>
    <n v="16203.37"/>
    <s v="UPI"/>
    <s v="Amazon (FBA)"/>
    <s v="Delivered"/>
    <s v="Karnataka"/>
  </r>
  <r>
    <s v="IN-AMD-105063"/>
    <x v="0"/>
    <x v="299"/>
    <s v="Home &amp; Kitchen"/>
    <s v="Stainless Steel Dinner Set"/>
    <n v="3"/>
    <n v="5269.24"/>
    <n v="0"/>
    <n v="15807.72"/>
    <n v="2694.85"/>
    <s v="Credit/Debit Card"/>
    <s v="Amazon (FBA)"/>
    <s v="Delivered"/>
    <s v="Karnataka"/>
  </r>
  <r>
    <s v="IN-AMD-105064"/>
    <x v="0"/>
    <x v="709"/>
    <s v="Electronics &amp; Mobiles"/>
    <s v="Laptop Backpack"/>
    <n v="3"/>
    <n v="6639.84"/>
    <n v="0.15"/>
    <n v="16931.59"/>
    <n v="0"/>
    <s v="UPI"/>
    <s v="Amazon (FBA)"/>
    <s v="Cancelled"/>
    <s v="Rajasthan"/>
  </r>
  <r>
    <s v="IN-AMD-105065"/>
    <x v="0"/>
    <x v="68"/>
    <s v="Pantry &amp; Groceries"/>
    <s v="Basmati Rice 5kg"/>
    <n v="2"/>
    <n v="685.8"/>
    <n v="0.15"/>
    <n v="1165.8599999999999"/>
    <n v="0"/>
    <s v="Net Banking"/>
    <s v="Amazon (FBA)"/>
    <s v="Returned"/>
    <s v="Uttar Pradesh"/>
  </r>
  <r>
    <s v="IN-AMD-105066"/>
    <x v="0"/>
    <x v="820"/>
    <s v="Electronics &amp; Mobiles"/>
    <s v="Wireless Earbuds"/>
    <n v="2"/>
    <n v="9689.49"/>
    <n v="0.2"/>
    <n v="15503.18"/>
    <n v="5121.99"/>
    <s v="Cash on Delivery (COD)"/>
    <s v="Amazon (FBA)"/>
    <s v="Delivered"/>
    <s v="Karnataka"/>
  </r>
  <r>
    <s v="IN-AMD-105067"/>
    <x v="0"/>
    <x v="568"/>
    <s v="Electronics &amp; Mobiles"/>
    <s v="Smartwatch"/>
    <n v="4"/>
    <n v="32119.45"/>
    <n v="0.1"/>
    <n v="115630.02"/>
    <n v="24197.33"/>
    <s v="UPI"/>
    <s v="Amazon (FBA)"/>
    <s v="Delivered"/>
    <s v="Karnataka"/>
  </r>
  <r>
    <s v="IN-AMD-105068"/>
    <x v="0"/>
    <x v="110"/>
    <s v="Electronics &amp; Mobiles"/>
    <s v="Smartwatch"/>
    <n v="2"/>
    <n v="23650.15"/>
    <n v="0.05"/>
    <n v="44935.28"/>
    <n v="8108.96"/>
    <s v="UPI"/>
    <s v="Amazon (FBA)"/>
    <s v="Delivered"/>
    <s v="Tamil Nadu"/>
  </r>
  <r>
    <s v="IN-AMD-105069"/>
    <x v="0"/>
    <x v="862"/>
    <s v="Apparel &amp; Fashion"/>
    <s v="Printed T-Shirt"/>
    <n v="1"/>
    <n v="1374.74"/>
    <n v="0.05"/>
    <n v="1306"/>
    <n v="454.42"/>
    <s v="UPI"/>
    <s v="Amazon (FBA)"/>
    <s v="Delivered"/>
    <s v="Karnataka"/>
  </r>
  <r>
    <s v="IN-AMD-105070"/>
    <x v="0"/>
    <x v="593"/>
    <s v="Electronics &amp; Mobiles"/>
    <s v="Laptop Backpack"/>
    <n v="3"/>
    <n v="16058.36"/>
    <n v="0.05"/>
    <n v="45766.33"/>
    <n v="7777.13"/>
    <s v="UPI"/>
    <s v="Seller Flex"/>
    <s v="Delivered"/>
    <s v="Maharashtra"/>
  </r>
  <r>
    <s v="IN-AMD-105071"/>
    <x v="0"/>
    <x v="187"/>
    <s v="Apparel &amp; Fashion"/>
    <s v="Cotton Kurta Set"/>
    <n v="2"/>
    <n v="2971.62"/>
    <n v="0.25"/>
    <n v="4457.43"/>
    <n v="1374.65"/>
    <s v="UPI"/>
    <s v="Amazon (FBA)"/>
    <s v="Delivered"/>
    <s v="Maharashtra"/>
  </r>
  <r>
    <s v="IN-AMD-105072"/>
    <x v="0"/>
    <x v="217"/>
    <s v="Beauty &amp; Personal Care"/>
    <s v="Sunscreen Gel SPF 50"/>
    <n v="3"/>
    <n v="939.4"/>
    <n v="0.05"/>
    <n v="2677.29"/>
    <n v="909.74"/>
    <s v="Cash on Delivery (COD)"/>
    <s v="Seller Flex"/>
    <s v="Delivered"/>
    <s v="Tamil Nadu"/>
  </r>
  <r>
    <s v="IN-AMD-105073"/>
    <x v="0"/>
    <x v="817"/>
    <s v="Home &amp; Kitchen"/>
    <s v="Stainless Steel Dinner Set"/>
    <n v="2"/>
    <n v="6662.22"/>
    <n v="0"/>
    <n v="13324.44"/>
    <n v="4660.2700000000004"/>
    <s v="UPI"/>
    <s v="Amazon (FBA)"/>
    <s v="Delivered"/>
    <s v="Karnataka"/>
  </r>
  <r>
    <s v="IN-AMD-105074"/>
    <x v="0"/>
    <x v="111"/>
    <s v="Home &amp; Kitchen"/>
    <s v="Mixer Grinder 750W"/>
    <n v="1"/>
    <n v="1885.58"/>
    <n v="0"/>
    <n v="1885.58"/>
    <n v="414.25"/>
    <s v="Cash on Delivery (COD)"/>
    <s v="Amazon (FBA)"/>
    <s v="Delivered"/>
    <s v="Kerala"/>
  </r>
  <r>
    <s v="IN-AMD-105075"/>
    <x v="0"/>
    <x v="22"/>
    <s v="Electronics &amp; Mobiles"/>
    <s v="5G Smartphone"/>
    <n v="2"/>
    <n v="34788.36"/>
    <n v="0.25"/>
    <n v="52182.54"/>
    <n v="11348.98"/>
    <s v="Credit/Debit Card"/>
    <s v="Seller Flex"/>
    <s v="Delivered"/>
    <s v="Telangana"/>
  </r>
  <r>
    <s v="IN-AMD-105076"/>
    <x v="0"/>
    <x v="478"/>
    <s v="Home &amp; Kitchen"/>
    <s v="Induction Cooktop"/>
    <n v="3"/>
    <n v="1714.56"/>
    <n v="0.05"/>
    <n v="4886.5"/>
    <n v="1341.38"/>
    <s v="Credit/Debit Card"/>
    <s v="Amazon (FBA)"/>
    <s v="Delivered"/>
    <s v="Rajasthan"/>
  </r>
  <r>
    <s v="IN-AMD-105077"/>
    <x v="0"/>
    <x v="705"/>
    <s v="Electronics &amp; Mobiles"/>
    <s v="Laptop Backpack"/>
    <n v="3"/>
    <n v="6273.81"/>
    <n v="0.05"/>
    <n v="17880.36"/>
    <n v="3779.32"/>
    <s v="Net Banking"/>
    <s v="Seller Flex"/>
    <s v="Delivered"/>
    <s v="West Bengal"/>
  </r>
  <r>
    <s v="IN-AMD-105078"/>
    <x v="0"/>
    <x v="165"/>
    <s v="Beauty &amp; Personal Care"/>
    <s v="Ubtan Face Wash"/>
    <n v="3"/>
    <n v="1134.1600000000001"/>
    <n v="0.05"/>
    <n v="3232.36"/>
    <n v="562.88"/>
    <s v="Amazon Pay Later"/>
    <s v="Amazon (FBA)"/>
    <s v="Delivered"/>
    <s v="Karnataka"/>
  </r>
  <r>
    <s v="IN-AMD-105079"/>
    <x v="0"/>
    <x v="638"/>
    <s v="Electronics &amp; Mobiles"/>
    <s v="Wireless Earbuds"/>
    <n v="4"/>
    <n v="10566.48"/>
    <n v="0"/>
    <n v="42265.919999999998"/>
    <n v="8030.26"/>
    <s v="Cash on Delivery (COD)"/>
    <s v="Seller Flex"/>
    <s v="Delivered"/>
    <s v="Telangana"/>
  </r>
  <r>
    <s v="IN-AMD-105080"/>
    <x v="0"/>
    <x v="133"/>
    <s v="Apparel &amp; Fashion"/>
    <s v="Cotton Kurta Set"/>
    <n v="3"/>
    <n v="1444.74"/>
    <n v="0.1"/>
    <n v="3900.8"/>
    <n v="544.17999999999995"/>
    <s v="Credit/Debit Card"/>
    <s v="Merchant (FBM)"/>
    <s v="Delivered"/>
    <s v="Delhi"/>
  </r>
  <r>
    <s v="IN-AMD-105081"/>
    <x v="0"/>
    <x v="378"/>
    <s v="Apparel &amp; Fashion"/>
    <s v="Sports Shoes"/>
    <n v="2"/>
    <n v="2352.8000000000002"/>
    <n v="0.15"/>
    <n v="3999.76"/>
    <n v="694.51"/>
    <s v="Cash on Delivery (COD)"/>
    <s v="Seller Flex"/>
    <s v="Delivered"/>
    <s v="Tamil Nadu"/>
  </r>
  <r>
    <s v="IN-AMD-105082"/>
    <x v="0"/>
    <x v="232"/>
    <s v="Beauty &amp; Personal Care"/>
    <s v="Matte Lipstick"/>
    <n v="1"/>
    <n v="796.16"/>
    <n v="0.05"/>
    <n v="756.35"/>
    <n v="122.94"/>
    <s v="Credit/Debit Card"/>
    <s v="Amazon (FBA)"/>
    <s v="Delivered"/>
    <s v="Tamil Nadu"/>
  </r>
  <r>
    <s v="IN-AMD-105083"/>
    <x v="0"/>
    <x v="642"/>
    <s v="Electronics &amp; Mobiles"/>
    <s v="Wireless Earbuds"/>
    <n v="1"/>
    <n v="32345.78"/>
    <n v="0.2"/>
    <n v="25876.62"/>
    <n v="5856.26"/>
    <s v="UPI"/>
    <s v="Amazon (FBA)"/>
    <s v="Delivered"/>
    <s v="Telangana"/>
  </r>
  <r>
    <s v="IN-AMD-105084"/>
    <x v="0"/>
    <x v="900"/>
    <s v="Home &amp; Kitchen"/>
    <s v="Water Purifier"/>
    <n v="2"/>
    <n v="1132.67"/>
    <n v="0.15"/>
    <n v="1925.54"/>
    <n v="664.54"/>
    <s v="Amazon Pay Later"/>
    <s v="Amazon (FBA)"/>
    <s v="Delivered"/>
    <s v="Delhi"/>
  </r>
  <r>
    <s v="IN-AMD-105085"/>
    <x v="0"/>
    <x v="343"/>
    <s v="Electronics &amp; Mobiles"/>
    <s v="Smartwatch"/>
    <n v="4"/>
    <n v="29469.17"/>
    <n v="0.1"/>
    <n v="106089.01"/>
    <n v="29289.75"/>
    <s v="Credit/Debit Card"/>
    <s v="Merchant (FBM)"/>
    <s v="Delivered"/>
    <s v="West Bengal"/>
  </r>
  <r>
    <s v="IN-AMD-105086"/>
    <x v="0"/>
    <x v="144"/>
    <s v="Home &amp; Kitchen"/>
    <s v="Induction Cooktop"/>
    <n v="2"/>
    <n v="2501.46"/>
    <n v="0.15"/>
    <n v="4252.4799999999996"/>
    <n v="695.72"/>
    <s v="UPI"/>
    <s v="Amazon (FBA)"/>
    <s v="Delivered"/>
    <s v="Maharashtra"/>
  </r>
  <r>
    <s v="IN-AMD-105087"/>
    <x v="0"/>
    <x v="553"/>
    <s v="Pantry &amp; Groceries"/>
    <s v="Ghee 1L"/>
    <n v="3"/>
    <n v="1104.0899999999999"/>
    <n v="0.15"/>
    <n v="2815.43"/>
    <n v="925.91"/>
    <s v="UPI"/>
    <s v="Amazon (FBA)"/>
    <s v="Delivered"/>
    <s v="Delhi"/>
  </r>
  <r>
    <s v="IN-AMD-105088"/>
    <x v="0"/>
    <x v="253"/>
    <s v="Apparel &amp; Fashion"/>
    <s v="Printed T-Shirt"/>
    <n v="4"/>
    <n v="1585.26"/>
    <n v="0.1"/>
    <n v="5706.94"/>
    <n v="891.01"/>
    <s v="UPI"/>
    <s v="Merchant (FBM)"/>
    <s v="Delivered"/>
    <s v="Uttar Pradesh"/>
  </r>
  <r>
    <s v="IN-AMD-105089"/>
    <x v="0"/>
    <x v="874"/>
    <s v="Apparel &amp; Fashion"/>
    <s v="Cotton Kurta Set"/>
    <n v="2"/>
    <n v="1054.1300000000001"/>
    <n v="0.05"/>
    <n v="2002.85"/>
    <n v="482.6"/>
    <s v="UPI"/>
    <s v="Seller Flex"/>
    <s v="Delivered"/>
    <s v="Gujarat"/>
  </r>
  <r>
    <s v="IN-AMD-105090"/>
    <x v="0"/>
    <x v="185"/>
    <s v="Pantry &amp; Groceries"/>
    <s v="Filter Coffee Powder"/>
    <n v="4"/>
    <n v="203.21"/>
    <n v="0"/>
    <n v="812.84"/>
    <n v="216.96"/>
    <s v="Cash on Delivery (COD)"/>
    <s v="Seller Flex"/>
    <s v="Delivered"/>
    <s v="Gujarat"/>
  </r>
  <r>
    <s v="IN-AMD-105091"/>
    <x v="0"/>
    <x v="184"/>
    <s v="Apparel &amp; Fashion"/>
    <s v="Cotton Kurta Set"/>
    <n v="1"/>
    <n v="2750.41"/>
    <n v="0.05"/>
    <n v="2612.89"/>
    <n v="531.01"/>
    <s v="UPI"/>
    <s v="Amazon (FBA)"/>
    <s v="Delivered"/>
    <s v="Delhi"/>
  </r>
  <r>
    <s v="IN-AMD-105092"/>
    <x v="0"/>
    <x v="564"/>
    <s v="Apparel &amp; Fashion"/>
    <s v="Saree with Unstitched Blouse"/>
    <n v="2"/>
    <n v="1747.56"/>
    <n v="0.1"/>
    <n v="3145.61"/>
    <n v="954.28"/>
    <s v="Cash on Delivery (COD)"/>
    <s v="Amazon (FBA)"/>
    <s v="Delivered"/>
    <s v="Delhi"/>
  </r>
  <r>
    <s v="IN-AMD-105093"/>
    <x v="0"/>
    <x v="586"/>
    <s v="Home &amp; Kitchen"/>
    <s v="Mixer Grinder 750W"/>
    <n v="2"/>
    <n v="6781.66"/>
    <n v="0.2"/>
    <n v="10850.66"/>
    <n v="1637.68"/>
    <s v="UPI"/>
    <s v="Amazon (FBA)"/>
    <s v="Delivered"/>
    <s v="Karnataka"/>
  </r>
  <r>
    <s v="IN-AMD-105094"/>
    <x v="0"/>
    <x v="747"/>
    <s v="Home &amp; Kitchen"/>
    <s v="Stainless Steel Dinner Set"/>
    <n v="1"/>
    <n v="1380.72"/>
    <n v="0"/>
    <n v="1380.72"/>
    <n v="0"/>
    <s v="Net Banking"/>
    <s v="Seller Flex"/>
    <s v="Returned"/>
    <s v="Uttar Pradesh"/>
  </r>
  <r>
    <s v="IN-AMD-105095"/>
    <x v="0"/>
    <x v="115"/>
    <s v="Electronics &amp; Mobiles"/>
    <s v="Laptop Backpack"/>
    <n v="4"/>
    <n v="20799.75"/>
    <n v="0.15"/>
    <n v="70719.149999999994"/>
    <n v="13988.86"/>
    <s v="Credit/Debit Card"/>
    <s v="Amazon (FBA)"/>
    <s v="Shipped"/>
    <s v="Delhi"/>
  </r>
  <r>
    <s v="IN-AMD-105096"/>
    <x v="0"/>
    <x v="170"/>
    <s v="Beauty &amp; Personal Care"/>
    <s v="Ayurvedic Hair Oil"/>
    <n v="1"/>
    <n v="261.70999999999998"/>
    <n v="0"/>
    <n v="261.70999999999998"/>
    <n v="0"/>
    <s v="Cash on Delivery (COD)"/>
    <s v="Amazon (FBA)"/>
    <s v="Cancelled"/>
    <s v="Kerala"/>
  </r>
  <r>
    <s v="IN-AMD-105097"/>
    <x v="0"/>
    <x v="331"/>
    <s v="Apparel &amp; Fashion"/>
    <s v="Sports Shoes"/>
    <n v="4"/>
    <n v="777.42"/>
    <n v="0.25"/>
    <n v="2332.2600000000002"/>
    <n v="531.69000000000005"/>
    <s v="UPI"/>
    <s v="Amazon (FBA)"/>
    <s v="Delivered"/>
    <s v="Delhi"/>
  </r>
  <r>
    <s v="IN-AMD-105098"/>
    <x v="0"/>
    <x v="546"/>
    <s v="Electronics &amp; Mobiles"/>
    <s v="Wireless Earbuds"/>
    <n v="2"/>
    <n v="19447.89"/>
    <n v="0.1"/>
    <n v="35006.199999999997"/>
    <n v="7420.24"/>
    <s v="UPI"/>
    <s v="Amazon (FBA)"/>
    <s v="Delivered"/>
    <s v="Uttar Pradesh"/>
  </r>
  <r>
    <s v="IN-AMD-105099"/>
    <x v="0"/>
    <x v="308"/>
    <s v="Beauty &amp; Personal Care"/>
    <s v="Sunscreen Gel SPF 50"/>
    <n v="4"/>
    <n v="1215.42"/>
    <n v="0.05"/>
    <n v="4618.6000000000004"/>
    <n v="745.48"/>
    <s v="Credit/Debit Card"/>
    <s v="Seller Flex"/>
    <s v="Delivered"/>
    <s v="Uttar Pradesh"/>
  </r>
  <r>
    <s v="IN-AMD-105100"/>
    <x v="0"/>
    <x v="599"/>
    <s v="Apparel &amp; Fashion"/>
    <s v="Men Denim Jeans"/>
    <n v="4"/>
    <n v="1153.97"/>
    <n v="0.05"/>
    <n v="4385.09"/>
    <n v="909.48"/>
    <s v="UPI"/>
    <s v="Merchant (FBM)"/>
    <s v="Delivered"/>
    <s v="Tamil Nadu"/>
  </r>
  <r>
    <s v="IN-AMD-105101"/>
    <x v="0"/>
    <x v="765"/>
    <s v="Electronics &amp; Mobiles"/>
    <s v="Wireless Earbuds"/>
    <n v="3"/>
    <n v="18352.09"/>
    <n v="0"/>
    <n v="55056.27"/>
    <n v="8731.7999999999993"/>
    <s v="Amazon Pay Later"/>
    <s v="Amazon (FBA)"/>
    <s v="Delivered"/>
    <s v="Maharashtra"/>
  </r>
  <r>
    <s v="IN-AMD-105102"/>
    <x v="0"/>
    <x v="579"/>
    <s v="Home &amp; Kitchen"/>
    <s v="Cotton Bedsheet Double"/>
    <n v="3"/>
    <n v="1215.74"/>
    <n v="0.15"/>
    <n v="3100.14"/>
    <n v="686.48"/>
    <s v="Cash on Delivery (COD)"/>
    <s v="Amazon (FBA)"/>
    <s v="Delivered"/>
    <s v="Karnataka"/>
  </r>
  <r>
    <s v="IN-AMD-105103"/>
    <x v="0"/>
    <x v="48"/>
    <s v="Beauty &amp; Personal Care"/>
    <s v="Sunscreen Gel SPF 50"/>
    <n v="3"/>
    <n v="292.36"/>
    <n v="0.1"/>
    <n v="789.37"/>
    <n v="171.52"/>
    <s v="UPI"/>
    <s v="Seller Flex"/>
    <s v="Delivered"/>
    <s v="Telangana"/>
  </r>
  <r>
    <s v="IN-AMD-105104"/>
    <x v="0"/>
    <x v="928"/>
    <s v="Beauty &amp; Personal Care"/>
    <s v="Electric Trimmer"/>
    <n v="1"/>
    <n v="1287.8900000000001"/>
    <n v="0.2"/>
    <n v="1030.31"/>
    <n v="269.12"/>
    <s v="UPI"/>
    <s v="Amazon (FBA)"/>
    <s v="Delivered"/>
    <s v="Delhi"/>
  </r>
  <r>
    <s v="IN-AMD-105105"/>
    <x v="0"/>
    <x v="307"/>
    <s v="Pantry &amp; Groceries"/>
    <s v="Organic Turmeric Powder"/>
    <n v="1"/>
    <n v="1042.96"/>
    <n v="0.1"/>
    <n v="938.66"/>
    <n v="172.21"/>
    <s v="Credit/Debit Card"/>
    <s v="Amazon (FBA)"/>
    <s v="Delivered"/>
    <s v="Maharashtra"/>
  </r>
  <r>
    <s v="IN-AMD-105106"/>
    <x v="0"/>
    <x v="418"/>
    <s v="Beauty &amp; Personal Care"/>
    <s v="Ubtan Face Wash"/>
    <n v="3"/>
    <n v="587.08000000000004"/>
    <n v="0"/>
    <n v="1761.24"/>
    <n v="291.68"/>
    <s v="Credit/Debit Card"/>
    <s v="Amazon (FBA)"/>
    <s v="Delivered"/>
    <s v="Gujarat"/>
  </r>
  <r>
    <s v="IN-AMD-105107"/>
    <x v="0"/>
    <x v="397"/>
    <s v="Electronics &amp; Mobiles"/>
    <s v="Laptop Backpack"/>
    <n v="2"/>
    <n v="24239.33"/>
    <n v="0.1"/>
    <n v="43630.79"/>
    <n v="12406.35"/>
    <s v="Amazon Pay Later"/>
    <s v="Amazon (FBA)"/>
    <s v="Shipped"/>
    <s v="Uttar Pradesh"/>
  </r>
  <r>
    <s v="IN-AMD-105108"/>
    <x v="0"/>
    <x v="388"/>
    <s v="Apparel &amp; Fashion"/>
    <s v="Men Denim Jeans"/>
    <n v="2"/>
    <n v="1737.08"/>
    <n v="0.2"/>
    <n v="2779.33"/>
    <n v="835.9"/>
    <s v="Cash on Delivery (COD)"/>
    <s v="Seller Flex"/>
    <s v="Delivered"/>
    <s v="Maharashtra"/>
  </r>
  <r>
    <s v="IN-AMD-105109"/>
    <x v="0"/>
    <x v="167"/>
    <s v="Beauty &amp; Personal Care"/>
    <s v="Electric Trimmer"/>
    <n v="2"/>
    <n v="692.53"/>
    <n v="0.25"/>
    <n v="1038.8"/>
    <n v="0"/>
    <s v="UPI"/>
    <s v="Amazon (FBA)"/>
    <s v="Returned"/>
    <s v="Maharashtra"/>
  </r>
  <r>
    <s v="IN-AMD-105110"/>
    <x v="0"/>
    <x v="588"/>
    <s v="Apparel &amp; Fashion"/>
    <s v="Cotton Kurta Set"/>
    <n v="1"/>
    <n v="2969.13"/>
    <n v="0.1"/>
    <n v="2672.22"/>
    <n v="0"/>
    <s v="UPI"/>
    <s v="Amazon (FBA)"/>
    <s v="Cancelled"/>
    <s v="Maharashtra"/>
  </r>
  <r>
    <s v="IN-AMD-105111"/>
    <x v="0"/>
    <x v="523"/>
    <s v="Home &amp; Kitchen"/>
    <s v="Water Purifier"/>
    <n v="4"/>
    <n v="3934.55"/>
    <n v="0"/>
    <n v="15738.2"/>
    <n v="3626.16"/>
    <s v="Credit/Debit Card"/>
    <s v="Amazon (FBA)"/>
    <s v="Delivered"/>
    <s v="Rajasthan"/>
  </r>
  <r>
    <s v="IN-AMD-105112"/>
    <x v="0"/>
    <x v="42"/>
    <s v="Home &amp; Kitchen"/>
    <s v="Water Purifier"/>
    <n v="1"/>
    <n v="4744.7700000000004"/>
    <n v="0.1"/>
    <n v="4270.29"/>
    <n v="942.68"/>
    <s v="UPI"/>
    <s v="Amazon (FBA)"/>
    <s v="Delivered"/>
    <s v="Karnataka"/>
  </r>
  <r>
    <s v="IN-AMD-105113"/>
    <x v="0"/>
    <x v="189"/>
    <s v="Apparel &amp; Fashion"/>
    <s v="Cotton Kurta Set"/>
    <n v="3"/>
    <n v="1131.2"/>
    <n v="0.1"/>
    <n v="3054.24"/>
    <n v="382.51"/>
    <s v="Credit/Debit Card"/>
    <s v="Amazon (FBA)"/>
    <s v="Delivered"/>
    <s v="Telangana"/>
  </r>
  <r>
    <s v="IN-AMD-105114"/>
    <x v="0"/>
    <x v="775"/>
    <s v="Pantry &amp; Groceries"/>
    <s v="Basmati Rice 5kg"/>
    <n v="4"/>
    <n v="991.98"/>
    <n v="0.1"/>
    <n v="3571.13"/>
    <n v="874.23"/>
    <s v="UPI"/>
    <s v="Amazon (FBA)"/>
    <s v="Delivered"/>
    <s v="Maharashtra"/>
  </r>
  <r>
    <s v="IN-AMD-105115"/>
    <x v="0"/>
    <x v="182"/>
    <s v="Apparel &amp; Fashion"/>
    <s v="Cotton Kurta Set"/>
    <n v="2"/>
    <n v="1440.37"/>
    <n v="0"/>
    <n v="2880.74"/>
    <n v="0"/>
    <s v="Credit/Debit Card"/>
    <s v="Amazon (FBA)"/>
    <s v="Cancelled"/>
    <s v="Karnataka"/>
  </r>
  <r>
    <s v="IN-AMD-105116"/>
    <x v="0"/>
    <x v="210"/>
    <s v="Apparel &amp; Fashion"/>
    <s v="Sports Shoes"/>
    <n v="1"/>
    <n v="2452.77"/>
    <n v="0"/>
    <n v="2452.77"/>
    <n v="757.39"/>
    <s v="Amazon Pay Later"/>
    <s v="Amazon (FBA)"/>
    <s v="Delivered"/>
    <s v="Maharashtra"/>
  </r>
  <r>
    <s v="IN-AMD-105117"/>
    <x v="0"/>
    <x v="620"/>
    <s v="Pantry &amp; Groceries"/>
    <s v="Basmati Rice 5kg"/>
    <n v="1"/>
    <n v="822.47"/>
    <n v="0.1"/>
    <n v="740.22"/>
    <n v="221.03"/>
    <s v="Net Banking"/>
    <s v="Amazon (FBA)"/>
    <s v="Delivered"/>
    <s v="Gujarat"/>
  </r>
  <r>
    <s v="IN-AMD-105118"/>
    <x v="0"/>
    <x v="934"/>
    <s v="Apparel &amp; Fashion"/>
    <s v="Printed T-Shirt"/>
    <n v="3"/>
    <n v="1658.05"/>
    <n v="0.15"/>
    <n v="4228.03"/>
    <n v="717.17"/>
    <s v="Cash on Delivery (COD)"/>
    <s v="Amazon (FBA)"/>
    <s v="Delivered"/>
    <s v="Rajasthan"/>
  </r>
  <r>
    <s v="IN-AMD-105119"/>
    <x v="0"/>
    <x v="567"/>
    <s v="Electronics &amp; Mobiles"/>
    <s v="5G Smartphone"/>
    <n v="2"/>
    <n v="3804.87"/>
    <n v="0"/>
    <n v="7609.74"/>
    <n v="2544.98"/>
    <s v="Cash on Delivery (COD)"/>
    <s v="Amazon (FBA)"/>
    <s v="Delivered"/>
    <s v="Delhi"/>
  </r>
  <r>
    <s v="IN-AMD-105120"/>
    <x v="0"/>
    <x v="725"/>
    <s v="Apparel &amp; Fashion"/>
    <s v="Men Denim Jeans"/>
    <n v="1"/>
    <n v="1444.18"/>
    <n v="0"/>
    <n v="1444.18"/>
    <n v="200.09"/>
    <s v="Net Banking"/>
    <s v="Amazon (FBA)"/>
    <s v="Delivered"/>
    <s v="Karnataka"/>
  </r>
  <r>
    <s v="IN-AMD-105121"/>
    <x v="0"/>
    <x v="238"/>
    <s v="Beauty &amp; Personal Care"/>
    <s v="Ubtan Face Wash"/>
    <n v="1"/>
    <n v="1377.82"/>
    <n v="0.15"/>
    <n v="1171.1500000000001"/>
    <n v="288.86"/>
    <s v="Net Banking"/>
    <s v="Amazon (FBA)"/>
    <s v="Delivered"/>
    <s v="Maharashtra"/>
  </r>
  <r>
    <s v="IN-AMD-105122"/>
    <x v="0"/>
    <x v="487"/>
    <s v="Beauty &amp; Personal Care"/>
    <s v="Ubtan Face Wash"/>
    <n v="4"/>
    <n v="1199.92"/>
    <n v="0.1"/>
    <n v="4319.71"/>
    <n v="739.55"/>
    <s v="UPI"/>
    <s v="Amazon (FBA)"/>
    <s v="Delivered"/>
    <s v="Karnataka"/>
  </r>
  <r>
    <s v="IN-AMD-105123"/>
    <x v="0"/>
    <x v="396"/>
    <s v="Beauty &amp; Personal Care"/>
    <s v="Sunscreen Gel SPF 50"/>
    <n v="1"/>
    <n v="554.92999999999995"/>
    <n v="0.05"/>
    <n v="527.17999999999995"/>
    <n v="145.94999999999999"/>
    <s v="UPI"/>
    <s v="Amazon (FBA)"/>
    <s v="Delivered"/>
    <s v="Delhi"/>
  </r>
  <r>
    <s v="IN-AMD-105124"/>
    <x v="0"/>
    <x v="146"/>
    <s v="Home &amp; Kitchen"/>
    <s v="Water Purifier"/>
    <n v="4"/>
    <n v="893.71"/>
    <n v="0"/>
    <n v="3574.84"/>
    <n v="1097.73"/>
    <s v="Net Banking"/>
    <s v="Seller Flex"/>
    <s v="Delivered"/>
    <s v="Telangana"/>
  </r>
  <r>
    <s v="IN-AMD-105125"/>
    <x v="0"/>
    <x v="780"/>
    <s v="Electronics &amp; Mobiles"/>
    <s v="Laptop Backpack"/>
    <n v="1"/>
    <n v="14705.35"/>
    <n v="0.05"/>
    <n v="13970.08"/>
    <n v="4290.72"/>
    <s v="UPI"/>
    <s v="Seller Flex"/>
    <s v="Delivered"/>
    <s v="Telangana"/>
  </r>
  <r>
    <s v="IN-AMD-105126"/>
    <x v="0"/>
    <x v="534"/>
    <s v="Beauty &amp; Personal Care"/>
    <s v="Ayurvedic Hair Oil"/>
    <n v="2"/>
    <n v="715.98"/>
    <n v="0.15"/>
    <n v="1217.17"/>
    <n v="220.84"/>
    <s v="UPI"/>
    <s v="Seller Flex"/>
    <s v="Delivered"/>
    <s v="Tamil Nadu"/>
  </r>
  <r>
    <s v="IN-AMD-105127"/>
    <x v="0"/>
    <x v="536"/>
    <s v="Beauty &amp; Personal Care"/>
    <s v="Matte Lipstick"/>
    <n v="3"/>
    <n v="697.27"/>
    <n v="0"/>
    <n v="2091.81"/>
    <n v="447.57"/>
    <s v="UPI"/>
    <s v="Amazon (FBA)"/>
    <s v="Delivered"/>
    <s v="Delhi"/>
  </r>
  <r>
    <s v="IN-AMD-105128"/>
    <x v="0"/>
    <x v="962"/>
    <s v="Electronics &amp; Mobiles"/>
    <s v="Smartwatch"/>
    <n v="2"/>
    <n v="21651.87"/>
    <n v="0"/>
    <n v="43303.74"/>
    <n v="8798.09"/>
    <s v="Net Banking"/>
    <s v="Amazon (FBA)"/>
    <s v="Delivered"/>
    <s v="Tamil Nadu"/>
  </r>
  <r>
    <s v="IN-AMD-105129"/>
    <x v="0"/>
    <x v="382"/>
    <s v="Electronics &amp; Mobiles"/>
    <s v="Wireless Earbuds"/>
    <n v="3"/>
    <n v="23850.04"/>
    <n v="0.15"/>
    <n v="60817.599999999999"/>
    <n v="8573.2900000000009"/>
    <s v="UPI"/>
    <s v="Amazon (FBA)"/>
    <s v="Delivered"/>
    <s v="Tamil Nadu"/>
  </r>
  <r>
    <s v="IN-AMD-105130"/>
    <x v="0"/>
    <x v="240"/>
    <s v="Pantry &amp; Groceries"/>
    <s v="Organic Turmeric Powder"/>
    <n v="1"/>
    <n v="902.45"/>
    <n v="0.1"/>
    <n v="812.2"/>
    <n v="0"/>
    <s v="Credit/Debit Card"/>
    <s v="Amazon (FBA)"/>
    <s v="Returned"/>
    <s v="Uttar Pradesh"/>
  </r>
  <r>
    <s v="IN-AMD-105131"/>
    <x v="0"/>
    <x v="476"/>
    <s v="Beauty &amp; Personal Care"/>
    <s v="Electric Trimmer"/>
    <n v="2"/>
    <n v="1128.6199999999999"/>
    <n v="0.1"/>
    <n v="2031.52"/>
    <n v="405.75"/>
    <s v="UPI"/>
    <s v="Amazon (FBA)"/>
    <s v="Shipped"/>
    <s v="Uttar Pradesh"/>
  </r>
  <r>
    <s v="IN-AMD-105132"/>
    <x v="0"/>
    <x v="961"/>
    <s v="Beauty &amp; Personal Care"/>
    <s v="Sunscreen Gel SPF 50"/>
    <n v="4"/>
    <n v="1303.29"/>
    <n v="0.15"/>
    <n v="4431.1899999999996"/>
    <n v="959.51"/>
    <s v="UPI"/>
    <s v="Merchant (FBM)"/>
    <s v="Shipped"/>
    <s v="Uttar Pradesh"/>
  </r>
  <r>
    <s v="IN-AMD-105133"/>
    <x v="0"/>
    <x v="106"/>
    <s v="Beauty &amp; Personal Care"/>
    <s v="Electric Trimmer"/>
    <n v="3"/>
    <n v="1350.77"/>
    <n v="0.05"/>
    <n v="3849.69"/>
    <n v="1063.8399999999999"/>
    <s v="UPI"/>
    <s v="Merchant (FBM)"/>
    <s v="Delivered"/>
    <s v="Karnataka"/>
  </r>
  <r>
    <s v="IN-AMD-105134"/>
    <x v="0"/>
    <x v="952"/>
    <s v="Apparel &amp; Fashion"/>
    <s v="Sports Shoes"/>
    <n v="3"/>
    <n v="1899.55"/>
    <n v="0"/>
    <n v="5698.65"/>
    <n v="0"/>
    <s v="Credit/Debit Card"/>
    <s v="Amazon (FBA)"/>
    <s v="Cancelled"/>
    <s v="Tamil Nadu"/>
  </r>
  <r>
    <s v="IN-AMD-105135"/>
    <x v="0"/>
    <x v="15"/>
    <s v="Home &amp; Kitchen"/>
    <s v="Water Purifier"/>
    <n v="1"/>
    <n v="5043.1899999999996"/>
    <n v="0"/>
    <n v="5043.1899999999996"/>
    <n v="1575.67"/>
    <s v="UPI"/>
    <s v="Seller Flex"/>
    <s v="Delivered"/>
    <s v="Delhi"/>
  </r>
  <r>
    <s v="IN-AMD-105136"/>
    <x v="0"/>
    <x v="520"/>
    <s v="Apparel &amp; Fashion"/>
    <s v="Cotton Kurta Set"/>
    <n v="3"/>
    <n v="1111.46"/>
    <n v="0"/>
    <n v="3334.38"/>
    <n v="737.91"/>
    <s v="Net Banking"/>
    <s v="Amazon (FBA)"/>
    <s v="Delivered"/>
    <s v="Uttar Pradesh"/>
  </r>
  <r>
    <s v="IN-AMD-105137"/>
    <x v="0"/>
    <x v="209"/>
    <s v="Electronics &amp; Mobiles"/>
    <s v="Laptop Backpack"/>
    <n v="3"/>
    <n v="12508.25"/>
    <n v="0.05"/>
    <n v="35648.51"/>
    <n v="11565.66"/>
    <s v="Credit/Debit Card"/>
    <s v="Amazon (FBA)"/>
    <s v="Delivered"/>
    <s v="Tamil Nadu"/>
  </r>
  <r>
    <s v="IN-AMD-105138"/>
    <x v="0"/>
    <x v="57"/>
    <s v="Home &amp; Kitchen"/>
    <s v="Induction Cooktop"/>
    <n v="3"/>
    <n v="3121.95"/>
    <n v="0.25"/>
    <n v="7024.39"/>
    <n v="2439.7800000000002"/>
    <s v="UPI"/>
    <s v="Seller Flex"/>
    <s v="Delivered"/>
    <s v="Karnataka"/>
  </r>
  <r>
    <s v="IN-AMD-105139"/>
    <x v="0"/>
    <x v="679"/>
    <s v="Apparel &amp; Fashion"/>
    <s v="Men Denim Jeans"/>
    <n v="1"/>
    <n v="523.38"/>
    <n v="0"/>
    <n v="523.38"/>
    <n v="105.26"/>
    <s v="UPI"/>
    <s v="Amazon (FBA)"/>
    <s v="Delivered"/>
    <s v="Uttar Pradesh"/>
  </r>
  <r>
    <s v="IN-AMD-105140"/>
    <x v="0"/>
    <x v="672"/>
    <s v="Home &amp; Kitchen"/>
    <s v="Cotton Bedsheet Double"/>
    <n v="2"/>
    <n v="4445"/>
    <n v="0"/>
    <n v="8890"/>
    <n v="1401.67"/>
    <s v="Cash on Delivery (COD)"/>
    <s v="Amazon (FBA)"/>
    <s v="Delivered"/>
    <s v="Maharashtra"/>
  </r>
  <r>
    <s v="IN-AMD-105141"/>
    <x v="0"/>
    <x v="885"/>
    <s v="Apparel &amp; Fashion"/>
    <s v="Cotton Kurta Set"/>
    <n v="1"/>
    <n v="2999.39"/>
    <n v="0.05"/>
    <n v="2849.42"/>
    <n v="451.86"/>
    <s v="Net Banking"/>
    <s v="Amazon (FBA)"/>
    <s v="Delivered"/>
    <s v="Karnataka"/>
  </r>
  <r>
    <s v="IN-AMD-105142"/>
    <x v="0"/>
    <x v="496"/>
    <s v="Apparel &amp; Fashion"/>
    <s v="Sports Shoes"/>
    <n v="4"/>
    <n v="1041.79"/>
    <n v="0"/>
    <n v="4167.16"/>
    <n v="870.85"/>
    <s v="Credit/Debit Card"/>
    <s v="Seller Flex"/>
    <s v="Delivered"/>
    <s v="West Bengal"/>
  </r>
  <r>
    <s v="IN-AMD-105143"/>
    <x v="0"/>
    <x v="188"/>
    <s v="Electronics &amp; Mobiles"/>
    <s v="Laptop Backpack"/>
    <n v="3"/>
    <n v="3457.79"/>
    <n v="0"/>
    <n v="10373.370000000001"/>
    <n v="2231.12"/>
    <s v="Credit/Debit Card"/>
    <s v="Seller Flex"/>
    <s v="Delivered"/>
    <s v="Telangana"/>
  </r>
  <r>
    <s v="IN-AMD-105144"/>
    <x v="0"/>
    <x v="12"/>
    <s v="Electronics &amp; Mobiles"/>
    <s v="Laptop Backpack"/>
    <n v="3"/>
    <n v="25498.52"/>
    <n v="0"/>
    <n v="76495.56"/>
    <n v="26108.62"/>
    <s v="Net Banking"/>
    <s v="Amazon (FBA)"/>
    <s v="Shipped"/>
    <s v="Kerala"/>
  </r>
  <r>
    <s v="IN-AMD-105145"/>
    <x v="0"/>
    <x v="76"/>
    <s v="Electronics &amp; Mobiles"/>
    <s v="Wireless Earbuds"/>
    <n v="2"/>
    <n v="19766.22"/>
    <n v="0.1"/>
    <n v="35579.199999999997"/>
    <n v="11277.33"/>
    <s v="UPI"/>
    <s v="Amazon (FBA)"/>
    <s v="Delivered"/>
    <s v="Uttar Pradesh"/>
  </r>
  <r>
    <s v="IN-AMD-105146"/>
    <x v="0"/>
    <x v="203"/>
    <s v="Electronics &amp; Mobiles"/>
    <s v="Laptop Backpack"/>
    <n v="3"/>
    <n v="5148.59"/>
    <n v="0.1"/>
    <n v="13901.19"/>
    <n v="4783.91"/>
    <s v="Cash on Delivery (COD)"/>
    <s v="Amazon (FBA)"/>
    <s v="Delivered"/>
    <s v="Tamil Nadu"/>
  </r>
  <r>
    <s v="IN-AMD-105147"/>
    <x v="0"/>
    <x v="491"/>
    <s v="Pantry &amp; Groceries"/>
    <s v="Basmati Rice 5kg"/>
    <n v="2"/>
    <n v="372.22"/>
    <n v="0"/>
    <n v="744.44"/>
    <n v="188"/>
    <s v="Credit/Debit Card"/>
    <s v="Amazon (FBA)"/>
    <s v="Delivered"/>
    <s v="Uttar Pradesh"/>
  </r>
  <r>
    <s v="IN-AMD-105148"/>
    <x v="0"/>
    <x v="322"/>
    <s v="Electronics &amp; Mobiles"/>
    <s v="Wireless Earbuds"/>
    <n v="3"/>
    <n v="28511.83"/>
    <n v="0.1"/>
    <n v="76981.94"/>
    <n v="9887.56"/>
    <s v="Credit/Debit Card"/>
    <s v="Amazon (FBA)"/>
    <s v="Delivered"/>
    <s v="Gujarat"/>
  </r>
  <r>
    <s v="IN-AMD-105149"/>
    <x v="0"/>
    <x v="99"/>
    <s v="Electronics &amp; Mobiles"/>
    <s v="Power Bank 20000mAh"/>
    <n v="3"/>
    <n v="26552"/>
    <n v="0"/>
    <n v="79656"/>
    <n v="15734.67"/>
    <s v="Net Banking"/>
    <s v="Amazon (FBA)"/>
    <s v="Delivered"/>
    <s v="Uttar Pradesh"/>
  </r>
  <r>
    <s v="IN-AMD-105150"/>
    <x v="0"/>
    <x v="960"/>
    <s v="Home &amp; Kitchen"/>
    <s v="Mixer Grinder 750W"/>
    <n v="1"/>
    <n v="4429.7"/>
    <n v="0.1"/>
    <n v="3986.73"/>
    <n v="1267.42"/>
    <s v="Cash on Delivery (COD)"/>
    <s v="Seller Flex"/>
    <s v="Delivered"/>
    <s v="Telangana"/>
  </r>
  <r>
    <s v="IN-AMD-105151"/>
    <x v="0"/>
    <x v="660"/>
    <s v="Home &amp; Kitchen"/>
    <s v="Cotton Bedsheet Double"/>
    <n v="1"/>
    <n v="3870.62"/>
    <n v="0"/>
    <n v="3870.62"/>
    <n v="942.86"/>
    <s v="UPI"/>
    <s v="Seller Flex"/>
    <s v="Delivered"/>
    <s v="Karnataka"/>
  </r>
  <r>
    <s v="IN-AMD-105152"/>
    <x v="0"/>
    <x v="40"/>
    <s v="Electronics &amp; Mobiles"/>
    <s v="Smartwatch"/>
    <n v="4"/>
    <n v="33900.050000000003"/>
    <n v="0.1"/>
    <n v="122040.18"/>
    <n v="32056.03"/>
    <s v="Net Banking"/>
    <s v="Amazon (FBA)"/>
    <s v="Delivered"/>
    <s v="Karnataka"/>
  </r>
  <r>
    <s v="IN-AMD-105153"/>
    <x v="0"/>
    <x v="779"/>
    <s v="Beauty &amp; Personal Care"/>
    <s v="Ubtan Face Wash"/>
    <n v="2"/>
    <n v="1462.01"/>
    <n v="0.05"/>
    <n v="2777.82"/>
    <n v="727.45"/>
    <s v="UPI"/>
    <s v="Amazon (FBA)"/>
    <s v="Delivered"/>
    <s v="Maharashtra"/>
  </r>
  <r>
    <s v="IN-AMD-105154"/>
    <x v="0"/>
    <x v="720"/>
    <s v="Beauty &amp; Personal Care"/>
    <s v="Ubtan Face Wash"/>
    <n v="4"/>
    <n v="491.6"/>
    <n v="0"/>
    <n v="1966.4"/>
    <n v="676.37"/>
    <s v="Cash on Delivery (COD)"/>
    <s v="Amazon (FBA)"/>
    <s v="Delivered"/>
    <s v="Karnataka"/>
  </r>
  <r>
    <s v="IN-AMD-105155"/>
    <x v="0"/>
    <x v="323"/>
    <s v="Electronics &amp; Mobiles"/>
    <s v="Power Bank 20000mAh"/>
    <n v="1"/>
    <n v="28982.66"/>
    <n v="0"/>
    <n v="28982.66"/>
    <n v="7040"/>
    <s v="UPI"/>
    <s v="Amazon (FBA)"/>
    <s v="Delivered"/>
    <s v="Tamil Nadu"/>
  </r>
  <r>
    <s v="IN-AMD-105156"/>
    <x v="0"/>
    <x v="591"/>
    <s v="Electronics &amp; Mobiles"/>
    <s v="Laptop Backpack"/>
    <n v="2"/>
    <n v="6331.46"/>
    <n v="0"/>
    <n v="12662.92"/>
    <n v="3558.68"/>
    <s v="Cash on Delivery (COD)"/>
    <s v="Amazon (FBA)"/>
    <s v="Delivered"/>
    <s v="Uttar Pradesh"/>
  </r>
  <r>
    <s v="IN-AMD-105157"/>
    <x v="0"/>
    <x v="273"/>
    <s v="Pantry &amp; Groceries"/>
    <s v="Ghee 1L"/>
    <n v="1"/>
    <n v="686.15"/>
    <n v="0.1"/>
    <n v="617.54"/>
    <n v="87.91"/>
    <s v="UPI"/>
    <s v="Amazon (FBA)"/>
    <s v="Delivered"/>
    <s v="Tamil Nadu"/>
  </r>
  <r>
    <s v="IN-AMD-105158"/>
    <x v="0"/>
    <x v="119"/>
    <s v="Beauty &amp; Personal Care"/>
    <s v="Sunscreen Gel SPF 50"/>
    <n v="2"/>
    <n v="627.63"/>
    <n v="0.15"/>
    <n v="1066.97"/>
    <n v="237.61"/>
    <s v="UPI"/>
    <s v="Amazon (FBA)"/>
    <s v="Delivered"/>
    <s v="Telangana"/>
  </r>
  <r>
    <s v="IN-AMD-105159"/>
    <x v="0"/>
    <x v="254"/>
    <s v="Home &amp; Kitchen"/>
    <s v="Cotton Bedsheet Double"/>
    <n v="3"/>
    <n v="2531.33"/>
    <n v="0.2"/>
    <n v="6075.19"/>
    <n v="1973.84"/>
    <s v="UPI"/>
    <s v="Amazon (FBA)"/>
    <s v="Delivered"/>
    <s v="Delhi"/>
  </r>
  <r>
    <s v="IN-AMD-105160"/>
    <x v="0"/>
    <x v="335"/>
    <s v="Electronics &amp; Mobiles"/>
    <s v="Smartwatch"/>
    <n v="4"/>
    <n v="30029.99"/>
    <n v="0.1"/>
    <n v="108107.96"/>
    <n v="30884.44"/>
    <s v="Cash on Delivery (COD)"/>
    <s v="Amazon (FBA)"/>
    <s v="Delivered"/>
    <s v="Tamil Nadu"/>
  </r>
  <r>
    <s v="IN-AMD-105161"/>
    <x v="0"/>
    <x v="863"/>
    <s v="Apparel &amp; Fashion"/>
    <s v="Sports Shoes"/>
    <n v="4"/>
    <n v="2029.4"/>
    <n v="0.2"/>
    <n v="6494.08"/>
    <n v="0"/>
    <s v="UPI"/>
    <s v="Amazon (FBA)"/>
    <s v="Cancelled"/>
    <s v="Delhi"/>
  </r>
  <r>
    <s v="IN-AMD-105162"/>
    <x v="0"/>
    <x v="640"/>
    <s v="Home &amp; Kitchen"/>
    <s v="Stainless Steel Dinner Set"/>
    <n v="2"/>
    <n v="4243.1400000000003"/>
    <n v="0.2"/>
    <n v="6789.02"/>
    <n v="1962.45"/>
    <s v="Net Banking"/>
    <s v="Amazon (FBA)"/>
    <s v="Delivered"/>
    <s v="Uttar Pradesh"/>
  </r>
  <r>
    <s v="IN-AMD-105163"/>
    <x v="0"/>
    <x v="865"/>
    <s v="Electronics &amp; Mobiles"/>
    <s v="Power Bank 20000mAh"/>
    <n v="4"/>
    <n v="29824"/>
    <n v="0.1"/>
    <n v="107366.39999999999"/>
    <n v="0"/>
    <s v="UPI"/>
    <s v="Merchant (FBM)"/>
    <s v="Returned"/>
    <s v="Delhi"/>
  </r>
  <r>
    <s v="IN-AMD-105164"/>
    <x v="0"/>
    <x v="260"/>
    <s v="Apparel &amp; Fashion"/>
    <s v="Cotton Kurta Set"/>
    <n v="1"/>
    <n v="830.8"/>
    <n v="0.05"/>
    <n v="789.26"/>
    <n v="240.81"/>
    <s v="Cash on Delivery (COD)"/>
    <s v="Seller Flex"/>
    <s v="Delivered"/>
    <s v="Uttar Pradesh"/>
  </r>
  <r>
    <s v="IN-AMD-105165"/>
    <x v="0"/>
    <x v="389"/>
    <s v="Home &amp; Kitchen"/>
    <s v="Stainless Steel Dinner Set"/>
    <n v="4"/>
    <n v="4211.99"/>
    <n v="0.15"/>
    <n v="14320.77"/>
    <n v="4371.12"/>
    <s v="Cash on Delivery (COD)"/>
    <s v="Amazon (FBA)"/>
    <s v="Delivered"/>
    <s v="Delhi"/>
  </r>
  <r>
    <s v="IN-AMD-105166"/>
    <x v="0"/>
    <x v="794"/>
    <s v="Apparel &amp; Fashion"/>
    <s v="Saree with Unstitched Blouse"/>
    <n v="2"/>
    <n v="2494.63"/>
    <n v="0.05"/>
    <n v="4739.8"/>
    <n v="1419.39"/>
    <s v="Amazon Pay Later"/>
    <s v="Amazon (FBA)"/>
    <s v="Delivered"/>
    <s v="Uttar Pradesh"/>
  </r>
  <r>
    <s v="IN-AMD-105167"/>
    <x v="0"/>
    <x v="163"/>
    <s v="Beauty &amp; Personal Care"/>
    <s v="Matte Lipstick"/>
    <n v="4"/>
    <n v="848.96"/>
    <n v="0.05"/>
    <n v="3226.05"/>
    <n v="793.81"/>
    <s v="UPI"/>
    <s v="Amazon (FBA)"/>
    <s v="Delivered"/>
    <s v="Delhi"/>
  </r>
  <r>
    <s v="IN-AMD-105168"/>
    <x v="0"/>
    <x v="340"/>
    <s v="Beauty &amp; Personal Care"/>
    <s v="Ayurvedic Hair Oil"/>
    <n v="4"/>
    <n v="1298.56"/>
    <n v="0.1"/>
    <n v="4674.82"/>
    <n v="600.37"/>
    <s v="Credit/Debit Card"/>
    <s v="Amazon (FBA)"/>
    <s v="Delivered"/>
    <s v="Maharashtra"/>
  </r>
  <r>
    <s v="IN-AMD-105169"/>
    <x v="0"/>
    <x v="482"/>
    <s v="Apparel &amp; Fashion"/>
    <s v="Men Denim Jeans"/>
    <n v="1"/>
    <n v="2642.23"/>
    <n v="0.2"/>
    <n v="2113.7800000000002"/>
    <n v="647.63"/>
    <s v="UPI"/>
    <s v="Amazon (FBA)"/>
    <s v="Delivered"/>
    <s v="Karnataka"/>
  </r>
  <r>
    <s v="IN-AMD-105170"/>
    <x v="0"/>
    <x v="307"/>
    <s v="Beauty &amp; Personal Care"/>
    <s v="Ubtan Face Wash"/>
    <n v="3"/>
    <n v="784.14"/>
    <n v="0.1"/>
    <n v="2117.1799999999998"/>
    <n v="278.88"/>
    <s v="UPI"/>
    <s v="Amazon (FBA)"/>
    <s v="Delivered"/>
    <s v="Maharashtra"/>
  </r>
  <r>
    <s v="IN-AMD-105171"/>
    <x v="0"/>
    <x v="168"/>
    <s v="Electronics &amp; Mobiles"/>
    <s v="Laptop Backpack"/>
    <n v="1"/>
    <n v="11575.96"/>
    <n v="0"/>
    <n v="11575.96"/>
    <n v="3956.28"/>
    <s v="Credit/Debit Card"/>
    <s v="Amazon (FBA)"/>
    <s v="Delivered"/>
    <s v="Maharashtra"/>
  </r>
  <r>
    <s v="IN-AMD-105172"/>
    <x v="0"/>
    <x v="674"/>
    <s v="Beauty &amp; Personal Care"/>
    <s v="Electric Trimmer"/>
    <n v="4"/>
    <n v="1310.5899999999999"/>
    <n v="0"/>
    <n v="5242.3599999999997"/>
    <n v="1404.38"/>
    <s v="UPI"/>
    <s v="Amazon (FBA)"/>
    <s v="Delivered"/>
    <s v="Uttar Pradesh"/>
  </r>
  <r>
    <s v="IN-AMD-105173"/>
    <x v="0"/>
    <x v="607"/>
    <s v="Electronics &amp; Mobiles"/>
    <s v="5G Smartphone"/>
    <n v="4"/>
    <n v="31525"/>
    <n v="0.05"/>
    <n v="119795"/>
    <n v="14818.13"/>
    <s v="Credit/Debit Card"/>
    <s v="Amazon (FBA)"/>
    <s v="Delivered"/>
    <s v="Gujarat"/>
  </r>
  <r>
    <s v="IN-AMD-105174"/>
    <x v="0"/>
    <x v="565"/>
    <s v="Electronics &amp; Mobiles"/>
    <s v="Laptop Backpack"/>
    <n v="3"/>
    <n v="10348.26"/>
    <n v="0.05"/>
    <n v="29492.54"/>
    <n v="4261.22"/>
    <s v="UPI"/>
    <s v="Amazon (FBA)"/>
    <s v="Delivered"/>
    <s v="Gujarat"/>
  </r>
  <r>
    <s v="IN-AMD-105175"/>
    <x v="0"/>
    <x v="222"/>
    <s v="Home &amp; Kitchen"/>
    <s v="Cotton Bedsheet Double"/>
    <n v="3"/>
    <n v="6266.63"/>
    <n v="0"/>
    <n v="18799.89"/>
    <n v="4989.34"/>
    <s v="Cash on Delivery (COD)"/>
    <s v="Amazon (FBA)"/>
    <s v="Delivered"/>
    <s v="Telangana"/>
  </r>
  <r>
    <s v="IN-AMD-105176"/>
    <x v="0"/>
    <x v="947"/>
    <s v="Apparel &amp; Fashion"/>
    <s v="Men Denim Jeans"/>
    <n v="1"/>
    <n v="2968.01"/>
    <n v="0.15"/>
    <n v="2522.81"/>
    <n v="881.7"/>
    <s v="Amazon Pay Later"/>
    <s v="Amazon (FBA)"/>
    <s v="Delivered"/>
    <s v="Tamil Nadu"/>
  </r>
  <r>
    <s v="IN-AMD-105177"/>
    <x v="0"/>
    <x v="12"/>
    <s v="Pantry &amp; Groceries"/>
    <s v="Basmati Rice 5kg"/>
    <n v="3"/>
    <n v="1194.43"/>
    <n v="0.1"/>
    <n v="3224.96"/>
    <n v="453.45"/>
    <s v="Credit/Debit Card"/>
    <s v="Amazon (FBA)"/>
    <s v="Delivered"/>
    <s v="Delhi"/>
  </r>
  <r>
    <s v="IN-AMD-105178"/>
    <x v="0"/>
    <x v="390"/>
    <s v="Apparel &amp; Fashion"/>
    <s v="Sports Shoes"/>
    <n v="1"/>
    <n v="1698.95"/>
    <n v="0.05"/>
    <n v="1614"/>
    <n v="218.84"/>
    <s v="Credit/Debit Card"/>
    <s v="Merchant (FBM)"/>
    <s v="Delivered"/>
    <s v="Maharashtra"/>
  </r>
  <r>
    <s v="IN-AMD-105179"/>
    <x v="0"/>
    <x v="393"/>
    <s v="Electronics &amp; Mobiles"/>
    <s v="5G Smartphone"/>
    <n v="2"/>
    <n v="12667.39"/>
    <n v="0"/>
    <n v="25334.78"/>
    <n v="6982.99"/>
    <s v="Net Banking"/>
    <s v="Amazon (FBA)"/>
    <s v="Delivered"/>
    <s v="Karnataka"/>
  </r>
  <r>
    <s v="IN-AMD-105180"/>
    <x v="0"/>
    <x v="584"/>
    <s v="Apparel &amp; Fashion"/>
    <s v="Men Denim Jeans"/>
    <n v="4"/>
    <n v="2206.81"/>
    <n v="0.1"/>
    <n v="7944.52"/>
    <n v="2088.2600000000002"/>
    <s v="UPI"/>
    <s v="Amazon (FBA)"/>
    <s v="Delivered"/>
    <s v="Kerala"/>
  </r>
  <r>
    <s v="IN-AMD-105181"/>
    <x v="0"/>
    <x v="800"/>
    <s v="Apparel &amp; Fashion"/>
    <s v="Printed T-Shirt"/>
    <n v="3"/>
    <n v="1061.8499999999999"/>
    <n v="0.1"/>
    <n v="2867"/>
    <n v="916.76"/>
    <s v="UPI"/>
    <s v="Seller Flex"/>
    <s v="Delivered"/>
    <s v="Karnataka"/>
  </r>
  <r>
    <s v="IN-AMD-105182"/>
    <x v="0"/>
    <x v="223"/>
    <s v="Apparel &amp; Fashion"/>
    <s v="Sports Shoes"/>
    <n v="2"/>
    <n v="2124.11"/>
    <n v="0.15"/>
    <n v="3610.99"/>
    <n v="1149.6300000000001"/>
    <s v="UPI"/>
    <s v="Seller Flex"/>
    <s v="Delivered"/>
    <s v="Uttar Pradesh"/>
  </r>
  <r>
    <s v="IN-AMD-105183"/>
    <x v="0"/>
    <x v="761"/>
    <s v="Home &amp; Kitchen"/>
    <s v="Mixer Grinder 750W"/>
    <n v="2"/>
    <n v="2849.59"/>
    <n v="0.25"/>
    <n v="4274.38"/>
    <n v="1133.95"/>
    <s v="Credit/Debit Card"/>
    <s v="Merchant (FBM)"/>
    <s v="Delivered"/>
    <s v="Uttar Pradesh"/>
  </r>
  <r>
    <s v="IN-AMD-105184"/>
    <x v="0"/>
    <x v="823"/>
    <s v="Beauty &amp; Personal Care"/>
    <s v="Ubtan Face Wash"/>
    <n v="1"/>
    <n v="556.1"/>
    <n v="0"/>
    <n v="556.1"/>
    <n v="105.09"/>
    <s v="Credit/Debit Card"/>
    <s v="Amazon (FBA)"/>
    <s v="Delivered"/>
    <s v="Karnataka"/>
  </r>
  <r>
    <s v="IN-AMD-105185"/>
    <x v="0"/>
    <x v="479"/>
    <s v="Beauty &amp; Personal Care"/>
    <s v="Sunscreen Gel SPF 50"/>
    <n v="1"/>
    <n v="1089.1500000000001"/>
    <n v="0"/>
    <n v="1089.1500000000001"/>
    <n v="303.8"/>
    <s v="Net Banking"/>
    <s v="Amazon (FBA)"/>
    <s v="Delivered"/>
    <s v="Telangana"/>
  </r>
  <r>
    <s v="IN-AMD-105186"/>
    <x v="0"/>
    <x v="24"/>
    <s v="Pantry &amp; Groceries"/>
    <s v="Assorted Dry Fruits 500g"/>
    <n v="3"/>
    <n v="1014.38"/>
    <n v="0.1"/>
    <n v="2738.83"/>
    <n v="0"/>
    <s v="Cash on Delivery (COD)"/>
    <s v="Merchant (FBM)"/>
    <s v="Cancelled"/>
    <s v="Maharashtra"/>
  </r>
  <r>
    <s v="IN-AMD-105187"/>
    <x v="0"/>
    <x v="873"/>
    <s v="Electronics &amp; Mobiles"/>
    <s v="5G Smartphone"/>
    <n v="1"/>
    <n v="30871.29"/>
    <n v="0.2"/>
    <n v="24697.03"/>
    <n v="3545.24"/>
    <s v="Credit/Debit Card"/>
    <s v="Amazon (FBA)"/>
    <s v="Delivered"/>
    <s v="Karnataka"/>
  </r>
  <r>
    <s v="IN-AMD-105188"/>
    <x v="0"/>
    <x v="908"/>
    <s v="Home &amp; Kitchen"/>
    <s v="Induction Cooktop"/>
    <n v="2"/>
    <n v="7740.66"/>
    <n v="0"/>
    <n v="15481.32"/>
    <n v="4329.99"/>
    <s v="Cash on Delivery (COD)"/>
    <s v="Amazon (FBA)"/>
    <s v="Delivered"/>
    <s v="Tamil Nadu"/>
  </r>
  <r>
    <s v="IN-AMD-105189"/>
    <x v="0"/>
    <x v="575"/>
    <s v="Apparel &amp; Fashion"/>
    <s v="Men Denim Jeans"/>
    <n v="2"/>
    <n v="2420.1799999999998"/>
    <n v="0.15"/>
    <n v="4114.3100000000004"/>
    <n v="895.24"/>
    <s v="Credit/Debit Card"/>
    <s v="Amazon (FBA)"/>
    <s v="Delivered"/>
    <s v="Tamil Nadu"/>
  </r>
  <r>
    <s v="IN-AMD-105190"/>
    <x v="0"/>
    <x v="664"/>
    <s v="Home &amp; Kitchen"/>
    <s v="Induction Cooktop"/>
    <n v="4"/>
    <n v="6450.41"/>
    <n v="0.05"/>
    <n v="24511.56"/>
    <n v="7185.21"/>
    <s v="Credit/Debit Card"/>
    <s v="Amazon (FBA)"/>
    <s v="Delivered"/>
    <s v="Telangana"/>
  </r>
  <r>
    <s v="IN-AMD-105191"/>
    <x v="0"/>
    <x v="516"/>
    <s v="Apparel &amp; Fashion"/>
    <s v="Sports Shoes"/>
    <n v="2"/>
    <n v="1583.78"/>
    <n v="0.05"/>
    <n v="3009.18"/>
    <n v="415.23"/>
    <s v="UPI"/>
    <s v="Seller Flex"/>
    <s v="Delivered"/>
    <s v="Rajasthan"/>
  </r>
  <r>
    <s v="IN-AMD-105192"/>
    <x v="0"/>
    <x v="494"/>
    <s v="Pantry &amp; Groceries"/>
    <s v="Assorted Dry Fruits 500g"/>
    <n v="3"/>
    <n v="924.09"/>
    <n v="0.2"/>
    <n v="2217.8200000000002"/>
    <n v="772"/>
    <s v="UPI"/>
    <s v="Amazon (FBA)"/>
    <s v="Delivered"/>
    <s v="Karnataka"/>
  </r>
  <r>
    <s v="IN-AMD-105193"/>
    <x v="0"/>
    <x v="812"/>
    <s v="Home &amp; Kitchen"/>
    <s v="Induction Cooktop"/>
    <n v="4"/>
    <n v="4798.95"/>
    <n v="0.05"/>
    <n v="18236.009999999998"/>
    <n v="4345.97"/>
    <s v="Net Banking"/>
    <s v="Amazon (FBA)"/>
    <s v="Delivered"/>
    <s v="Maharashtra"/>
  </r>
  <r>
    <s v="IN-AMD-105194"/>
    <x v="0"/>
    <x v="549"/>
    <s v="Pantry &amp; Groceries"/>
    <s v="Organic Turmeric Powder"/>
    <n v="1"/>
    <n v="171.14"/>
    <n v="0.15"/>
    <n v="145.47"/>
    <n v="47.31"/>
    <s v="UPI"/>
    <s v="Amazon (FBA)"/>
    <s v="Delivered"/>
    <s v="Delhi"/>
  </r>
  <r>
    <s v="IN-AMD-105195"/>
    <x v="0"/>
    <x v="544"/>
    <s v="Beauty &amp; Personal Care"/>
    <s v="Matte Lipstick"/>
    <n v="4"/>
    <n v="406.52"/>
    <n v="0.1"/>
    <n v="1463.47"/>
    <n v="0"/>
    <s v="UPI"/>
    <s v="Merchant (FBM)"/>
    <s v="Returned"/>
    <s v="West Bengal"/>
  </r>
  <r>
    <s v="IN-AMD-105196"/>
    <x v="0"/>
    <x v="847"/>
    <s v="Pantry &amp; Groceries"/>
    <s v="Filter Coffee Powder"/>
    <n v="2"/>
    <n v="168.13"/>
    <n v="0.15"/>
    <n v="285.82"/>
    <n v="50.46"/>
    <s v="UPI"/>
    <s v="Amazon (FBA)"/>
    <s v="Delivered"/>
    <s v="Telangana"/>
  </r>
  <r>
    <s v="IN-AMD-105197"/>
    <x v="0"/>
    <x v="173"/>
    <s v="Beauty &amp; Personal Care"/>
    <s v="Electric Trimmer"/>
    <n v="3"/>
    <n v="697.03"/>
    <n v="0.05"/>
    <n v="1986.54"/>
    <n v="385.4"/>
    <s v="UPI"/>
    <s v="Amazon (FBA)"/>
    <s v="Shipped"/>
    <s v="Tamil Nadu"/>
  </r>
  <r>
    <s v="IN-AMD-105198"/>
    <x v="0"/>
    <x v="523"/>
    <s v="Apparel &amp; Fashion"/>
    <s v="Men Denim Jeans"/>
    <n v="1"/>
    <n v="1569.57"/>
    <n v="0.2"/>
    <n v="1255.6600000000001"/>
    <n v="409.99"/>
    <s v="Amazon Pay Later"/>
    <s v="Amazon (FBA)"/>
    <s v="Delivered"/>
    <s v="Delhi"/>
  </r>
  <r>
    <s v="IN-AMD-105199"/>
    <x v="0"/>
    <x v="99"/>
    <s v="Electronics &amp; Mobiles"/>
    <s v="Wireless Earbuds"/>
    <n v="1"/>
    <n v="32702.68"/>
    <n v="0.1"/>
    <n v="29432.41"/>
    <n v="8275.0499999999993"/>
    <s v="UPI"/>
    <s v="Seller Flex"/>
    <s v="Delivered"/>
    <s v="Delhi"/>
  </r>
  <r>
    <s v="IN-AMD-105200"/>
    <x v="0"/>
    <x v="646"/>
    <s v="Apparel &amp; Fashion"/>
    <s v="Printed T-Shirt"/>
    <n v="2"/>
    <n v="1738.05"/>
    <n v="0.05"/>
    <n v="3302.29"/>
    <n v="541.70000000000005"/>
    <s v="Amazon Pay Later"/>
    <s v="Amazon (FBA)"/>
    <s v="Delivered"/>
    <s v="Karnataka"/>
  </r>
  <r>
    <s v="IN-AMD-105201"/>
    <x v="0"/>
    <x v="944"/>
    <s v="Electronics &amp; Mobiles"/>
    <s v="Laptop Backpack"/>
    <n v="3"/>
    <n v="10247.969999999999"/>
    <n v="0"/>
    <n v="30743.91"/>
    <n v="6170.94"/>
    <s v="Cash on Delivery (COD)"/>
    <s v="Amazon (FBA)"/>
    <s v="Delivered"/>
    <s v="Delhi"/>
  </r>
  <r>
    <s v="IN-AMD-105202"/>
    <x v="0"/>
    <x v="97"/>
    <s v="Apparel &amp; Fashion"/>
    <s v="Sports Shoes"/>
    <n v="2"/>
    <n v="2461.5500000000002"/>
    <n v="0"/>
    <n v="4923.1000000000004"/>
    <n v="627.97"/>
    <s v="Net Banking"/>
    <s v="Amazon (FBA)"/>
    <s v="Delivered"/>
    <s v="Karnataka"/>
  </r>
  <r>
    <s v="IN-AMD-105203"/>
    <x v="0"/>
    <x v="863"/>
    <s v="Apparel &amp; Fashion"/>
    <s v="Cotton Kurta Set"/>
    <n v="2"/>
    <n v="2280.77"/>
    <n v="0.05"/>
    <n v="4333.46"/>
    <n v="0"/>
    <s v="UPI"/>
    <s v="Seller Flex"/>
    <s v="Cancelled"/>
    <s v="Maharashtra"/>
  </r>
  <r>
    <s v="IN-AMD-105204"/>
    <x v="0"/>
    <x v="577"/>
    <s v="Apparel &amp; Fashion"/>
    <s v="Cotton Kurta Set"/>
    <n v="3"/>
    <n v="1910.02"/>
    <n v="0"/>
    <n v="5730.06"/>
    <n v="1178.6400000000001"/>
    <s v="UPI"/>
    <s v="Amazon (FBA)"/>
    <s v="Delivered"/>
    <s v="Gujarat"/>
  </r>
  <r>
    <s v="IN-AMD-105205"/>
    <x v="0"/>
    <x v="784"/>
    <s v="Pantry &amp; Groceries"/>
    <s v="Filter Coffee Powder"/>
    <n v="2"/>
    <n v="914.71"/>
    <n v="0"/>
    <n v="1829.42"/>
    <n v="242.55"/>
    <s v="Amazon Pay Later"/>
    <s v="Merchant (FBM)"/>
    <s v="Delivered"/>
    <s v="Karnataka"/>
  </r>
  <r>
    <s v="IN-AMD-105206"/>
    <x v="0"/>
    <x v="546"/>
    <s v="Pantry &amp; Groceries"/>
    <s v="Basmati Rice 5kg"/>
    <n v="3"/>
    <n v="609.46"/>
    <n v="0.1"/>
    <n v="1645.54"/>
    <n v="509.55"/>
    <s v="Credit/Debit Card"/>
    <s v="Seller Flex"/>
    <s v="Delivered"/>
    <s v="Maharashtra"/>
  </r>
  <r>
    <s v="IN-AMD-105207"/>
    <x v="0"/>
    <x v="341"/>
    <s v="Electronics &amp; Mobiles"/>
    <s v="Smartwatch"/>
    <n v="3"/>
    <n v="6085.2"/>
    <n v="0.25"/>
    <n v="13691.7"/>
    <n v="0"/>
    <s v="Credit/Debit Card"/>
    <s v="Amazon (FBA)"/>
    <s v="Returned"/>
    <s v="Tamil Nadu"/>
  </r>
  <r>
    <s v="IN-AMD-105208"/>
    <x v="0"/>
    <x v="48"/>
    <s v="Apparel &amp; Fashion"/>
    <s v="Saree with Unstitched Blouse"/>
    <n v="2"/>
    <n v="473.91"/>
    <n v="0.05"/>
    <n v="900.43"/>
    <n v="262.82"/>
    <s v="Credit/Debit Card"/>
    <s v="Seller Flex"/>
    <s v="Delivered"/>
    <s v="Karnataka"/>
  </r>
  <r>
    <s v="IN-AMD-105209"/>
    <x v="0"/>
    <x v="179"/>
    <s v="Apparel &amp; Fashion"/>
    <s v="Men Denim Jeans"/>
    <n v="2"/>
    <n v="2890.92"/>
    <n v="0.1"/>
    <n v="5203.66"/>
    <n v="1343.27"/>
    <s v="UPI"/>
    <s v="Amazon (FBA)"/>
    <s v="Delivered"/>
    <s v="Delhi"/>
  </r>
  <r>
    <s v="IN-AMD-105210"/>
    <x v="0"/>
    <x v="817"/>
    <s v="Apparel &amp; Fashion"/>
    <s v="Men Denim Jeans"/>
    <n v="4"/>
    <n v="1206.51"/>
    <n v="0"/>
    <n v="4826.04"/>
    <n v="1101.07"/>
    <s v="Cash on Delivery (COD)"/>
    <s v="Amazon (FBA)"/>
    <s v="Delivered"/>
    <s v="Rajasthan"/>
  </r>
  <r>
    <s v="IN-AMD-105211"/>
    <x v="0"/>
    <x v="667"/>
    <s v="Beauty &amp; Personal Care"/>
    <s v="Matte Lipstick"/>
    <n v="1"/>
    <n v="453.87"/>
    <n v="0"/>
    <n v="453.87"/>
    <n v="65.38"/>
    <s v="UPI"/>
    <s v="Amazon (FBA)"/>
    <s v="Delivered"/>
    <s v="Karnataka"/>
  </r>
  <r>
    <s v="IN-AMD-105212"/>
    <x v="0"/>
    <x v="333"/>
    <s v="Apparel &amp; Fashion"/>
    <s v="Printed T-Shirt"/>
    <n v="1"/>
    <n v="1924.93"/>
    <n v="0.05"/>
    <n v="1828.68"/>
    <n v="484.19"/>
    <s v="UPI"/>
    <s v="Amazon (FBA)"/>
    <s v="Delivered"/>
    <s v="Karnataka"/>
  </r>
  <r>
    <s v="IN-AMD-105213"/>
    <x v="0"/>
    <x v="44"/>
    <s v="Home &amp; Kitchen"/>
    <s v="Water Purifier"/>
    <n v="3"/>
    <n v="7118.26"/>
    <n v="0.15"/>
    <n v="18151.560000000001"/>
    <n v="0"/>
    <s v="Credit/Debit Card"/>
    <s v="Amazon (FBA)"/>
    <s v="Cancelled"/>
    <s v="Tamil Nadu"/>
  </r>
  <r>
    <s v="IN-AMD-105214"/>
    <x v="0"/>
    <x v="521"/>
    <s v="Beauty &amp; Personal Care"/>
    <s v="Sunscreen Gel SPF 50"/>
    <n v="4"/>
    <n v="808.58"/>
    <n v="0.25"/>
    <n v="2425.7399999999998"/>
    <n v="842.44"/>
    <s v="UPI"/>
    <s v="Amazon (FBA)"/>
    <s v="Delivered"/>
    <s v="Delhi"/>
  </r>
  <r>
    <s v="IN-AMD-105215"/>
    <x v="0"/>
    <x v="702"/>
    <s v="Beauty &amp; Personal Care"/>
    <s v="Electric Trimmer"/>
    <n v="3"/>
    <n v="688.21"/>
    <n v="0.15"/>
    <n v="1754.94"/>
    <n v="445.8"/>
    <s v="UPI"/>
    <s v="Amazon (FBA)"/>
    <s v="Shipped"/>
    <s v="Maharashtra"/>
  </r>
  <r>
    <s v="IN-AMD-105216"/>
    <x v="0"/>
    <x v="733"/>
    <s v="Electronics &amp; Mobiles"/>
    <s v="Smartwatch"/>
    <n v="4"/>
    <n v="15300.76"/>
    <n v="0"/>
    <n v="61203.040000000001"/>
    <n v="14978.92"/>
    <s v="UPI"/>
    <s v="Seller Flex"/>
    <s v="Delivered"/>
    <s v="Telangana"/>
  </r>
  <r>
    <s v="IN-AMD-105217"/>
    <x v="0"/>
    <x v="273"/>
    <s v="Home &amp; Kitchen"/>
    <s v="Water Purifier"/>
    <n v="3"/>
    <n v="4777.62"/>
    <n v="0.05"/>
    <n v="13616.22"/>
    <n v="4580.58"/>
    <s v="Cash on Delivery (COD)"/>
    <s v="Seller Flex"/>
    <s v="Delivered"/>
    <s v="Tamil Nadu"/>
  </r>
  <r>
    <s v="IN-AMD-105218"/>
    <x v="0"/>
    <x v="361"/>
    <s v="Apparel &amp; Fashion"/>
    <s v="Sports Shoes"/>
    <n v="1"/>
    <n v="2057.9899999999998"/>
    <n v="0.05"/>
    <n v="1955.09"/>
    <n v="450.22"/>
    <s v="UPI"/>
    <s v="Amazon (FBA)"/>
    <s v="Delivered"/>
    <s v="Karnataka"/>
  </r>
  <r>
    <s v="IN-AMD-105219"/>
    <x v="0"/>
    <x v="65"/>
    <s v="Electronics &amp; Mobiles"/>
    <s v="Wireless Earbuds"/>
    <n v="4"/>
    <n v="4618.1400000000003"/>
    <n v="0.2"/>
    <n v="14778.05"/>
    <n v="2447.0100000000002"/>
    <s v="UPI"/>
    <s v="Merchant (FBM)"/>
    <s v="Delivered"/>
    <s v="West Bengal"/>
  </r>
  <r>
    <s v="IN-AMD-105220"/>
    <x v="0"/>
    <x v="658"/>
    <s v="Electronics &amp; Mobiles"/>
    <s v="Wireless Earbuds"/>
    <n v="2"/>
    <n v="28018.59"/>
    <n v="0.15"/>
    <n v="47631.6"/>
    <n v="10021.25"/>
    <s v="Credit/Debit Card"/>
    <s v="Amazon (FBA)"/>
    <s v="Shipped"/>
    <s v="Delhi"/>
  </r>
  <r>
    <s v="IN-AMD-105221"/>
    <x v="0"/>
    <x v="844"/>
    <s v="Apparel &amp; Fashion"/>
    <s v="Saree with Unstitched Blouse"/>
    <n v="2"/>
    <n v="616.04"/>
    <n v="0.15"/>
    <n v="1047.27"/>
    <n v="195.72"/>
    <s v="UPI"/>
    <s v="Amazon (FBA)"/>
    <s v="Delivered"/>
    <s v="Karnataka"/>
  </r>
  <r>
    <s v="IN-AMD-105222"/>
    <x v="0"/>
    <x v="766"/>
    <s v="Apparel &amp; Fashion"/>
    <s v="Printed T-Shirt"/>
    <n v="1"/>
    <n v="1831.53"/>
    <n v="0.1"/>
    <n v="1648.38"/>
    <n v="390.15"/>
    <s v="UPI"/>
    <s v="Merchant (FBM)"/>
    <s v="Delivered"/>
    <s v="Telangana"/>
  </r>
  <r>
    <s v="IN-AMD-105223"/>
    <x v="0"/>
    <x v="162"/>
    <s v="Electronics &amp; Mobiles"/>
    <s v="5G Smartphone"/>
    <n v="4"/>
    <n v="6097.99"/>
    <n v="0.1"/>
    <n v="21952.76"/>
    <n v="7092"/>
    <s v="UPI"/>
    <s v="Amazon (FBA)"/>
    <s v="Delivered"/>
    <s v="Maharashtra"/>
  </r>
  <r>
    <s v="IN-AMD-105224"/>
    <x v="0"/>
    <x v="505"/>
    <s v="Home &amp; Kitchen"/>
    <s v="Cotton Bedsheet Double"/>
    <n v="2"/>
    <n v="7594.08"/>
    <n v="0.1"/>
    <n v="13669.34"/>
    <n v="1665.82"/>
    <s v="Net Banking"/>
    <s v="Amazon (FBA)"/>
    <s v="Delivered"/>
    <s v="Kerala"/>
  </r>
  <r>
    <s v="IN-AMD-105225"/>
    <x v="0"/>
    <x v="272"/>
    <s v="Beauty &amp; Personal Care"/>
    <s v="Electric Trimmer"/>
    <n v="2"/>
    <n v="366.18"/>
    <n v="0.1"/>
    <n v="659.12"/>
    <n v="0"/>
    <s v="UPI"/>
    <s v="Seller Flex"/>
    <s v="Returned"/>
    <s v="Maharashtra"/>
  </r>
  <r>
    <s v="IN-AMD-105226"/>
    <x v="0"/>
    <x v="561"/>
    <s v="Electronics &amp; Mobiles"/>
    <s v="5G Smartphone"/>
    <n v="2"/>
    <n v="34600.019999999997"/>
    <n v="0.15"/>
    <n v="58820.03"/>
    <n v="14769.07"/>
    <s v="Net Banking"/>
    <s v="Amazon (FBA)"/>
    <s v="Delivered"/>
    <s v="Maharashtra"/>
  </r>
  <r>
    <s v="IN-AMD-105227"/>
    <x v="0"/>
    <x v="13"/>
    <s v="Electronics &amp; Mobiles"/>
    <s v="Power Bank 20000mAh"/>
    <n v="1"/>
    <n v="31046.39"/>
    <n v="0"/>
    <n v="31046.39"/>
    <n v="5736.52"/>
    <s v="UPI"/>
    <s v="Amazon (FBA)"/>
    <s v="Delivered"/>
    <s v="Karnataka"/>
  </r>
  <r>
    <s v="IN-AMD-105228"/>
    <x v="0"/>
    <x v="916"/>
    <s v="Beauty &amp; Personal Care"/>
    <s v="Matte Lipstick"/>
    <n v="3"/>
    <n v="1211.23"/>
    <n v="0.2"/>
    <n v="2906.95"/>
    <n v="709.41"/>
    <s v="UPI"/>
    <s v="Amazon (FBA)"/>
    <s v="Delivered"/>
    <s v="Uttar Pradesh"/>
  </r>
  <r>
    <s v="IN-AMD-105229"/>
    <x v="0"/>
    <x v="85"/>
    <s v="Electronics &amp; Mobiles"/>
    <s v="Wireless Earbuds"/>
    <n v="2"/>
    <n v="9263.14"/>
    <n v="0.15"/>
    <n v="15747.34"/>
    <n v="0"/>
    <s v="Amazon Pay Later"/>
    <s v="Amazon (FBA)"/>
    <s v="Cancelled"/>
    <s v="Telangana"/>
  </r>
  <r>
    <s v="IN-AMD-105230"/>
    <x v="0"/>
    <x v="301"/>
    <s v="Pantry &amp; Groceries"/>
    <s v="Filter Coffee Powder"/>
    <n v="2"/>
    <n v="707.78"/>
    <n v="0.1"/>
    <n v="1274"/>
    <n v="406.01"/>
    <s v="Credit/Debit Card"/>
    <s v="Seller Flex"/>
    <s v="Delivered"/>
    <s v="Rajasthan"/>
  </r>
  <r>
    <s v="IN-AMD-105231"/>
    <x v="0"/>
    <x v="279"/>
    <s v="Home &amp; Kitchen"/>
    <s v="Water Purifier"/>
    <n v="3"/>
    <n v="6117.59"/>
    <n v="0.2"/>
    <n v="14682.22"/>
    <n v="2432.46"/>
    <s v="UPI"/>
    <s v="Amazon (FBA)"/>
    <s v="Delivered"/>
    <s v="Tamil Nadu"/>
  </r>
  <r>
    <s v="IN-AMD-105232"/>
    <x v="0"/>
    <x v="306"/>
    <s v="Apparel &amp; Fashion"/>
    <s v="Sports Shoes"/>
    <n v="2"/>
    <n v="1580.07"/>
    <n v="0.15"/>
    <n v="2686.12"/>
    <n v="644.94000000000005"/>
    <s v="Amazon Pay Later"/>
    <s v="Amazon (FBA)"/>
    <s v="Delivered"/>
    <s v="West Bengal"/>
  </r>
  <r>
    <s v="IN-AMD-105233"/>
    <x v="0"/>
    <x v="587"/>
    <s v="Electronics &amp; Mobiles"/>
    <s v="Laptop Backpack"/>
    <n v="4"/>
    <n v="4565.99"/>
    <n v="0.05"/>
    <n v="17350.759999999998"/>
    <n v="5001.34"/>
    <s v="Cash on Delivery (COD)"/>
    <s v="Amazon (FBA)"/>
    <s v="Delivered"/>
    <s v="Delhi"/>
  </r>
  <r>
    <s v="IN-AMD-105234"/>
    <x v="0"/>
    <x v="628"/>
    <s v="Electronics &amp; Mobiles"/>
    <s v="Power Bank 20000mAh"/>
    <n v="2"/>
    <n v="30129.8"/>
    <n v="0.15"/>
    <n v="51220.66"/>
    <n v="17359.330000000002"/>
    <s v="UPI"/>
    <s v="Amazon (FBA)"/>
    <s v="Delivered"/>
    <s v="Uttar Pradesh"/>
  </r>
  <r>
    <s v="IN-AMD-105235"/>
    <x v="0"/>
    <x v="120"/>
    <s v="Electronics &amp; Mobiles"/>
    <s v="Wireless Earbuds"/>
    <n v="3"/>
    <n v="4502.3"/>
    <n v="0"/>
    <n v="13506.9"/>
    <n v="0"/>
    <s v="Credit/Debit Card"/>
    <s v="Seller Flex"/>
    <s v="Returned"/>
    <s v="Maharashtra"/>
  </r>
  <r>
    <s v="IN-AMD-105236"/>
    <x v="0"/>
    <x v="238"/>
    <s v="Electronics &amp; Mobiles"/>
    <s v="Smartwatch"/>
    <n v="1"/>
    <n v="5523.41"/>
    <n v="0.05"/>
    <n v="5247.24"/>
    <n v="1427.5"/>
    <s v="Credit/Debit Card"/>
    <s v="Amazon (FBA)"/>
    <s v="Delivered"/>
    <s v="West Bengal"/>
  </r>
  <r>
    <s v="IN-AMD-105237"/>
    <x v="0"/>
    <x v="662"/>
    <s v="Home &amp; Kitchen"/>
    <s v="Induction Cooktop"/>
    <n v="1"/>
    <n v="1590.38"/>
    <n v="0"/>
    <n v="1590.38"/>
    <n v="280.22000000000003"/>
    <s v="Credit/Debit Card"/>
    <s v="Merchant (FBM)"/>
    <s v="Delivered"/>
    <s v="Uttar Pradesh"/>
  </r>
  <r>
    <s v="IN-AMD-105238"/>
    <x v="0"/>
    <x v="9"/>
    <s v="Electronics &amp; Mobiles"/>
    <s v="5G Smartphone"/>
    <n v="4"/>
    <n v="20385.05"/>
    <n v="0"/>
    <n v="81540.2"/>
    <n v="19292.28"/>
    <s v="UPI"/>
    <s v="Amazon (FBA)"/>
    <s v="Delivered"/>
    <s v="Uttar Pradesh"/>
  </r>
  <r>
    <s v="IN-AMD-105239"/>
    <x v="0"/>
    <x v="30"/>
    <s v="Apparel &amp; Fashion"/>
    <s v="Men Denim Jeans"/>
    <n v="2"/>
    <n v="1210.8800000000001"/>
    <n v="0.2"/>
    <n v="1937.41"/>
    <n v="409.46"/>
    <s v="Credit/Debit Card"/>
    <s v="Seller Flex"/>
    <s v="Delivered"/>
    <s v="Karnataka"/>
  </r>
  <r>
    <s v="IN-AMD-105240"/>
    <x v="0"/>
    <x v="593"/>
    <s v="Home &amp; Kitchen"/>
    <s v="Cotton Bedsheet Double"/>
    <n v="2"/>
    <n v="4150.93"/>
    <n v="0.05"/>
    <n v="7886.77"/>
    <n v="1678.82"/>
    <s v="UPI"/>
    <s v="Amazon (FBA)"/>
    <s v="Delivered"/>
    <s v="Delhi"/>
  </r>
  <r>
    <s v="IN-AMD-105241"/>
    <x v="0"/>
    <x v="292"/>
    <s v="Electronics &amp; Mobiles"/>
    <s v="Wireless Earbuds"/>
    <n v="3"/>
    <n v="19482.98"/>
    <n v="0.1"/>
    <n v="52604.05"/>
    <n v="9362.58"/>
    <s v="UPI"/>
    <s v="Amazon (FBA)"/>
    <s v="Delivered"/>
    <s v="Karnataka"/>
  </r>
  <r>
    <s v="IN-AMD-105242"/>
    <x v="0"/>
    <x v="84"/>
    <s v="Electronics &amp; Mobiles"/>
    <s v="Smartwatch"/>
    <n v="3"/>
    <n v="6493.94"/>
    <n v="0.05"/>
    <n v="18507.73"/>
    <n v="3642.77"/>
    <s v="Credit/Debit Card"/>
    <s v="Amazon (FBA)"/>
    <s v="Shipped"/>
    <s v="Telangana"/>
  </r>
  <r>
    <s v="IN-AMD-105243"/>
    <x v="0"/>
    <x v="250"/>
    <s v="Electronics &amp; Mobiles"/>
    <s v="5G Smartphone"/>
    <n v="4"/>
    <n v="9895.35"/>
    <n v="0.1"/>
    <n v="35623.26"/>
    <n v="10372.16"/>
    <s v="UPI"/>
    <s v="Amazon (FBA)"/>
    <s v="Delivered"/>
    <s v="Rajasthan"/>
  </r>
  <r>
    <s v="IN-AMD-105244"/>
    <x v="0"/>
    <x v="150"/>
    <s v="Electronics &amp; Mobiles"/>
    <s v="Laptop Backpack"/>
    <n v="4"/>
    <n v="5380.26"/>
    <n v="0.05"/>
    <n v="20444.990000000002"/>
    <n v="4325.97"/>
    <s v="Net Banking"/>
    <s v="Amazon (FBA)"/>
    <s v="Delivered"/>
    <s v="Karnataka"/>
  </r>
  <r>
    <s v="IN-AMD-105245"/>
    <x v="0"/>
    <x v="731"/>
    <s v="Home &amp; Kitchen"/>
    <s v="Induction Cooktop"/>
    <n v="2"/>
    <n v="1650.47"/>
    <n v="0.15"/>
    <n v="2805.8"/>
    <n v="377.42"/>
    <s v="UPI"/>
    <s v="Amazon (FBA)"/>
    <s v="Delivered"/>
    <s v="Maharashtra"/>
  </r>
  <r>
    <s v="IN-AMD-105246"/>
    <x v="0"/>
    <x v="615"/>
    <s v="Apparel &amp; Fashion"/>
    <s v="Saree with Unstitched Blouse"/>
    <n v="2"/>
    <n v="803.24"/>
    <n v="0.15"/>
    <n v="1365.51"/>
    <n v="179.45"/>
    <s v="UPI"/>
    <s v="Merchant (FBM)"/>
    <s v="Delivered"/>
    <s v="Delhi"/>
  </r>
  <r>
    <s v="IN-AMD-105247"/>
    <x v="0"/>
    <x v="742"/>
    <s v="Beauty &amp; Personal Care"/>
    <s v="Matte Lipstick"/>
    <n v="4"/>
    <n v="1341.41"/>
    <n v="0.05"/>
    <n v="5097.3599999999997"/>
    <n v="849.02"/>
    <s v="UPI"/>
    <s v="Merchant (FBM)"/>
    <s v="Delivered"/>
    <s v="Tamil Nadu"/>
  </r>
  <r>
    <s v="IN-AMD-105248"/>
    <x v="0"/>
    <x v="774"/>
    <s v="Apparel &amp; Fashion"/>
    <s v="Men Denim Jeans"/>
    <n v="1"/>
    <n v="1459.76"/>
    <n v="0.2"/>
    <n v="1167.81"/>
    <n v="200.37"/>
    <s v="Cash on Delivery (COD)"/>
    <s v="Amazon (FBA)"/>
    <s v="Delivered"/>
    <s v="Telangana"/>
  </r>
  <r>
    <s v="IN-AMD-105249"/>
    <x v="0"/>
    <x v="555"/>
    <s v="Apparel &amp; Fashion"/>
    <s v="Cotton Kurta Set"/>
    <n v="1"/>
    <n v="1464.63"/>
    <n v="0.05"/>
    <n v="1391.4"/>
    <n v="468.29"/>
    <s v="Cash on Delivery (COD)"/>
    <s v="Amazon (FBA)"/>
    <s v="Delivered"/>
    <s v="Tamil Nadu"/>
  </r>
  <r>
    <s v="IN-AMD-105250"/>
    <x v="0"/>
    <x v="348"/>
    <s v="Apparel &amp; Fashion"/>
    <s v="Cotton Kurta Set"/>
    <n v="1"/>
    <n v="2192.87"/>
    <n v="0.15"/>
    <n v="1863.94"/>
    <n v="0"/>
    <s v="UPI"/>
    <s v="Amazon (FBA)"/>
    <s v="Returned"/>
    <s v="Rajasthan"/>
  </r>
  <r>
    <s v="IN-AMD-105251"/>
    <x v="0"/>
    <x v="592"/>
    <s v="Home &amp; Kitchen"/>
    <s v="Water Purifier"/>
    <n v="1"/>
    <n v="2954.67"/>
    <n v="0.1"/>
    <n v="2659.2"/>
    <n v="808.11"/>
    <s v="Credit/Debit Card"/>
    <s v="Amazon (FBA)"/>
    <s v="Delivered"/>
    <s v="Telangana"/>
  </r>
  <r>
    <s v="IN-AMD-105252"/>
    <x v="0"/>
    <x v="460"/>
    <s v="Electronics &amp; Mobiles"/>
    <s v="Wireless Earbuds"/>
    <n v="4"/>
    <n v="27810.37"/>
    <n v="0.05"/>
    <n v="105679.41"/>
    <n v="15037.58"/>
    <s v="Credit/Debit Card"/>
    <s v="Amazon (FBA)"/>
    <s v="Shipped"/>
    <s v="Karnataka"/>
  </r>
  <r>
    <s v="IN-AMD-105253"/>
    <x v="0"/>
    <x v="182"/>
    <s v="Electronics &amp; Mobiles"/>
    <s v="Laptop Backpack"/>
    <n v="3"/>
    <n v="7319.98"/>
    <n v="0.2"/>
    <n v="17567.95"/>
    <n v="2601.09"/>
    <s v="Net Banking"/>
    <s v="Merchant (FBM)"/>
    <s v="Delivered"/>
    <s v="Karnataka"/>
  </r>
  <r>
    <s v="IN-AMD-105254"/>
    <x v="0"/>
    <x v="671"/>
    <s v="Home &amp; Kitchen"/>
    <s v="Water Purifier"/>
    <n v="1"/>
    <n v="1667.42"/>
    <n v="0.1"/>
    <n v="1500.68"/>
    <n v="0"/>
    <s v="UPI"/>
    <s v="Amazon (FBA)"/>
    <s v="Returned"/>
    <s v="West Bengal"/>
  </r>
  <r>
    <s v="IN-AMD-105255"/>
    <x v="0"/>
    <x v="347"/>
    <s v="Apparel &amp; Fashion"/>
    <s v="Sports Shoes"/>
    <n v="4"/>
    <n v="1829.88"/>
    <n v="0.15"/>
    <n v="6221.59"/>
    <n v="1651.97"/>
    <s v="UPI"/>
    <s v="Amazon (FBA)"/>
    <s v="Delivered"/>
    <s v="Gujarat"/>
  </r>
  <r>
    <s v="IN-AMD-105256"/>
    <x v="0"/>
    <x v="650"/>
    <s v="Apparel &amp; Fashion"/>
    <s v="Cotton Kurta Set"/>
    <n v="1"/>
    <n v="1430.21"/>
    <n v="0.15"/>
    <n v="1215.68"/>
    <n v="307.73"/>
    <s v="UPI"/>
    <s v="Merchant (FBM)"/>
    <s v="Delivered"/>
    <s v="Tamil Nadu"/>
  </r>
  <r>
    <s v="IN-AMD-105257"/>
    <x v="0"/>
    <x v="645"/>
    <s v="Home &amp; Kitchen"/>
    <s v="Mixer Grinder 750W"/>
    <n v="2"/>
    <n v="4618.74"/>
    <n v="0.1"/>
    <n v="8313.73"/>
    <n v="1733.47"/>
    <s v="UPI"/>
    <s v="Amazon (FBA)"/>
    <s v="Delivered"/>
    <s v="Delhi"/>
  </r>
  <r>
    <s v="IN-AMD-105258"/>
    <x v="0"/>
    <x v="74"/>
    <s v="Apparel &amp; Fashion"/>
    <s v="Sports Shoes"/>
    <n v="1"/>
    <n v="2961.12"/>
    <n v="0.05"/>
    <n v="2813.06"/>
    <n v="387.56"/>
    <s v="UPI"/>
    <s v="Seller Flex"/>
    <s v="Delivered"/>
    <s v="Maharashtra"/>
  </r>
  <r>
    <s v="IN-AMD-105259"/>
    <x v="0"/>
    <x v="117"/>
    <s v="Home &amp; Kitchen"/>
    <s v="Cotton Bedsheet Double"/>
    <n v="4"/>
    <n v="6627.41"/>
    <n v="0.25"/>
    <n v="19882.23"/>
    <n v="0"/>
    <s v="Credit/Debit Card"/>
    <s v="Amazon (FBA)"/>
    <s v="Returned"/>
    <s v="Karnataka"/>
  </r>
  <r>
    <s v="IN-AMD-105260"/>
    <x v="0"/>
    <x v="529"/>
    <s v="Apparel &amp; Fashion"/>
    <s v="Sports Shoes"/>
    <n v="2"/>
    <n v="1436.73"/>
    <n v="0"/>
    <n v="2873.46"/>
    <n v="602.49"/>
    <s v="Credit/Debit Card"/>
    <s v="Seller Flex"/>
    <s v="Delivered"/>
    <s v="Telangana"/>
  </r>
  <r>
    <s v="IN-AMD-105261"/>
    <x v="0"/>
    <x v="197"/>
    <s v="Home &amp; Kitchen"/>
    <s v="Stainless Steel Dinner Set"/>
    <n v="2"/>
    <n v="6911.87"/>
    <n v="0.2"/>
    <n v="11058.99"/>
    <n v="1579.81"/>
    <s v="Amazon Pay Later"/>
    <s v="Amazon (FBA)"/>
    <s v="Delivered"/>
    <s v="Maharashtra"/>
  </r>
  <r>
    <s v="IN-AMD-105262"/>
    <x v="0"/>
    <x v="31"/>
    <s v="Home &amp; Kitchen"/>
    <s v="Stainless Steel Dinner Set"/>
    <n v="1"/>
    <n v="6388.07"/>
    <n v="0.1"/>
    <n v="5749.26"/>
    <n v="1155.53"/>
    <s v="UPI"/>
    <s v="Amazon (FBA)"/>
    <s v="Delivered"/>
    <s v="Uttar Pradesh"/>
  </r>
  <r>
    <s v="IN-AMD-105263"/>
    <x v="0"/>
    <x v="797"/>
    <s v="Apparel &amp; Fashion"/>
    <s v="Sports Shoes"/>
    <n v="1"/>
    <n v="865.28"/>
    <n v="0.15"/>
    <n v="735.49"/>
    <n v="229.92"/>
    <s v="Cash on Delivery (COD)"/>
    <s v="Amazon (FBA)"/>
    <s v="Delivered"/>
    <s v="Karnataka"/>
  </r>
  <r>
    <s v="IN-AMD-105264"/>
    <x v="0"/>
    <x v="257"/>
    <s v="Home &amp; Kitchen"/>
    <s v="Stainless Steel Dinner Set"/>
    <n v="2"/>
    <n v="2340.7199999999998"/>
    <n v="0.05"/>
    <n v="4447.37"/>
    <n v="1449.88"/>
    <s v="Cash on Delivery (COD)"/>
    <s v="Seller Flex"/>
    <s v="Delivered"/>
    <s v="Karnataka"/>
  </r>
  <r>
    <s v="IN-AMD-105265"/>
    <x v="0"/>
    <x v="12"/>
    <s v="Beauty &amp; Personal Care"/>
    <s v="Ayurvedic Hair Oil"/>
    <n v="3"/>
    <n v="1278.0899999999999"/>
    <n v="0.05"/>
    <n v="3642.56"/>
    <n v="646.29"/>
    <s v="Credit/Debit Card"/>
    <s v="Seller Flex"/>
    <s v="Delivered"/>
    <s v="Delhi"/>
  </r>
  <r>
    <s v="IN-AMD-105266"/>
    <x v="0"/>
    <x v="953"/>
    <s v="Apparel &amp; Fashion"/>
    <s v="Cotton Kurta Set"/>
    <n v="4"/>
    <n v="2780.44"/>
    <n v="0"/>
    <n v="11121.76"/>
    <n v="2063.1"/>
    <s v="Cash on Delivery (COD)"/>
    <s v="Amazon (FBA)"/>
    <s v="Delivered"/>
    <s v="Delhi"/>
  </r>
  <r>
    <s v="IN-AMD-105267"/>
    <x v="0"/>
    <x v="909"/>
    <s v="Apparel &amp; Fashion"/>
    <s v="Men Denim Jeans"/>
    <n v="4"/>
    <n v="2964.39"/>
    <n v="0.25"/>
    <n v="8893.17"/>
    <n v="1650.89"/>
    <s v="UPI"/>
    <s v="Amazon (FBA)"/>
    <s v="Delivered"/>
    <s v="Uttar Pradesh"/>
  </r>
  <r>
    <s v="IN-AMD-105268"/>
    <x v="0"/>
    <x v="791"/>
    <s v="Beauty &amp; Personal Care"/>
    <s v="Ubtan Face Wash"/>
    <n v="4"/>
    <n v="784.69"/>
    <n v="0"/>
    <n v="3138.76"/>
    <n v="828.82"/>
    <s v="UPI"/>
    <s v="Merchant (FBM)"/>
    <s v="Delivered"/>
    <s v="Maharashtra"/>
  </r>
  <r>
    <s v="IN-AMD-105269"/>
    <x v="0"/>
    <x v="97"/>
    <s v="Home &amp; Kitchen"/>
    <s v="Stainless Steel Dinner Set"/>
    <n v="4"/>
    <n v="7018.47"/>
    <n v="0.05"/>
    <n v="26670.19"/>
    <n v="5495.83"/>
    <s v="UPI"/>
    <s v="Amazon (FBA)"/>
    <s v="Delivered"/>
    <s v="Delhi"/>
  </r>
  <r>
    <s v="IN-AMD-105270"/>
    <x v="0"/>
    <x v="581"/>
    <s v="Electronics &amp; Mobiles"/>
    <s v="Wireless Earbuds"/>
    <n v="4"/>
    <n v="10638.23"/>
    <n v="0.05"/>
    <n v="40425.269999999997"/>
    <n v="11079.36"/>
    <s v="UPI"/>
    <s v="Amazon (FBA)"/>
    <s v="Delivered"/>
    <s v="Maharashtra"/>
  </r>
  <r>
    <s v="IN-AMD-105271"/>
    <x v="0"/>
    <x v="24"/>
    <s v="Beauty &amp; Personal Care"/>
    <s v="Electric Trimmer"/>
    <n v="2"/>
    <n v="927.5"/>
    <n v="0.15"/>
    <n v="1576.75"/>
    <n v="191.74"/>
    <s v="Net Banking"/>
    <s v="Amazon (FBA)"/>
    <s v="Delivered"/>
    <s v="Tamil Nadu"/>
  </r>
  <r>
    <s v="IN-AMD-105272"/>
    <x v="0"/>
    <x v="686"/>
    <s v="Electronics &amp; Mobiles"/>
    <s v="Power Bank 20000mAh"/>
    <n v="4"/>
    <n v="17576.580000000002"/>
    <n v="0.1"/>
    <n v="63275.69"/>
    <n v="0"/>
    <s v="Amazon Pay Later"/>
    <s v="Amazon (FBA)"/>
    <s v="Cancelled"/>
    <s v="Karnataka"/>
  </r>
  <r>
    <s v="IN-AMD-105273"/>
    <x v="0"/>
    <x v="318"/>
    <s v="Home &amp; Kitchen"/>
    <s v="Induction Cooktop"/>
    <n v="3"/>
    <n v="642.35"/>
    <n v="0"/>
    <n v="1927.05"/>
    <n v="401.9"/>
    <s v="UPI"/>
    <s v="Seller Flex"/>
    <s v="Delivered"/>
    <s v="Gujarat"/>
  </r>
  <r>
    <s v="IN-AMD-105274"/>
    <x v="0"/>
    <x v="436"/>
    <s v="Beauty &amp; Personal Care"/>
    <s v="Ubtan Face Wash"/>
    <n v="3"/>
    <n v="919.3"/>
    <n v="0.1"/>
    <n v="2482.11"/>
    <n v="656.01"/>
    <s v="Credit/Debit Card"/>
    <s v="Amazon (FBA)"/>
    <s v="Shipped"/>
    <s v="Maharashtra"/>
  </r>
  <r>
    <s v="IN-AMD-105275"/>
    <x v="0"/>
    <x v="319"/>
    <s v="Pantry &amp; Groceries"/>
    <s v="Ghee 1L"/>
    <n v="1"/>
    <n v="838.54"/>
    <n v="0"/>
    <n v="838.54"/>
    <n v="277.27"/>
    <s v="UPI"/>
    <s v="Merchant (FBM)"/>
    <s v="Delivered"/>
    <s v="Tamil Nadu"/>
  </r>
  <r>
    <s v="IN-AMD-105276"/>
    <x v="0"/>
    <x v="376"/>
    <s v="Electronics &amp; Mobiles"/>
    <s v="Laptop Backpack"/>
    <n v="1"/>
    <n v="1565.22"/>
    <n v="0"/>
    <n v="1565.22"/>
    <n v="534.29"/>
    <s v="UPI"/>
    <s v="Seller Flex"/>
    <s v="Delivered"/>
    <s v="Telangana"/>
  </r>
  <r>
    <s v="IN-AMD-105277"/>
    <x v="0"/>
    <x v="102"/>
    <s v="Home &amp; Kitchen"/>
    <s v="Cotton Bedsheet Double"/>
    <n v="1"/>
    <n v="6229.12"/>
    <n v="0.1"/>
    <n v="5606.21"/>
    <n v="1383.03"/>
    <s v="Credit/Debit Card"/>
    <s v="Amazon (FBA)"/>
    <s v="Delivered"/>
    <s v="Gujarat"/>
  </r>
  <r>
    <s v="IN-AMD-105278"/>
    <x v="0"/>
    <x v="432"/>
    <s v="Apparel &amp; Fashion"/>
    <s v="Saree with Unstitched Blouse"/>
    <n v="1"/>
    <n v="2076.56"/>
    <n v="0.05"/>
    <n v="1972.73"/>
    <n v="316.94"/>
    <s v="Net Banking"/>
    <s v="Amazon (FBA)"/>
    <s v="Delivered"/>
    <s v="Karnataka"/>
  </r>
  <r>
    <s v="IN-AMD-105279"/>
    <x v="0"/>
    <x v="647"/>
    <s v="Apparel &amp; Fashion"/>
    <s v="Men Denim Jeans"/>
    <n v="2"/>
    <n v="2129.62"/>
    <n v="0"/>
    <n v="4259.24"/>
    <n v="1418.59"/>
    <s v="UPI"/>
    <s v="Amazon (FBA)"/>
    <s v="Delivered"/>
    <s v="Uttar Pradesh"/>
  </r>
  <r>
    <s v="IN-AMD-105280"/>
    <x v="0"/>
    <x v="53"/>
    <s v="Electronics &amp; Mobiles"/>
    <s v="Wireless Earbuds"/>
    <n v="3"/>
    <n v="16953.900000000001"/>
    <n v="0"/>
    <n v="50861.7"/>
    <n v="11723.33"/>
    <s v="Credit/Debit Card"/>
    <s v="Seller Flex"/>
    <s v="Delivered"/>
    <s v="Telangana"/>
  </r>
  <r>
    <s v="IN-AMD-105281"/>
    <x v="0"/>
    <x v="189"/>
    <s v="Home &amp; Kitchen"/>
    <s v="Mixer Grinder 750W"/>
    <n v="2"/>
    <n v="6141.9"/>
    <n v="0.05"/>
    <n v="11669.61"/>
    <n v="0"/>
    <s v="UPI"/>
    <s v="Seller Flex"/>
    <s v="Returned"/>
    <s v="Tamil Nadu"/>
  </r>
  <r>
    <s v="IN-AMD-105282"/>
    <x v="0"/>
    <x v="479"/>
    <s v="Apparel &amp; Fashion"/>
    <s v="Saree with Unstitched Blouse"/>
    <n v="3"/>
    <n v="2414.25"/>
    <n v="0.2"/>
    <n v="5794.2"/>
    <n v="885.57"/>
    <s v="UPI"/>
    <s v="Amazon (FBA)"/>
    <s v="Delivered"/>
    <s v="Gujarat"/>
  </r>
  <r>
    <s v="IN-AMD-105283"/>
    <x v="0"/>
    <x v="615"/>
    <s v="Electronics &amp; Mobiles"/>
    <s v="Power Bank 20000mAh"/>
    <n v="2"/>
    <n v="18381.71"/>
    <n v="0.15"/>
    <n v="31248.91"/>
    <n v="10316.86"/>
    <s v="UPI"/>
    <s v="Amazon (FBA)"/>
    <s v="Delivered"/>
    <s v="Delhi"/>
  </r>
  <r>
    <s v="IN-AMD-105284"/>
    <x v="0"/>
    <x v="848"/>
    <s v="Home &amp; Kitchen"/>
    <s v="Mixer Grinder 750W"/>
    <n v="3"/>
    <n v="1944.53"/>
    <n v="0"/>
    <n v="5833.59"/>
    <n v="1995.62"/>
    <s v="Net Banking"/>
    <s v="Amazon (FBA)"/>
    <s v="Delivered"/>
    <s v="Telangana"/>
  </r>
  <r>
    <s v="IN-AMD-105285"/>
    <x v="0"/>
    <x v="129"/>
    <s v="Home &amp; Kitchen"/>
    <s v="Induction Cooktop"/>
    <n v="1"/>
    <n v="7194.83"/>
    <n v="0.15"/>
    <n v="6115.61"/>
    <n v="2089.1999999999998"/>
    <s v="UPI"/>
    <s v="Amazon (FBA)"/>
    <s v="Delivered"/>
    <s v="Karnataka"/>
  </r>
  <r>
    <s v="IN-AMD-105286"/>
    <x v="0"/>
    <x v="454"/>
    <s v="Beauty &amp; Personal Care"/>
    <s v="Ubtan Face Wash"/>
    <n v="3"/>
    <n v="329.08"/>
    <n v="0"/>
    <n v="987.24"/>
    <n v="223.78"/>
    <s v="Cash on Delivery (COD)"/>
    <s v="Amazon (FBA)"/>
    <s v="Delivered"/>
    <s v="Rajasthan"/>
  </r>
  <r>
    <s v="IN-AMD-105287"/>
    <x v="0"/>
    <x v="62"/>
    <s v="Pantry &amp; Groceries"/>
    <s v="Basmati Rice 5kg"/>
    <n v="1"/>
    <n v="420.11"/>
    <n v="0.1"/>
    <n v="378.1"/>
    <n v="119.46"/>
    <s v="Credit/Debit Card"/>
    <s v="Amazon (FBA)"/>
    <s v="Delivered"/>
    <s v="Uttar Pradesh"/>
  </r>
  <r>
    <s v="IN-AMD-105288"/>
    <x v="0"/>
    <x v="60"/>
    <s v="Apparel &amp; Fashion"/>
    <s v="Printed T-Shirt"/>
    <n v="3"/>
    <n v="1667.25"/>
    <n v="0.15"/>
    <n v="4251.49"/>
    <n v="1197.24"/>
    <s v="Credit/Debit Card"/>
    <s v="Amazon (FBA)"/>
    <s v="Delivered"/>
    <s v="Telangana"/>
  </r>
  <r>
    <s v="IN-AMD-105289"/>
    <x v="0"/>
    <x v="507"/>
    <s v="Pantry &amp; Groceries"/>
    <s v="Ghee 1L"/>
    <n v="2"/>
    <n v="266.44"/>
    <n v="0.05"/>
    <n v="506.24"/>
    <n v="0"/>
    <s v="Net Banking"/>
    <s v="Amazon (FBA)"/>
    <s v="Returned"/>
    <s v="Karnataka"/>
  </r>
  <r>
    <s v="IN-AMD-105290"/>
    <x v="0"/>
    <x v="829"/>
    <s v="Beauty &amp; Personal Care"/>
    <s v="Sunscreen Gel SPF 50"/>
    <n v="4"/>
    <n v="1285.01"/>
    <n v="0.05"/>
    <n v="4883.04"/>
    <n v="1517.76"/>
    <s v="Credit/Debit Card"/>
    <s v="Seller Flex"/>
    <s v="Delivered"/>
    <s v="Delhi"/>
  </r>
  <r>
    <s v="IN-AMD-105291"/>
    <x v="0"/>
    <x v="608"/>
    <s v="Electronics &amp; Mobiles"/>
    <s v="Wireless Earbuds"/>
    <n v="3"/>
    <n v="4853.72"/>
    <n v="0.2"/>
    <n v="11648.93"/>
    <n v="2656.72"/>
    <s v="UPI"/>
    <s v="Amazon (FBA)"/>
    <s v="Delivered"/>
    <s v="Maharashtra"/>
  </r>
  <r>
    <s v="IN-AMD-105292"/>
    <x v="0"/>
    <x v="571"/>
    <s v="Electronics &amp; Mobiles"/>
    <s v="Laptop Backpack"/>
    <n v="2"/>
    <n v="22366.080000000002"/>
    <n v="0"/>
    <n v="44732.160000000003"/>
    <n v="0"/>
    <s v="Net Banking"/>
    <s v="Amazon (FBA)"/>
    <s v="Returned"/>
    <s v="Rajasthan"/>
  </r>
  <r>
    <s v="IN-AMD-105293"/>
    <x v="0"/>
    <x v="443"/>
    <s v="Apparel &amp; Fashion"/>
    <s v="Cotton Kurta Set"/>
    <n v="4"/>
    <n v="393.85"/>
    <n v="0"/>
    <n v="1575.4"/>
    <n v="534.61"/>
    <s v="UPI"/>
    <s v="Amazon (FBA)"/>
    <s v="Shipped"/>
    <s v="Kerala"/>
  </r>
  <r>
    <s v="IN-AMD-105294"/>
    <x v="0"/>
    <x v="84"/>
    <s v="Apparel &amp; Fashion"/>
    <s v="Printed T-Shirt"/>
    <n v="2"/>
    <n v="381.92"/>
    <n v="0.2"/>
    <n v="611.07000000000005"/>
    <n v="166.45"/>
    <s v="UPI"/>
    <s v="Amazon (FBA)"/>
    <s v="Delivered"/>
    <s v="Maharashtra"/>
  </r>
  <r>
    <s v="IN-AMD-105295"/>
    <x v="0"/>
    <x v="925"/>
    <s v="Home &amp; Kitchen"/>
    <s v="Induction Cooktop"/>
    <n v="4"/>
    <n v="3776.11"/>
    <n v="0.2"/>
    <n v="12083.55"/>
    <n v="4048.48"/>
    <s v="Credit/Debit Card"/>
    <s v="Merchant (FBM)"/>
    <s v="Delivered"/>
    <s v="Karnataka"/>
  </r>
  <r>
    <s v="IN-AMD-105296"/>
    <x v="0"/>
    <x v="197"/>
    <s v="Home &amp; Kitchen"/>
    <s v="Mixer Grinder 750W"/>
    <n v="1"/>
    <n v="3345.1"/>
    <n v="0.05"/>
    <n v="3177.84"/>
    <n v="771.71"/>
    <s v="UPI"/>
    <s v="Amazon (FBA)"/>
    <s v="Delivered"/>
    <s v="Tamil Nadu"/>
  </r>
  <r>
    <s v="IN-AMD-105297"/>
    <x v="0"/>
    <x v="325"/>
    <s v="Home &amp; Kitchen"/>
    <s v="Stainless Steel Dinner Set"/>
    <n v="3"/>
    <n v="716.21"/>
    <n v="0.1"/>
    <n v="1933.77"/>
    <n v="333.41"/>
    <s v="Net Banking"/>
    <s v="Amazon (FBA)"/>
    <s v="Delivered"/>
    <s v="Maharashtra"/>
  </r>
  <r>
    <s v="IN-AMD-105298"/>
    <x v="0"/>
    <x v="637"/>
    <s v="Apparel &amp; Fashion"/>
    <s v="Sports Shoes"/>
    <n v="2"/>
    <n v="2798.67"/>
    <n v="0"/>
    <n v="5597.34"/>
    <n v="1398.41"/>
    <s v="Credit/Debit Card"/>
    <s v="Amazon (FBA)"/>
    <s v="Delivered"/>
    <s v="Uttar Pradesh"/>
  </r>
  <r>
    <s v="IN-AMD-105299"/>
    <x v="0"/>
    <x v="823"/>
    <s v="Electronics &amp; Mobiles"/>
    <s v="Power Bank 20000mAh"/>
    <n v="3"/>
    <n v="14757.43"/>
    <n v="0.2"/>
    <n v="35417.83"/>
    <n v="8702.2000000000007"/>
    <s v="UPI"/>
    <s v="Amazon (FBA)"/>
    <s v="Delivered"/>
    <s v="Karnataka"/>
  </r>
  <r>
    <s v="IN-AMD-105300"/>
    <x v="0"/>
    <x v="398"/>
    <s v="Beauty &amp; Personal Care"/>
    <s v="Ubtan Face Wash"/>
    <n v="1"/>
    <n v="228.7"/>
    <n v="0.05"/>
    <n v="217.26"/>
    <n v="39.200000000000003"/>
    <s v="UPI"/>
    <s v="Amazon (FBA)"/>
    <s v="Delivered"/>
    <s v="Uttar Pradesh"/>
  </r>
  <r>
    <s v="IN-AMD-105301"/>
    <x v="0"/>
    <x v="391"/>
    <s v="Apparel &amp; Fashion"/>
    <s v="Printed T-Shirt"/>
    <n v="1"/>
    <n v="2091.0500000000002"/>
    <n v="0.1"/>
    <n v="1881.95"/>
    <n v="522.75"/>
    <s v="UPI"/>
    <s v="Amazon (FBA)"/>
    <s v="Delivered"/>
    <s v="Maharashtra"/>
  </r>
  <r>
    <s v="IN-AMD-105302"/>
    <x v="0"/>
    <x v="503"/>
    <s v="Pantry &amp; Groceries"/>
    <s v="Ghee 1L"/>
    <n v="3"/>
    <n v="1023.79"/>
    <n v="0"/>
    <n v="3071.37"/>
    <n v="478.27"/>
    <s v="Cash on Delivery (COD)"/>
    <s v="Amazon (FBA)"/>
    <s v="Delivered"/>
    <s v="Maharashtra"/>
  </r>
  <r>
    <s v="IN-AMD-105303"/>
    <x v="0"/>
    <x v="905"/>
    <s v="Electronics &amp; Mobiles"/>
    <s v="5G Smartphone"/>
    <n v="2"/>
    <n v="20196.02"/>
    <n v="0.1"/>
    <n v="36352.839999999997"/>
    <n v="0"/>
    <s v="UPI"/>
    <s v="Amazon (FBA)"/>
    <s v="Returned"/>
    <s v="Tamil Nadu"/>
  </r>
  <r>
    <s v="IN-AMD-105304"/>
    <x v="0"/>
    <x v="370"/>
    <s v="Pantry &amp; Groceries"/>
    <s v="Organic Turmeric Powder"/>
    <n v="2"/>
    <n v="938.39"/>
    <n v="0.1"/>
    <n v="1689.1"/>
    <n v="298.52"/>
    <s v="UPI"/>
    <s v="Amazon (FBA)"/>
    <s v="Delivered"/>
    <s v="Telangana"/>
  </r>
  <r>
    <s v="IN-AMD-105305"/>
    <x v="0"/>
    <x v="831"/>
    <s v="Electronics &amp; Mobiles"/>
    <s v="5G Smartphone"/>
    <n v="2"/>
    <n v="11758.6"/>
    <n v="0"/>
    <n v="23517.200000000001"/>
    <n v="8122.56"/>
    <s v="Credit/Debit Card"/>
    <s v="Amazon (FBA)"/>
    <s v="Delivered"/>
    <s v="Uttar Pradesh"/>
  </r>
  <r>
    <s v="IN-AMD-105306"/>
    <x v="0"/>
    <x v="644"/>
    <s v="Electronics &amp; Mobiles"/>
    <s v="Wireless Earbuds"/>
    <n v="3"/>
    <n v="25029.41"/>
    <n v="0.2"/>
    <n v="60070.58"/>
    <n v="9986.8700000000008"/>
    <s v="Credit/Debit Card"/>
    <s v="Amazon (FBA)"/>
    <s v="Delivered"/>
    <s v="Karnataka"/>
  </r>
  <r>
    <s v="IN-AMD-105307"/>
    <x v="0"/>
    <x v="596"/>
    <s v="Electronics &amp; Mobiles"/>
    <s v="Smartwatch"/>
    <n v="2"/>
    <n v="34694.92"/>
    <n v="0"/>
    <n v="69389.84"/>
    <n v="23472.560000000001"/>
    <s v="Credit/Debit Card"/>
    <s v="Amazon (FBA)"/>
    <s v="Delivered"/>
    <s v="Uttar Pradesh"/>
  </r>
  <r>
    <s v="IN-AMD-105308"/>
    <x v="0"/>
    <x v="145"/>
    <s v="Home &amp; Kitchen"/>
    <s v="Stainless Steel Dinner Set"/>
    <n v="2"/>
    <n v="4689.38"/>
    <n v="0.2"/>
    <n v="7503.01"/>
    <n v="2504.0700000000002"/>
    <s v="Credit/Debit Card"/>
    <s v="Amazon (FBA)"/>
    <s v="Delivered"/>
    <s v="Karnataka"/>
  </r>
  <r>
    <s v="IN-AMD-105309"/>
    <x v="0"/>
    <x v="243"/>
    <s v="Beauty &amp; Personal Care"/>
    <s v="Ubtan Face Wash"/>
    <n v="4"/>
    <n v="1252.58"/>
    <n v="0.15"/>
    <n v="4258.7700000000004"/>
    <n v="859.94"/>
    <s v="UPI"/>
    <s v="Amazon (FBA)"/>
    <s v="Delivered"/>
    <s v="Rajasthan"/>
  </r>
  <r>
    <s v="IN-AMD-105310"/>
    <x v="0"/>
    <x v="645"/>
    <s v="Apparel &amp; Fashion"/>
    <s v="Saree with Unstitched Blouse"/>
    <n v="2"/>
    <n v="1432.29"/>
    <n v="0.15"/>
    <n v="2434.89"/>
    <n v="302.79000000000002"/>
    <s v="Credit/Debit Card"/>
    <s v="Seller Flex"/>
    <s v="Delivered"/>
    <s v="Maharashtra"/>
  </r>
  <r>
    <s v="IN-AMD-105311"/>
    <x v="0"/>
    <x v="741"/>
    <s v="Pantry &amp; Groceries"/>
    <s v="Ghee 1L"/>
    <n v="1"/>
    <n v="928.42"/>
    <n v="0.1"/>
    <n v="835.58"/>
    <n v="0"/>
    <s v="Amazon Pay Later"/>
    <s v="Amazon (FBA)"/>
    <s v="Returned"/>
    <s v="Uttar Pradesh"/>
  </r>
  <r>
    <s v="IN-AMD-105312"/>
    <x v="0"/>
    <x v="908"/>
    <s v="Home &amp; Kitchen"/>
    <s v="Mixer Grinder 750W"/>
    <n v="2"/>
    <n v="6922.37"/>
    <n v="0.05"/>
    <n v="13152.5"/>
    <n v="2054.4699999999998"/>
    <s v="UPI"/>
    <s v="Merchant (FBM)"/>
    <s v="Delivered"/>
    <s v="Delhi"/>
  </r>
  <r>
    <s v="IN-AMD-105313"/>
    <x v="0"/>
    <x v="582"/>
    <s v="Home &amp; Kitchen"/>
    <s v="Cotton Bedsheet Double"/>
    <n v="3"/>
    <n v="6407.15"/>
    <n v="0.05"/>
    <n v="18260.38"/>
    <n v="4871.83"/>
    <s v="UPI"/>
    <s v="Seller Flex"/>
    <s v="Delivered"/>
    <s v="Delhi"/>
  </r>
  <r>
    <s v="IN-AMD-105314"/>
    <x v="0"/>
    <x v="729"/>
    <s v="Beauty &amp; Personal Care"/>
    <s v="Matte Lipstick"/>
    <n v="3"/>
    <n v="268.48"/>
    <n v="0.15"/>
    <n v="684.62"/>
    <n v="0"/>
    <s v="UPI"/>
    <s v="Amazon (FBA)"/>
    <s v="Cancelled"/>
    <s v="Tamil Nadu"/>
  </r>
  <r>
    <s v="IN-AMD-105315"/>
    <x v="0"/>
    <x v="887"/>
    <s v="Electronics &amp; Mobiles"/>
    <s v="Smartwatch"/>
    <n v="2"/>
    <n v="17315.89"/>
    <n v="0"/>
    <n v="34631.78"/>
    <n v="4329.22"/>
    <s v="UPI"/>
    <s v="Amazon (FBA)"/>
    <s v="Shipped"/>
    <s v="Maharashtra"/>
  </r>
  <r>
    <s v="IN-AMD-105316"/>
    <x v="0"/>
    <x v="876"/>
    <s v="Apparel &amp; Fashion"/>
    <s v="Men Denim Jeans"/>
    <n v="3"/>
    <n v="820.79"/>
    <n v="0"/>
    <n v="2462.37"/>
    <n v="315.43"/>
    <s v="UPI"/>
    <s v="Amazon (FBA)"/>
    <s v="Delivered"/>
    <s v="Delhi"/>
  </r>
  <r>
    <s v="IN-AMD-105317"/>
    <x v="0"/>
    <x v="696"/>
    <s v="Pantry &amp; Groceries"/>
    <s v="Ghee 1L"/>
    <n v="3"/>
    <n v="1192.22"/>
    <n v="0"/>
    <n v="3576.66"/>
    <n v="955.95"/>
    <s v="UPI"/>
    <s v="Amazon (FBA)"/>
    <s v="Delivered"/>
    <s v="Gujarat"/>
  </r>
  <r>
    <s v="IN-AMD-105318"/>
    <x v="0"/>
    <x v="546"/>
    <s v="Pantry &amp; Groceries"/>
    <s v="Assorted Dry Fruits 500g"/>
    <n v="2"/>
    <n v="590.20000000000005"/>
    <n v="0.15"/>
    <n v="1003.34"/>
    <n v="311.64999999999998"/>
    <s v="Credit/Debit Card"/>
    <s v="Amazon (FBA)"/>
    <s v="Delivered"/>
    <s v="Maharashtra"/>
  </r>
  <r>
    <s v="IN-AMD-105319"/>
    <x v="0"/>
    <x v="468"/>
    <s v="Pantry &amp; Groceries"/>
    <s v="Ghee 1L"/>
    <n v="4"/>
    <n v="439.22"/>
    <n v="0.15"/>
    <n v="1493.35"/>
    <n v="477.89"/>
    <s v="Credit/Debit Card"/>
    <s v="Seller Flex"/>
    <s v="Delivered"/>
    <s v="Tamil Nadu"/>
  </r>
  <r>
    <s v="IN-AMD-105320"/>
    <x v="0"/>
    <x v="373"/>
    <s v="Pantry &amp; Groceries"/>
    <s v="Ghee 1L"/>
    <n v="4"/>
    <n v="152.72999999999999"/>
    <n v="0"/>
    <n v="610.91999999999996"/>
    <n v="160.32"/>
    <s v="Credit/Debit Card"/>
    <s v="Amazon (FBA)"/>
    <s v="Delivered"/>
    <s v="West Bengal"/>
  </r>
  <r>
    <s v="IN-AMD-105321"/>
    <x v="0"/>
    <x v="131"/>
    <s v="Electronics &amp; Mobiles"/>
    <s v="Power Bank 20000mAh"/>
    <n v="4"/>
    <n v="18732.95"/>
    <n v="0.05"/>
    <n v="71185.210000000006"/>
    <n v="0"/>
    <s v="UPI"/>
    <s v="Amazon (FBA)"/>
    <s v="Returned"/>
    <s v="West Bengal"/>
  </r>
  <r>
    <s v="IN-AMD-105322"/>
    <x v="0"/>
    <x v="261"/>
    <s v="Beauty &amp; Personal Care"/>
    <s v="Matte Lipstick"/>
    <n v="4"/>
    <n v="1363.99"/>
    <n v="0.1"/>
    <n v="4910.3599999999997"/>
    <n v="0"/>
    <s v="Amazon Pay Later"/>
    <s v="Amazon (FBA)"/>
    <s v="Cancelled"/>
    <s v="Maharashtra"/>
  </r>
  <r>
    <s v="IN-AMD-105323"/>
    <x v="0"/>
    <x v="505"/>
    <s v="Apparel &amp; Fashion"/>
    <s v="Saree with Unstitched Blouse"/>
    <n v="1"/>
    <n v="2296.35"/>
    <n v="0"/>
    <n v="2296.35"/>
    <n v="629.34"/>
    <s v="Credit/Debit Card"/>
    <s v="Amazon (FBA)"/>
    <s v="Delivered"/>
    <s v="Telangana"/>
  </r>
  <r>
    <s v="IN-AMD-105324"/>
    <x v="0"/>
    <x v="963"/>
    <s v="Pantry &amp; Groceries"/>
    <s v="Organic Turmeric Powder"/>
    <n v="2"/>
    <n v="408.83"/>
    <n v="0.1"/>
    <n v="735.89"/>
    <n v="193.11"/>
    <s v="Net Banking"/>
    <s v="Amazon (FBA)"/>
    <s v="Delivered"/>
    <s v="Telangana"/>
  </r>
  <r>
    <s v="IN-AMD-105325"/>
    <x v="0"/>
    <x v="477"/>
    <s v="Apparel &amp; Fashion"/>
    <s v="Cotton Kurta Set"/>
    <n v="3"/>
    <n v="411.92"/>
    <n v="0"/>
    <n v="1235.76"/>
    <n v="215.6"/>
    <s v="UPI"/>
    <s v="Amazon (FBA)"/>
    <s v="Delivered"/>
    <s v="Tamil Nadu"/>
  </r>
  <r>
    <s v="IN-AMD-105326"/>
    <x v="0"/>
    <x v="364"/>
    <s v="Home &amp; Kitchen"/>
    <s v="Mixer Grinder 750W"/>
    <n v="3"/>
    <n v="3826.3"/>
    <n v="0"/>
    <n v="11478.9"/>
    <n v="2990.77"/>
    <s v="Cash on Delivery (COD)"/>
    <s v="Amazon (FBA)"/>
    <s v="Delivered"/>
    <s v="Delhi"/>
  </r>
  <r>
    <s v="IN-AMD-105327"/>
    <x v="0"/>
    <x v="650"/>
    <s v="Apparel &amp; Fashion"/>
    <s v="Cotton Kurta Set"/>
    <n v="2"/>
    <n v="490.13"/>
    <n v="0"/>
    <n v="980.26"/>
    <n v="211.03"/>
    <s v="UPI"/>
    <s v="Amazon (FBA)"/>
    <s v="Shipped"/>
    <s v="Maharashtra"/>
  </r>
  <r>
    <s v="IN-AMD-105328"/>
    <x v="0"/>
    <x v="191"/>
    <s v="Apparel &amp; Fashion"/>
    <s v="Sports Shoes"/>
    <n v="3"/>
    <n v="570.89"/>
    <n v="0"/>
    <n v="1712.67"/>
    <n v="383.78"/>
    <s v="Credit/Debit Card"/>
    <s v="Amazon (FBA)"/>
    <s v="Delivered"/>
    <s v="Maharashtra"/>
  </r>
  <r>
    <s v="IN-AMD-105329"/>
    <x v="0"/>
    <x v="820"/>
    <s v="Electronics &amp; Mobiles"/>
    <s v="Laptop Backpack"/>
    <n v="1"/>
    <n v="26086.73"/>
    <n v="0"/>
    <n v="26086.73"/>
    <n v="7297.82"/>
    <s v="Cash on Delivery (COD)"/>
    <s v="Amazon (FBA)"/>
    <s v="Delivered"/>
    <s v="Uttar Pradesh"/>
  </r>
  <r>
    <s v="IN-AMD-105330"/>
    <x v="0"/>
    <x v="687"/>
    <s v="Beauty &amp; Personal Care"/>
    <s v="Ayurvedic Hair Oil"/>
    <n v="4"/>
    <n v="889.33"/>
    <n v="0.25"/>
    <n v="2667.99"/>
    <n v="723.06"/>
    <s v="UPI"/>
    <s v="Amazon (FBA)"/>
    <s v="Delivered"/>
    <s v="Delhi"/>
  </r>
  <r>
    <s v="IN-AMD-105331"/>
    <x v="0"/>
    <x v="934"/>
    <s v="Beauty &amp; Personal Care"/>
    <s v="Electric Trimmer"/>
    <n v="2"/>
    <n v="559.20000000000005"/>
    <n v="0.1"/>
    <n v="1006.56"/>
    <n v="167.08"/>
    <s v="Amazon Pay Later"/>
    <s v="Amazon (FBA)"/>
    <s v="Delivered"/>
    <s v="Karnataka"/>
  </r>
  <r>
    <s v="IN-AMD-105332"/>
    <x v="0"/>
    <x v="533"/>
    <s v="Electronics &amp; Mobiles"/>
    <s v="Wireless Earbuds"/>
    <n v="3"/>
    <n v="11990.16"/>
    <n v="0"/>
    <n v="35970.480000000003"/>
    <n v="4326.97"/>
    <s v="UPI"/>
    <s v="Seller Flex"/>
    <s v="Delivered"/>
    <s v="Maharashtra"/>
  </r>
  <r>
    <s v="IN-AMD-105333"/>
    <x v="0"/>
    <x v="498"/>
    <s v="Beauty &amp; Personal Care"/>
    <s v="Ayurvedic Hair Oil"/>
    <n v="1"/>
    <n v="994.57"/>
    <n v="0.05"/>
    <n v="944.84"/>
    <n v="299.17"/>
    <s v="UPI"/>
    <s v="Amazon (FBA)"/>
    <s v="Delivered"/>
    <s v="Kerala"/>
  </r>
  <r>
    <s v="IN-AMD-105334"/>
    <x v="0"/>
    <x v="159"/>
    <s v="Home &amp; Kitchen"/>
    <s v="Water Purifier"/>
    <n v="3"/>
    <n v="3624.39"/>
    <n v="0"/>
    <n v="10873.17"/>
    <n v="3053.95"/>
    <s v="UPI"/>
    <s v="Amazon (FBA)"/>
    <s v="Shipped"/>
    <s v="Karnataka"/>
  </r>
  <r>
    <s v="IN-AMD-105335"/>
    <x v="0"/>
    <x v="342"/>
    <s v="Apparel &amp; Fashion"/>
    <s v="Saree with Unstitched Blouse"/>
    <n v="1"/>
    <n v="1492.67"/>
    <n v="0.1"/>
    <n v="1343.4"/>
    <n v="436.91"/>
    <s v="UPI"/>
    <s v="Amazon (FBA)"/>
    <s v="Delivered"/>
    <s v="Uttar Pradesh"/>
  </r>
  <r>
    <s v="IN-AMD-105336"/>
    <x v="0"/>
    <x v="765"/>
    <s v="Electronics &amp; Mobiles"/>
    <s v="Power Bank 20000mAh"/>
    <n v="3"/>
    <n v="13025.73"/>
    <n v="0.2"/>
    <n v="31261.75"/>
    <n v="5688.23"/>
    <s v="UPI"/>
    <s v="Amazon (FBA)"/>
    <s v="Delivered"/>
    <s v="Maharashtra"/>
  </r>
  <r>
    <s v="IN-AMD-105337"/>
    <x v="0"/>
    <x v="891"/>
    <s v="Beauty &amp; Personal Care"/>
    <s v="Sunscreen Gel SPF 50"/>
    <n v="4"/>
    <n v="1467.21"/>
    <n v="0.05"/>
    <n v="5575.4"/>
    <n v="0"/>
    <s v="Credit/Debit Card"/>
    <s v="Amazon (FBA)"/>
    <s v="Cancelled"/>
    <s v="Uttar Pradesh"/>
  </r>
  <r>
    <s v="IN-AMD-105338"/>
    <x v="0"/>
    <x v="950"/>
    <s v="Home &amp; Kitchen"/>
    <s v="Stainless Steel Dinner Set"/>
    <n v="2"/>
    <n v="1528.43"/>
    <n v="0.05"/>
    <n v="2904.02"/>
    <n v="0"/>
    <s v="Credit/Debit Card"/>
    <s v="Seller Flex"/>
    <s v="Cancelled"/>
    <s v="Uttar Pradesh"/>
  </r>
  <r>
    <s v="IN-AMD-105339"/>
    <x v="0"/>
    <x v="184"/>
    <s v="Apparel &amp; Fashion"/>
    <s v="Men Denim Jeans"/>
    <n v="4"/>
    <n v="1457.36"/>
    <n v="0.05"/>
    <n v="5537.97"/>
    <n v="1831.76"/>
    <s v="Credit/Debit Card"/>
    <s v="Amazon (FBA)"/>
    <s v="Delivered"/>
    <s v="Kerala"/>
  </r>
  <r>
    <s v="IN-AMD-105340"/>
    <x v="0"/>
    <x v="151"/>
    <s v="Home &amp; Kitchen"/>
    <s v="Cotton Bedsheet Double"/>
    <n v="4"/>
    <n v="7900.5"/>
    <n v="0.05"/>
    <n v="30021.9"/>
    <n v="8038.5"/>
    <s v="Net Banking"/>
    <s v="Amazon (FBA)"/>
    <s v="Shipped"/>
    <s v="Uttar Pradesh"/>
  </r>
  <r>
    <s v="IN-AMD-105341"/>
    <x v="0"/>
    <x v="539"/>
    <s v="Electronics &amp; Mobiles"/>
    <s v="Wireless Earbuds"/>
    <n v="3"/>
    <n v="20267.650000000001"/>
    <n v="0"/>
    <n v="60802.95"/>
    <n v="0"/>
    <s v="UPI"/>
    <s v="Seller Flex"/>
    <s v="Cancelled"/>
    <s v="Maharashtra"/>
  </r>
  <r>
    <s v="IN-AMD-105342"/>
    <x v="0"/>
    <x v="114"/>
    <s v="Apparel &amp; Fashion"/>
    <s v="Cotton Kurta Set"/>
    <n v="4"/>
    <n v="1410.79"/>
    <n v="0.1"/>
    <n v="5078.84"/>
    <n v="1000.2"/>
    <s v="UPI"/>
    <s v="Seller Flex"/>
    <s v="Delivered"/>
    <s v="Rajasthan"/>
  </r>
  <r>
    <s v="IN-AMD-105343"/>
    <x v="0"/>
    <x v="17"/>
    <s v="Electronics &amp; Mobiles"/>
    <s v="Wireless Earbuds"/>
    <n v="2"/>
    <n v="28419.25"/>
    <n v="0.25"/>
    <n v="42628.88"/>
    <n v="11329.05"/>
    <s v="Net Banking"/>
    <s v="Amazon (FBA)"/>
    <s v="Shipped"/>
    <s v="Maharashtra"/>
  </r>
  <r>
    <s v="IN-AMD-105344"/>
    <x v="0"/>
    <x v="692"/>
    <s v="Electronics &amp; Mobiles"/>
    <s v="Laptop Backpack"/>
    <n v="1"/>
    <n v="2524.5"/>
    <n v="0.15"/>
    <n v="2145.8200000000002"/>
    <n v="592.9"/>
    <s v="UPI"/>
    <s v="Amazon (FBA)"/>
    <s v="Delivered"/>
    <s v="Karnataka"/>
  </r>
  <r>
    <s v="IN-AMD-105345"/>
    <x v="0"/>
    <x v="51"/>
    <s v="Home &amp; Kitchen"/>
    <s v="Mixer Grinder 750W"/>
    <n v="1"/>
    <n v="7586.68"/>
    <n v="0.2"/>
    <n v="6069.34"/>
    <n v="1497.01"/>
    <s v="UPI"/>
    <s v="Merchant (FBM)"/>
    <s v="Delivered"/>
    <s v="Telangana"/>
  </r>
  <r>
    <s v="IN-AMD-105346"/>
    <x v="0"/>
    <x v="99"/>
    <s v="Pantry &amp; Groceries"/>
    <s v="Basmati Rice 5kg"/>
    <n v="3"/>
    <n v="804.78"/>
    <n v="0"/>
    <n v="2414.34"/>
    <n v="816.15"/>
    <s v="UPI"/>
    <s v="Amazon (FBA)"/>
    <s v="Delivered"/>
    <s v="Telangana"/>
  </r>
  <r>
    <s v="IN-AMD-105347"/>
    <x v="0"/>
    <x v="786"/>
    <s v="Apparel &amp; Fashion"/>
    <s v="Men Denim Jeans"/>
    <n v="2"/>
    <n v="1440.62"/>
    <n v="0.1"/>
    <n v="2593.12"/>
    <n v="0"/>
    <s v="Cash on Delivery (COD)"/>
    <s v="Amazon (FBA)"/>
    <s v="Cancelled"/>
    <s v="Telangana"/>
  </r>
  <r>
    <s v="IN-AMD-105348"/>
    <x v="0"/>
    <x v="949"/>
    <s v="Electronics &amp; Mobiles"/>
    <s v="5G Smartphone"/>
    <n v="2"/>
    <n v="1155.43"/>
    <n v="0.2"/>
    <n v="1848.69"/>
    <n v="292.05"/>
    <s v="Credit/Debit Card"/>
    <s v="Amazon (FBA)"/>
    <s v="Delivered"/>
    <s v="Delhi"/>
  </r>
  <r>
    <s v="IN-AMD-105349"/>
    <x v="0"/>
    <x v="441"/>
    <s v="Home &amp; Kitchen"/>
    <s v="Cotton Bedsheet Double"/>
    <n v="1"/>
    <n v="2152.81"/>
    <n v="0"/>
    <n v="2152.81"/>
    <n v="284.81"/>
    <s v="Credit/Debit Card"/>
    <s v="Amazon (FBA)"/>
    <s v="Delivered"/>
    <s v="Delhi"/>
  </r>
  <r>
    <s v="IN-AMD-105350"/>
    <x v="0"/>
    <x v="159"/>
    <s v="Beauty &amp; Personal Care"/>
    <s v="Ayurvedic Hair Oil"/>
    <n v="1"/>
    <n v="771.1"/>
    <n v="0.2"/>
    <n v="616.88"/>
    <n v="191.42"/>
    <s v="Net Banking"/>
    <s v="Amazon (FBA)"/>
    <s v="Delivered"/>
    <s v="Uttar Pradesh"/>
  </r>
  <r>
    <s v="IN-AMD-105351"/>
    <x v="0"/>
    <x v="368"/>
    <s v="Home &amp; Kitchen"/>
    <s v="Induction Cooktop"/>
    <n v="4"/>
    <n v="5106.4399999999996"/>
    <n v="0"/>
    <n v="20425.759999999998"/>
    <n v="3822.92"/>
    <s v="UPI"/>
    <s v="Amazon (FBA)"/>
    <s v="Delivered"/>
    <s v="Karnataka"/>
  </r>
  <r>
    <s v="IN-AMD-105352"/>
    <x v="0"/>
    <x v="840"/>
    <s v="Beauty &amp; Personal Care"/>
    <s v="Matte Lipstick"/>
    <n v="3"/>
    <n v="711.33"/>
    <n v="0.25"/>
    <n v="1600.49"/>
    <n v="551.63"/>
    <s v="Net Banking"/>
    <s v="Amazon (FBA)"/>
    <s v="Delivered"/>
    <s v="Karnataka"/>
  </r>
  <r>
    <s v="IN-AMD-105353"/>
    <x v="0"/>
    <x v="264"/>
    <s v="Apparel &amp; Fashion"/>
    <s v="Printed T-Shirt"/>
    <n v="1"/>
    <n v="2515.6"/>
    <n v="0"/>
    <n v="2515.6"/>
    <n v="726.02"/>
    <s v="UPI"/>
    <s v="Amazon (FBA)"/>
    <s v="Delivered"/>
    <s v="Maharashtra"/>
  </r>
  <r>
    <s v="IN-AMD-105354"/>
    <x v="0"/>
    <x v="558"/>
    <s v="Beauty &amp; Personal Care"/>
    <s v="Sunscreen Gel SPF 50"/>
    <n v="1"/>
    <n v="819.61"/>
    <n v="0.05"/>
    <n v="778.63"/>
    <n v="146.18"/>
    <s v="UPI"/>
    <s v="Amazon (FBA)"/>
    <s v="Delivered"/>
    <s v="Delhi"/>
  </r>
  <r>
    <s v="IN-AMD-105355"/>
    <x v="0"/>
    <x v="50"/>
    <s v="Electronics &amp; Mobiles"/>
    <s v="5G Smartphone"/>
    <n v="2"/>
    <n v="6388.16"/>
    <n v="0"/>
    <n v="12776.32"/>
    <n v="4329.67"/>
    <s v="Cash on Delivery (COD)"/>
    <s v="Amazon (FBA)"/>
    <s v="Delivered"/>
    <s v="Gujarat"/>
  </r>
  <r>
    <s v="IN-AMD-105356"/>
    <x v="0"/>
    <x v="538"/>
    <s v="Apparel &amp; Fashion"/>
    <s v="Printed T-Shirt"/>
    <n v="2"/>
    <n v="1124.99"/>
    <n v="0"/>
    <n v="2249.98"/>
    <n v="301.32"/>
    <s v="UPI"/>
    <s v="Amazon (FBA)"/>
    <s v="Shipped"/>
    <s v="Kerala"/>
  </r>
  <r>
    <s v="IN-AMD-105357"/>
    <x v="0"/>
    <x v="559"/>
    <s v="Apparel &amp; Fashion"/>
    <s v="Sports Shoes"/>
    <n v="2"/>
    <n v="2827.18"/>
    <n v="0.2"/>
    <n v="4523.49"/>
    <n v="0"/>
    <s v="UPI"/>
    <s v="Amazon (FBA)"/>
    <s v="Cancelled"/>
    <s v="Gujarat"/>
  </r>
  <r>
    <s v="IN-AMD-105358"/>
    <x v="0"/>
    <x v="597"/>
    <s v="Apparel &amp; Fashion"/>
    <s v="Printed T-Shirt"/>
    <n v="1"/>
    <n v="1653.45"/>
    <n v="0"/>
    <n v="1653.45"/>
    <n v="260.47000000000003"/>
    <s v="UPI"/>
    <s v="Seller Flex"/>
    <s v="Delivered"/>
    <s v="Karnataka"/>
  </r>
  <r>
    <s v="IN-AMD-105359"/>
    <x v="0"/>
    <x v="586"/>
    <s v="Pantry &amp; Groceries"/>
    <s v="Organic Turmeric Powder"/>
    <n v="3"/>
    <n v="371.44"/>
    <n v="0.15"/>
    <n v="947.17"/>
    <n v="314.95999999999998"/>
    <s v="Net Banking"/>
    <s v="Seller Flex"/>
    <s v="Delivered"/>
    <s v="Uttar Pradesh"/>
  </r>
  <r>
    <s v="IN-AMD-105360"/>
    <x v="0"/>
    <x v="512"/>
    <s v="Beauty &amp; Personal Care"/>
    <s v="Sunscreen Gel SPF 50"/>
    <n v="4"/>
    <n v="697.28"/>
    <n v="0.2"/>
    <n v="2231.3000000000002"/>
    <n v="284.52999999999997"/>
    <s v="UPI"/>
    <s v="Amazon (FBA)"/>
    <s v="Delivered"/>
    <s v="Uttar Pradesh"/>
  </r>
  <r>
    <s v="IN-AMD-105361"/>
    <x v="0"/>
    <x v="333"/>
    <s v="Electronics &amp; Mobiles"/>
    <s v="5G Smartphone"/>
    <n v="3"/>
    <n v="18439.07"/>
    <n v="0.2"/>
    <n v="44253.77"/>
    <n v="12779.35"/>
    <s v="Amazon Pay Later"/>
    <s v="Amazon (FBA)"/>
    <s v="Delivered"/>
    <s v="Delhi"/>
  </r>
  <r>
    <s v="IN-AMD-105362"/>
    <x v="0"/>
    <x v="942"/>
    <s v="Electronics &amp; Mobiles"/>
    <s v="Power Bank 20000mAh"/>
    <n v="1"/>
    <n v="21922.94"/>
    <n v="0.2"/>
    <n v="17538.349999999999"/>
    <n v="5583.02"/>
    <s v="Credit/Debit Card"/>
    <s v="Seller Flex"/>
    <s v="Delivered"/>
    <s v="Tamil Nadu"/>
  </r>
  <r>
    <s v="IN-AMD-105363"/>
    <x v="0"/>
    <x v="243"/>
    <s v="Apparel &amp; Fashion"/>
    <s v="Saree with Unstitched Blouse"/>
    <n v="4"/>
    <n v="848.08"/>
    <n v="0.25"/>
    <n v="2544.2399999999998"/>
    <n v="467.75"/>
    <s v="UPI"/>
    <s v="Amazon (FBA)"/>
    <s v="Shipped"/>
    <s v="Maharashtra"/>
  </r>
  <r>
    <s v="IN-AMD-105364"/>
    <x v="0"/>
    <x v="649"/>
    <s v="Electronics &amp; Mobiles"/>
    <s v="Power Bank 20000mAh"/>
    <n v="3"/>
    <n v="33392.720000000001"/>
    <n v="0"/>
    <n v="100178.16"/>
    <n v="0"/>
    <s v="UPI"/>
    <s v="Amazon (FBA)"/>
    <s v="Returned"/>
    <s v="Gujarat"/>
  </r>
  <r>
    <s v="IN-AMD-105365"/>
    <x v="0"/>
    <x v="639"/>
    <s v="Home &amp; Kitchen"/>
    <s v="Water Purifier"/>
    <n v="1"/>
    <n v="4815.54"/>
    <n v="0.25"/>
    <n v="3611.66"/>
    <n v="506.01"/>
    <s v="Credit/Debit Card"/>
    <s v="Amazon (FBA)"/>
    <s v="Delivered"/>
    <s v="Maharashtra"/>
  </r>
  <r>
    <s v="IN-AMD-105366"/>
    <x v="0"/>
    <x v="130"/>
    <s v="Pantry &amp; Groceries"/>
    <s v="Assorted Dry Fruits 500g"/>
    <n v="3"/>
    <n v="263.83"/>
    <n v="0"/>
    <n v="791.49"/>
    <n v="124"/>
    <s v="UPI"/>
    <s v="Amazon (FBA)"/>
    <s v="Delivered"/>
    <s v="West Bengal"/>
  </r>
  <r>
    <s v="IN-AMD-105367"/>
    <x v="0"/>
    <x v="125"/>
    <s v="Pantry &amp; Groceries"/>
    <s v="Assorted Dry Fruits 500g"/>
    <n v="1"/>
    <n v="568.58000000000004"/>
    <n v="0"/>
    <n v="568.58000000000004"/>
    <n v="193.65"/>
    <s v="Cash on Delivery (COD)"/>
    <s v="Merchant (FBM)"/>
    <s v="Delivered"/>
    <s v="Maharashtra"/>
  </r>
  <r>
    <s v="IN-AMD-105368"/>
    <x v="0"/>
    <x v="221"/>
    <s v="Home &amp; Kitchen"/>
    <s v="Water Purifier"/>
    <n v="2"/>
    <n v="6949.58"/>
    <n v="0"/>
    <n v="13899.16"/>
    <n v="2390.08"/>
    <s v="Credit/Debit Card"/>
    <s v="Amazon (FBA)"/>
    <s v="Delivered"/>
    <s v="Delhi"/>
  </r>
  <r>
    <s v="IN-AMD-105369"/>
    <x v="0"/>
    <x v="62"/>
    <s v="Beauty &amp; Personal Care"/>
    <s v="Electric Trimmer"/>
    <n v="3"/>
    <n v="495.91"/>
    <n v="0.15"/>
    <n v="1264.57"/>
    <n v="236.55"/>
    <s v="Amazon Pay Later"/>
    <s v="Amazon (FBA)"/>
    <s v="Delivered"/>
    <s v="Karnataka"/>
  </r>
  <r>
    <s v="IN-AMD-105370"/>
    <x v="0"/>
    <x v="480"/>
    <s v="Apparel &amp; Fashion"/>
    <s v="Saree with Unstitched Blouse"/>
    <n v="2"/>
    <n v="886.37"/>
    <n v="0"/>
    <n v="1772.74"/>
    <n v="576.96"/>
    <s v="UPI"/>
    <s v="Amazon (FBA)"/>
    <s v="Delivered"/>
    <s v="Maharashtra"/>
  </r>
  <r>
    <s v="IN-AMD-105371"/>
    <x v="0"/>
    <x v="548"/>
    <s v="Electronics &amp; Mobiles"/>
    <s v="5G Smartphone"/>
    <n v="2"/>
    <n v="1849.89"/>
    <n v="0"/>
    <n v="3699.78"/>
    <n v="692.98"/>
    <s v="Net Banking"/>
    <s v="Amazon (FBA)"/>
    <s v="Delivered"/>
    <s v="Uttar Pradesh"/>
  </r>
  <r>
    <s v="IN-AMD-105372"/>
    <x v="0"/>
    <x v="844"/>
    <s v="Apparel &amp; Fashion"/>
    <s v="Printed T-Shirt"/>
    <n v="4"/>
    <n v="1896.79"/>
    <n v="0.1"/>
    <n v="6828.44"/>
    <n v="1630.09"/>
    <s v="UPI"/>
    <s v="Merchant (FBM)"/>
    <s v="Delivered"/>
    <s v="Gujarat"/>
  </r>
  <r>
    <s v="IN-AMD-105373"/>
    <x v="0"/>
    <x v="469"/>
    <s v="Home &amp; Kitchen"/>
    <s v="Stainless Steel Dinner Set"/>
    <n v="4"/>
    <n v="2205.84"/>
    <n v="0.05"/>
    <n v="8382.19"/>
    <n v="1578.75"/>
    <s v="Credit/Debit Card"/>
    <s v="Amazon (FBA)"/>
    <s v="Delivered"/>
    <s v="West Bengal"/>
  </r>
  <r>
    <s v="IN-AMD-105374"/>
    <x v="0"/>
    <x v="297"/>
    <s v="Home &amp; Kitchen"/>
    <s v="Cotton Bedsheet Double"/>
    <n v="3"/>
    <n v="7209.76"/>
    <n v="0"/>
    <n v="21629.279999999999"/>
    <n v="6147.44"/>
    <s v="Net Banking"/>
    <s v="Merchant (FBM)"/>
    <s v="Delivered"/>
    <s v="Karnataka"/>
  </r>
  <r>
    <s v="IN-AMD-105375"/>
    <x v="0"/>
    <x v="803"/>
    <s v="Electronics &amp; Mobiles"/>
    <s v="Power Bank 20000mAh"/>
    <n v="1"/>
    <n v="21379.439999999999"/>
    <n v="0.1"/>
    <n v="19241.5"/>
    <n v="6608.77"/>
    <s v="Credit/Debit Card"/>
    <s v="Amazon (FBA)"/>
    <s v="Delivered"/>
    <s v="Uttar Pradesh"/>
  </r>
  <r>
    <s v="IN-AMD-105376"/>
    <x v="0"/>
    <x v="696"/>
    <s v="Apparel &amp; Fashion"/>
    <s v="Men Denim Jeans"/>
    <n v="4"/>
    <n v="1714.36"/>
    <n v="0.05"/>
    <n v="6514.57"/>
    <n v="955.73"/>
    <s v="Net Banking"/>
    <s v="Amazon (FBA)"/>
    <s v="Delivered"/>
    <s v="Karnataka"/>
  </r>
  <r>
    <s v="IN-AMD-105377"/>
    <x v="0"/>
    <x v="133"/>
    <s v="Apparel &amp; Fashion"/>
    <s v="Printed T-Shirt"/>
    <n v="4"/>
    <n v="2315.98"/>
    <n v="0.1"/>
    <n v="8337.5300000000007"/>
    <n v="0"/>
    <s v="Amazon Pay Later"/>
    <s v="Amazon (FBA)"/>
    <s v="Cancelled"/>
    <s v="Maharashtra"/>
  </r>
  <r>
    <s v="IN-AMD-105378"/>
    <x v="0"/>
    <x v="283"/>
    <s v="Pantry &amp; Groceries"/>
    <s v="Filter Coffee Powder"/>
    <n v="2"/>
    <n v="333.62"/>
    <n v="0.1"/>
    <n v="600.52"/>
    <n v="150.88"/>
    <s v="Credit/Debit Card"/>
    <s v="Amazon (FBA)"/>
    <s v="Shipped"/>
    <s v="Maharashtra"/>
  </r>
  <r>
    <s v="IN-AMD-105379"/>
    <x v="0"/>
    <x v="233"/>
    <s v="Apparel &amp; Fashion"/>
    <s v="Saree with Unstitched Blouse"/>
    <n v="2"/>
    <n v="1104.98"/>
    <n v="0.25"/>
    <n v="1657.47"/>
    <n v="0"/>
    <s v="Credit/Debit Card"/>
    <s v="Amazon (FBA)"/>
    <s v="Cancelled"/>
    <s v="Maharashtra"/>
  </r>
  <r>
    <s v="IN-AMD-105380"/>
    <x v="0"/>
    <x v="212"/>
    <s v="Beauty &amp; Personal Care"/>
    <s v="Ubtan Face Wash"/>
    <n v="1"/>
    <n v="215.33"/>
    <n v="0.2"/>
    <n v="172.26"/>
    <n v="45.23"/>
    <s v="UPI"/>
    <s v="Seller Flex"/>
    <s v="Delivered"/>
    <s v="Uttar Pradesh"/>
  </r>
  <r>
    <s v="IN-AMD-105381"/>
    <x v="0"/>
    <x v="949"/>
    <s v="Beauty &amp; Personal Care"/>
    <s v="Sunscreen Gel SPF 50"/>
    <n v="4"/>
    <n v="474.46"/>
    <n v="0"/>
    <n v="1897.84"/>
    <n v="0"/>
    <s v="UPI"/>
    <s v="Amazon (FBA)"/>
    <s v="Returned"/>
    <s v="Maharashtra"/>
  </r>
  <r>
    <s v="IN-AMD-105382"/>
    <x v="0"/>
    <x v="170"/>
    <s v="Electronics &amp; Mobiles"/>
    <s v="Laptop Backpack"/>
    <n v="4"/>
    <n v="16017.21"/>
    <n v="0"/>
    <n v="64068.84"/>
    <n v="18120.599999999999"/>
    <s v="UPI"/>
    <s v="Amazon (FBA)"/>
    <s v="Delivered"/>
    <s v="Tamil Nadu"/>
  </r>
  <r>
    <s v="IN-AMD-105383"/>
    <x v="0"/>
    <x v="513"/>
    <s v="Home &amp; Kitchen"/>
    <s v="Stainless Steel Dinner Set"/>
    <n v="1"/>
    <n v="3530.27"/>
    <n v="0.2"/>
    <n v="2824.22"/>
    <n v="666.12"/>
    <s v="Cash on Delivery (COD)"/>
    <s v="Merchant (FBM)"/>
    <s v="Shipped"/>
    <s v="Maharashtra"/>
  </r>
  <r>
    <s v="IN-AMD-105384"/>
    <x v="0"/>
    <x v="343"/>
    <s v="Beauty &amp; Personal Care"/>
    <s v="Ayurvedic Hair Oil"/>
    <n v="4"/>
    <n v="1095.06"/>
    <n v="0.1"/>
    <n v="3942.22"/>
    <n v="499.33"/>
    <s v="Credit/Debit Card"/>
    <s v="Amazon (FBA)"/>
    <s v="Delivered"/>
    <s v="Telangana"/>
  </r>
  <r>
    <s v="IN-AMD-105385"/>
    <x v="0"/>
    <x v="60"/>
    <s v="Apparel &amp; Fashion"/>
    <s v="Sports Shoes"/>
    <n v="3"/>
    <n v="1315.16"/>
    <n v="0.15"/>
    <n v="3353.66"/>
    <n v="0"/>
    <s v="Cash on Delivery (COD)"/>
    <s v="Amazon (FBA)"/>
    <s v="Returned"/>
    <s v="Karnataka"/>
  </r>
  <r>
    <s v="IN-AMD-105386"/>
    <x v="0"/>
    <x v="383"/>
    <s v="Pantry &amp; Groceries"/>
    <s v="Assorted Dry Fruits 500g"/>
    <n v="3"/>
    <n v="672.75"/>
    <n v="0.1"/>
    <n v="1816.42"/>
    <n v="593.35"/>
    <s v="Cash on Delivery (COD)"/>
    <s v="Seller Flex"/>
    <s v="Delivered"/>
    <s v="Tamil Nadu"/>
  </r>
  <r>
    <s v="IN-AMD-105387"/>
    <x v="0"/>
    <x v="351"/>
    <s v="Electronics &amp; Mobiles"/>
    <s v="Smartwatch"/>
    <n v="1"/>
    <n v="22942.46"/>
    <n v="0.15"/>
    <n v="19501.09"/>
    <n v="4929.62"/>
    <s v="Net Banking"/>
    <s v="Amazon (FBA)"/>
    <s v="Delivered"/>
    <s v="Delhi"/>
  </r>
  <r>
    <s v="IN-AMD-105388"/>
    <x v="0"/>
    <x v="2"/>
    <s v="Electronics &amp; Mobiles"/>
    <s v="Smartwatch"/>
    <n v="2"/>
    <n v="16039.31"/>
    <n v="0"/>
    <n v="32078.62"/>
    <n v="0"/>
    <s v="UPI"/>
    <s v="Seller Flex"/>
    <s v="Returned"/>
    <s v="Tamil Nadu"/>
  </r>
  <r>
    <s v="IN-AMD-105389"/>
    <x v="0"/>
    <x v="523"/>
    <s v="Beauty &amp; Personal Care"/>
    <s v="Sunscreen Gel SPF 50"/>
    <n v="1"/>
    <n v="777.62"/>
    <n v="0.15"/>
    <n v="660.98"/>
    <n v="89.44"/>
    <s v="Net Banking"/>
    <s v="Amazon (FBA)"/>
    <s v="Delivered"/>
    <s v="Karnataka"/>
  </r>
  <r>
    <s v="IN-AMD-105390"/>
    <x v="0"/>
    <x v="554"/>
    <s v="Beauty &amp; Personal Care"/>
    <s v="Sunscreen Gel SPF 50"/>
    <n v="3"/>
    <n v="1255.3499999999999"/>
    <n v="0.2"/>
    <n v="3012.84"/>
    <n v="1032.47"/>
    <s v="Credit/Debit Card"/>
    <s v="Amazon (FBA)"/>
    <s v="Delivered"/>
    <s v="Uttar Pradesh"/>
  </r>
  <r>
    <s v="IN-AMD-105391"/>
    <x v="0"/>
    <x v="789"/>
    <s v="Pantry &amp; Groceries"/>
    <s v="Organic Turmeric Powder"/>
    <n v="4"/>
    <n v="1105.8800000000001"/>
    <n v="0"/>
    <n v="4423.5200000000004"/>
    <n v="766.03"/>
    <s v="Net Banking"/>
    <s v="Amazon (FBA)"/>
    <s v="Delivered"/>
    <s v="Gujarat"/>
  </r>
  <r>
    <s v="IN-AMD-105392"/>
    <x v="0"/>
    <x v="734"/>
    <s v="Home &amp; Kitchen"/>
    <s v="Water Purifier"/>
    <n v="4"/>
    <n v="1151.53"/>
    <n v="0.05"/>
    <n v="4375.8100000000004"/>
    <n v="0"/>
    <s v="Net Banking"/>
    <s v="Merchant (FBM)"/>
    <s v="Returned"/>
    <s v="Tamil Nadu"/>
  </r>
  <r>
    <s v="IN-AMD-105393"/>
    <x v="0"/>
    <x v="157"/>
    <s v="Pantry &amp; Groceries"/>
    <s v="Organic Turmeric Powder"/>
    <n v="2"/>
    <n v="992"/>
    <n v="0.1"/>
    <n v="1785.6"/>
    <n v="457.85"/>
    <s v="UPI"/>
    <s v="Amazon (FBA)"/>
    <s v="Delivered"/>
    <s v="Delhi"/>
  </r>
  <r>
    <s v="IN-AMD-105394"/>
    <x v="0"/>
    <x v="776"/>
    <s v="Beauty &amp; Personal Care"/>
    <s v="Ayurvedic Hair Oil"/>
    <n v="2"/>
    <n v="719.84"/>
    <n v="0.2"/>
    <n v="1151.74"/>
    <n v="182.27"/>
    <s v="Cash on Delivery (COD)"/>
    <s v="Amazon (FBA)"/>
    <s v="Delivered"/>
    <s v="Tamil Nadu"/>
  </r>
  <r>
    <s v="IN-AMD-105395"/>
    <x v="0"/>
    <x v="161"/>
    <s v="Beauty &amp; Personal Care"/>
    <s v="Ayurvedic Hair Oil"/>
    <n v="3"/>
    <n v="532.79"/>
    <n v="0.2"/>
    <n v="1278.7"/>
    <n v="215.09"/>
    <s v="Cash on Delivery (COD)"/>
    <s v="Amazon (FBA)"/>
    <s v="Delivered"/>
    <s v="Delhi"/>
  </r>
  <r>
    <s v="IN-AMD-105396"/>
    <x v="0"/>
    <x v="419"/>
    <s v="Home &amp; Kitchen"/>
    <s v="Cotton Bedsheet Double"/>
    <n v="2"/>
    <n v="3957.31"/>
    <n v="0.1"/>
    <n v="7123.16"/>
    <n v="2395.12"/>
    <s v="UPI"/>
    <s v="Seller Flex"/>
    <s v="Delivered"/>
    <s v="Karnataka"/>
  </r>
  <r>
    <s v="IN-AMD-105397"/>
    <x v="0"/>
    <x v="443"/>
    <s v="Apparel &amp; Fashion"/>
    <s v="Men Denim Jeans"/>
    <n v="1"/>
    <n v="2439.4699999999998"/>
    <n v="0.1"/>
    <n v="2195.52"/>
    <n v="766.65"/>
    <s v="UPI"/>
    <s v="Amazon (FBA)"/>
    <s v="Delivered"/>
    <s v="Delhi"/>
  </r>
  <r>
    <s v="IN-AMD-105398"/>
    <x v="0"/>
    <x v="407"/>
    <s v="Pantry &amp; Groceries"/>
    <s v="Filter Coffee Powder"/>
    <n v="3"/>
    <n v="168.3"/>
    <n v="0.2"/>
    <n v="403.92"/>
    <n v="82.56"/>
    <s v="UPI"/>
    <s v="Seller Flex"/>
    <s v="Delivered"/>
    <s v="Delhi"/>
  </r>
  <r>
    <s v="IN-AMD-105399"/>
    <x v="0"/>
    <x v="297"/>
    <s v="Apparel &amp; Fashion"/>
    <s v="Men Denim Jeans"/>
    <n v="4"/>
    <n v="470.56"/>
    <n v="0"/>
    <n v="1882.24"/>
    <n v="442.47"/>
    <s v="UPI"/>
    <s v="Seller Flex"/>
    <s v="Delivered"/>
    <s v="Telangana"/>
  </r>
  <r>
    <s v="IN-AMD-105400"/>
    <x v="0"/>
    <x v="208"/>
    <s v="Apparel &amp; Fashion"/>
    <s v="Saree with Unstitched Blouse"/>
    <n v="4"/>
    <n v="2537.73"/>
    <n v="0.15"/>
    <n v="8628.2800000000007"/>
    <n v="2066.48"/>
    <s v="Credit/Debit Card"/>
    <s v="Amazon (FBA)"/>
    <s v="Delivered"/>
    <s v="Karnataka"/>
  </r>
  <r>
    <s v="IN-AMD-105401"/>
    <x v="0"/>
    <x v="237"/>
    <s v="Apparel &amp; Fashion"/>
    <s v="Printed T-Shirt"/>
    <n v="4"/>
    <n v="1152.01"/>
    <n v="0"/>
    <n v="4608.04"/>
    <n v="686.72"/>
    <s v="Credit/Debit Card"/>
    <s v="Seller Flex"/>
    <s v="Delivered"/>
    <s v="Delhi"/>
  </r>
  <r>
    <s v="IN-AMD-105402"/>
    <x v="0"/>
    <x v="833"/>
    <s v="Home &amp; Kitchen"/>
    <s v="Cotton Bedsheet Double"/>
    <n v="2"/>
    <n v="4842.62"/>
    <n v="0.1"/>
    <n v="8716.7199999999993"/>
    <n v="2998.16"/>
    <s v="UPI"/>
    <s v="Seller Flex"/>
    <s v="Delivered"/>
    <s v="Uttar Pradesh"/>
  </r>
  <r>
    <s v="IN-AMD-105403"/>
    <x v="0"/>
    <x v="684"/>
    <s v="Apparel &amp; Fashion"/>
    <s v="Printed T-Shirt"/>
    <n v="3"/>
    <n v="2932.08"/>
    <n v="0.2"/>
    <n v="7036.99"/>
    <n v="1339.21"/>
    <s v="UPI"/>
    <s v="Seller Flex"/>
    <s v="Shipped"/>
    <s v="West Bengal"/>
  </r>
  <r>
    <s v="IN-AMD-105404"/>
    <x v="0"/>
    <x v="698"/>
    <s v="Electronics &amp; Mobiles"/>
    <s v="Laptop Backpack"/>
    <n v="2"/>
    <n v="2277.4499999999998"/>
    <n v="0.1"/>
    <n v="4099.41"/>
    <n v="905.82"/>
    <s v="UPI"/>
    <s v="Amazon (FBA)"/>
    <s v="Delivered"/>
    <s v="Gujarat"/>
  </r>
  <r>
    <s v="IN-AMD-105405"/>
    <x v="0"/>
    <x v="118"/>
    <s v="Beauty &amp; Personal Care"/>
    <s v="Matte Lipstick"/>
    <n v="1"/>
    <n v="330.92"/>
    <n v="0"/>
    <n v="330.92"/>
    <n v="106.8"/>
    <s v="UPI"/>
    <s v="Seller Flex"/>
    <s v="Delivered"/>
    <s v="Uttar Pradesh"/>
  </r>
  <r>
    <s v="IN-AMD-105406"/>
    <x v="0"/>
    <x v="605"/>
    <s v="Apparel &amp; Fashion"/>
    <s v="Saree with Unstitched Blouse"/>
    <n v="3"/>
    <n v="2864.54"/>
    <n v="0.2"/>
    <n v="6874.9"/>
    <n v="1936.04"/>
    <s v="Amazon Pay Later"/>
    <s v="Amazon (FBA)"/>
    <s v="Delivered"/>
    <s v="Delhi"/>
  </r>
  <r>
    <s v="IN-AMD-105407"/>
    <x v="0"/>
    <x v="851"/>
    <s v="Home &amp; Kitchen"/>
    <s v="Stainless Steel Dinner Set"/>
    <n v="2"/>
    <n v="6372.76"/>
    <n v="0.1"/>
    <n v="11470.97"/>
    <n v="2157.1"/>
    <s v="Amazon Pay Later"/>
    <s v="Amazon (FBA)"/>
    <s v="Shipped"/>
    <s v="Uttar Pradesh"/>
  </r>
  <r>
    <s v="IN-AMD-105408"/>
    <x v="0"/>
    <x v="845"/>
    <s v="Electronics &amp; Mobiles"/>
    <s v="Smartwatch"/>
    <n v="4"/>
    <n v="6918.85"/>
    <n v="0"/>
    <n v="27675.4"/>
    <n v="3725.57"/>
    <s v="Cash on Delivery (COD)"/>
    <s v="Merchant (FBM)"/>
    <s v="Delivered"/>
    <s v="Maharashtra"/>
  </r>
  <r>
    <s v="IN-AMD-105409"/>
    <x v="0"/>
    <x v="899"/>
    <s v="Electronics &amp; Mobiles"/>
    <s v="Power Bank 20000mAh"/>
    <n v="4"/>
    <n v="28976.57"/>
    <n v="0"/>
    <n v="115906.28"/>
    <n v="17517.41"/>
    <s v="UPI"/>
    <s v="Amazon (FBA)"/>
    <s v="Delivered"/>
    <s v="Tamil Nadu"/>
  </r>
  <r>
    <s v="IN-AMD-105410"/>
    <x v="0"/>
    <x v="249"/>
    <s v="Electronics &amp; Mobiles"/>
    <s v="Wireless Earbuds"/>
    <n v="1"/>
    <n v="28252.82"/>
    <n v="0"/>
    <n v="28252.82"/>
    <n v="0"/>
    <s v="Cash on Delivery (COD)"/>
    <s v="Seller Flex"/>
    <s v="Cancelled"/>
    <s v="Karnataka"/>
  </r>
  <r>
    <s v="IN-AMD-105411"/>
    <x v="0"/>
    <x v="800"/>
    <s v="Home &amp; Kitchen"/>
    <s v="Induction Cooktop"/>
    <n v="1"/>
    <n v="4187.5200000000004"/>
    <n v="0"/>
    <n v="4187.5200000000004"/>
    <n v="929.91"/>
    <s v="Cash on Delivery (COD)"/>
    <s v="Amazon (FBA)"/>
    <s v="Delivered"/>
    <s v="Tamil Nadu"/>
  </r>
  <r>
    <s v="IN-AMD-105412"/>
    <x v="0"/>
    <x v="391"/>
    <s v="Electronics &amp; Mobiles"/>
    <s v="Wireless Earbuds"/>
    <n v="1"/>
    <n v="23646.66"/>
    <n v="0.1"/>
    <n v="21281.99"/>
    <n v="4904.6000000000004"/>
    <s v="Net Banking"/>
    <s v="Amazon (FBA)"/>
    <s v="Delivered"/>
    <s v="Karnataka"/>
  </r>
  <r>
    <s v="IN-AMD-105413"/>
    <x v="0"/>
    <x v="107"/>
    <s v="Pantry &amp; Groceries"/>
    <s v="Organic Turmeric Powder"/>
    <n v="4"/>
    <n v="600.70000000000005"/>
    <n v="0.1"/>
    <n v="2162.52"/>
    <n v="292.29000000000002"/>
    <s v="UPI"/>
    <s v="Amazon (FBA)"/>
    <s v="Delivered"/>
    <s v="Karnataka"/>
  </r>
  <r>
    <s v="IN-AMD-105414"/>
    <x v="0"/>
    <x v="758"/>
    <s v="Electronics &amp; Mobiles"/>
    <s v="Laptop Backpack"/>
    <n v="2"/>
    <n v="31741.94"/>
    <n v="0.15"/>
    <n v="53961.3"/>
    <n v="6967.55"/>
    <s v="Credit/Debit Card"/>
    <s v="Amazon (FBA)"/>
    <s v="Delivered"/>
    <s v="Karnataka"/>
  </r>
  <r>
    <s v="IN-AMD-105415"/>
    <x v="0"/>
    <x v="528"/>
    <s v="Electronics &amp; Mobiles"/>
    <s v="5G Smartphone"/>
    <n v="4"/>
    <n v="2729.68"/>
    <n v="0.1"/>
    <n v="9826.85"/>
    <n v="2588.2600000000002"/>
    <s v="Credit/Debit Card"/>
    <s v="Merchant (FBM)"/>
    <s v="Delivered"/>
    <s v="Telangana"/>
  </r>
  <r>
    <s v="IN-AMD-105416"/>
    <x v="0"/>
    <x v="319"/>
    <s v="Electronics &amp; Mobiles"/>
    <s v="Smartwatch"/>
    <n v="4"/>
    <n v="28610.73"/>
    <n v="0"/>
    <n v="114442.92"/>
    <n v="17998.2"/>
    <s v="Credit/Debit Card"/>
    <s v="Amazon (FBA)"/>
    <s v="Delivered"/>
    <s v="Delhi"/>
  </r>
  <r>
    <s v="IN-AMD-105417"/>
    <x v="0"/>
    <x v="595"/>
    <s v="Electronics &amp; Mobiles"/>
    <s v="Wireless Earbuds"/>
    <n v="4"/>
    <n v="6634.47"/>
    <n v="0"/>
    <n v="26537.88"/>
    <n v="7187.47"/>
    <s v="UPI"/>
    <s v="Amazon (FBA)"/>
    <s v="Delivered"/>
    <s v="Telangana"/>
  </r>
  <r>
    <s v="IN-AMD-105418"/>
    <x v="0"/>
    <x v="354"/>
    <s v="Beauty &amp; Personal Care"/>
    <s v="Matte Lipstick"/>
    <n v="2"/>
    <n v="551.91999999999996"/>
    <n v="0"/>
    <n v="1103.8399999999999"/>
    <n v="170.6"/>
    <s v="UPI"/>
    <s v="Amazon (FBA)"/>
    <s v="Delivered"/>
    <s v="Telangana"/>
  </r>
  <r>
    <s v="IN-AMD-105419"/>
    <x v="0"/>
    <x v="930"/>
    <s v="Beauty &amp; Personal Care"/>
    <s v="Ayurvedic Hair Oil"/>
    <n v="4"/>
    <n v="381.19"/>
    <n v="0.2"/>
    <n v="1219.81"/>
    <n v="0"/>
    <s v="Cash on Delivery (COD)"/>
    <s v="Amazon (FBA)"/>
    <s v="Returned"/>
    <s v="Maharashtra"/>
  </r>
  <r>
    <s v="IN-AMD-105420"/>
    <x v="0"/>
    <x v="565"/>
    <s v="Home &amp; Kitchen"/>
    <s v="Stainless Steel Dinner Set"/>
    <n v="1"/>
    <n v="2635.55"/>
    <n v="0"/>
    <n v="2635.55"/>
    <n v="482.44"/>
    <s v="Net Banking"/>
    <s v="Amazon (FBA)"/>
    <s v="Delivered"/>
    <s v="Kerala"/>
  </r>
  <r>
    <s v="IN-AMD-105421"/>
    <x v="0"/>
    <x v="697"/>
    <s v="Electronics &amp; Mobiles"/>
    <s v="Wireless Earbuds"/>
    <n v="1"/>
    <n v="23998.76"/>
    <n v="0.05"/>
    <n v="22798.82"/>
    <n v="3792.19"/>
    <s v="Credit/Debit Card"/>
    <s v="Amazon (FBA)"/>
    <s v="Delivered"/>
    <s v="Maharashtra"/>
  </r>
  <r>
    <s v="IN-AMD-105422"/>
    <x v="0"/>
    <x v="754"/>
    <s v="Electronics &amp; Mobiles"/>
    <s v="Laptop Backpack"/>
    <n v="1"/>
    <n v="19538.099999999999"/>
    <n v="0.15"/>
    <n v="16607.38"/>
    <n v="2836.54"/>
    <s v="Cash on Delivery (COD)"/>
    <s v="Amazon (FBA)"/>
    <s v="Delivered"/>
    <s v="Tamil Nadu"/>
  </r>
  <r>
    <s v="IN-AMD-105423"/>
    <x v="0"/>
    <x v="153"/>
    <s v="Apparel &amp; Fashion"/>
    <s v="Printed T-Shirt"/>
    <n v="1"/>
    <n v="1419.14"/>
    <n v="0.2"/>
    <n v="1135.31"/>
    <n v="247.92"/>
    <s v="Credit/Debit Card"/>
    <s v="Merchant (FBM)"/>
    <s v="Delivered"/>
    <s v="Rajasthan"/>
  </r>
  <r>
    <s v="IN-AMD-105424"/>
    <x v="0"/>
    <x v="532"/>
    <s v="Pantry &amp; Groceries"/>
    <s v="Organic Turmeric Powder"/>
    <n v="4"/>
    <n v="950.87"/>
    <n v="0"/>
    <n v="3803.48"/>
    <n v="929.16"/>
    <s v="Credit/Debit Card"/>
    <s v="Amazon (FBA)"/>
    <s v="Delivered"/>
    <s v="Maharashtra"/>
  </r>
  <r>
    <s v="IN-AMD-105425"/>
    <x v="0"/>
    <x v="604"/>
    <s v="Electronics &amp; Mobiles"/>
    <s v="Laptop Backpack"/>
    <n v="4"/>
    <n v="27354.32"/>
    <n v="0"/>
    <n v="109417.28"/>
    <n v="33887.96"/>
    <s v="Amazon Pay Later"/>
    <s v="Amazon (FBA)"/>
    <s v="Delivered"/>
    <s v="Karnataka"/>
  </r>
  <r>
    <s v="IN-AMD-105426"/>
    <x v="0"/>
    <x v="325"/>
    <s v="Home &amp; Kitchen"/>
    <s v="Cotton Bedsheet Double"/>
    <n v="4"/>
    <n v="3973.11"/>
    <n v="0"/>
    <n v="15892.44"/>
    <n v="4565.1000000000004"/>
    <s v="Amazon Pay Later"/>
    <s v="Seller Flex"/>
    <s v="Delivered"/>
    <s v="Karnataka"/>
  </r>
  <r>
    <s v="IN-AMD-105427"/>
    <x v="0"/>
    <x v="239"/>
    <s v="Apparel &amp; Fashion"/>
    <s v="Cotton Kurta Set"/>
    <n v="1"/>
    <n v="630.38"/>
    <n v="0"/>
    <n v="630.38"/>
    <n v="106.37"/>
    <s v="Credit/Debit Card"/>
    <s v="Amazon (FBA)"/>
    <s v="Delivered"/>
    <s v="West Bengal"/>
  </r>
  <r>
    <s v="IN-AMD-105428"/>
    <x v="0"/>
    <x v="522"/>
    <s v="Electronics &amp; Mobiles"/>
    <s v="Wireless Earbuds"/>
    <n v="2"/>
    <n v="5985.63"/>
    <n v="0.05"/>
    <n v="11372.7"/>
    <n v="2501.87"/>
    <s v="UPI"/>
    <s v="Seller Flex"/>
    <s v="Delivered"/>
    <s v="Gujarat"/>
  </r>
  <r>
    <s v="IN-AMD-105429"/>
    <x v="0"/>
    <x v="44"/>
    <s v="Apparel &amp; Fashion"/>
    <s v="Sports Shoes"/>
    <n v="3"/>
    <n v="2056.75"/>
    <n v="0.1"/>
    <n v="5553.22"/>
    <n v="0"/>
    <s v="UPI"/>
    <s v="Amazon (FBA)"/>
    <s v="Returned"/>
    <s v="Kerala"/>
  </r>
  <r>
    <s v="IN-AMD-105430"/>
    <x v="0"/>
    <x v="873"/>
    <s v="Electronics &amp; Mobiles"/>
    <s v="Power Bank 20000mAh"/>
    <n v="3"/>
    <n v="24797.86"/>
    <n v="0.15"/>
    <n v="63234.54"/>
    <n v="15879.6"/>
    <s v="Credit/Debit Card"/>
    <s v="Amazon (FBA)"/>
    <s v="Delivered"/>
    <s v="Tamil Nadu"/>
  </r>
  <r>
    <s v="IN-AMD-105431"/>
    <x v="0"/>
    <x v="625"/>
    <s v="Beauty &amp; Personal Care"/>
    <s v="Matte Lipstick"/>
    <n v="3"/>
    <n v="514.1"/>
    <n v="0.05"/>
    <n v="1465.19"/>
    <n v="413.04"/>
    <s v="UPI"/>
    <s v="Amazon (FBA)"/>
    <s v="Shipped"/>
    <s v="Kerala"/>
  </r>
  <r>
    <s v="IN-AMD-105432"/>
    <x v="0"/>
    <x v="548"/>
    <s v="Electronics &amp; Mobiles"/>
    <s v="Smartwatch"/>
    <n v="2"/>
    <n v="25062.400000000001"/>
    <n v="0.1"/>
    <n v="45112.32"/>
    <n v="0"/>
    <s v="Amazon Pay Later"/>
    <s v="Amazon (FBA)"/>
    <s v="Cancelled"/>
    <s v="Karnataka"/>
  </r>
  <r>
    <s v="IN-AMD-105433"/>
    <x v="0"/>
    <x v="443"/>
    <s v="Home &amp; Kitchen"/>
    <s v="Mixer Grinder 750W"/>
    <n v="4"/>
    <n v="3157.46"/>
    <n v="0"/>
    <n v="12629.84"/>
    <n v="1876.4"/>
    <s v="Cash on Delivery (COD)"/>
    <s v="Amazon (FBA)"/>
    <s v="Delivered"/>
    <s v="Uttar Pradesh"/>
  </r>
  <r>
    <s v="IN-AMD-105434"/>
    <x v="0"/>
    <x v="799"/>
    <s v="Electronics &amp; Mobiles"/>
    <s v="Wireless Earbuds"/>
    <n v="3"/>
    <n v="23447.72"/>
    <n v="0.2"/>
    <n v="56274.53"/>
    <n v="13224.5"/>
    <s v="UPI"/>
    <s v="Amazon (FBA)"/>
    <s v="Delivered"/>
    <s v="Delhi"/>
  </r>
  <r>
    <s v="IN-AMD-105435"/>
    <x v="0"/>
    <x v="607"/>
    <s v="Pantry &amp; Groceries"/>
    <s v="Organic Turmeric Powder"/>
    <n v="3"/>
    <n v="1188.32"/>
    <n v="0.2"/>
    <n v="2851.97"/>
    <n v="921.29"/>
    <s v="UPI"/>
    <s v="Amazon (FBA)"/>
    <s v="Delivered"/>
    <s v="Karnataka"/>
  </r>
  <r>
    <s v="IN-AMD-105436"/>
    <x v="0"/>
    <x v="606"/>
    <s v="Electronics &amp; Mobiles"/>
    <s v="5G Smartphone"/>
    <n v="4"/>
    <n v="33101.629999999997"/>
    <n v="0.1"/>
    <n v="119165.87"/>
    <n v="19379.71"/>
    <s v="UPI"/>
    <s v="Amazon (FBA)"/>
    <s v="Delivered"/>
    <s v="Telangana"/>
  </r>
  <r>
    <s v="IN-AMD-105437"/>
    <x v="0"/>
    <x v="100"/>
    <s v="Beauty &amp; Personal Care"/>
    <s v="Matte Lipstick"/>
    <n v="3"/>
    <n v="323.27999999999997"/>
    <n v="0"/>
    <n v="969.84"/>
    <n v="132.52000000000001"/>
    <s v="UPI"/>
    <s v="Amazon (FBA)"/>
    <s v="Delivered"/>
    <s v="Telangana"/>
  </r>
  <r>
    <s v="IN-AMD-105438"/>
    <x v="0"/>
    <x v="550"/>
    <s v="Beauty &amp; Personal Care"/>
    <s v="Ayurvedic Hair Oil"/>
    <n v="4"/>
    <n v="1293.06"/>
    <n v="0.25"/>
    <n v="3879.18"/>
    <n v="697.19"/>
    <s v="Credit/Debit Card"/>
    <s v="Amazon (FBA)"/>
    <s v="Delivered"/>
    <s v="Telangana"/>
  </r>
  <r>
    <s v="IN-AMD-105439"/>
    <x v="0"/>
    <x v="424"/>
    <s v="Pantry &amp; Groceries"/>
    <s v="Ghee 1L"/>
    <n v="3"/>
    <n v="623.83000000000004"/>
    <n v="0.15"/>
    <n v="1590.77"/>
    <n v="228.98"/>
    <s v="UPI"/>
    <s v="Amazon (FBA)"/>
    <s v="Delivered"/>
    <s v="Uttar Pradesh"/>
  </r>
  <r>
    <s v="IN-AMD-105440"/>
    <x v="0"/>
    <x v="804"/>
    <s v="Apparel &amp; Fashion"/>
    <s v="Saree with Unstitched Blouse"/>
    <n v="4"/>
    <n v="384.45"/>
    <n v="0"/>
    <n v="1537.8"/>
    <n v="205.36"/>
    <s v="UPI"/>
    <s v="Amazon (FBA)"/>
    <s v="Delivered"/>
    <s v="Delhi"/>
  </r>
  <r>
    <s v="IN-AMD-105441"/>
    <x v="0"/>
    <x v="767"/>
    <s v="Home &amp; Kitchen"/>
    <s v="Induction Cooktop"/>
    <n v="1"/>
    <n v="4792.55"/>
    <n v="0.05"/>
    <n v="4552.92"/>
    <n v="781.64"/>
    <s v="Credit/Debit Card"/>
    <s v="Amazon (FBA)"/>
    <s v="Delivered"/>
    <s v="Uttar Pradesh"/>
  </r>
  <r>
    <s v="IN-AMD-105442"/>
    <x v="0"/>
    <x v="839"/>
    <s v="Apparel &amp; Fashion"/>
    <s v="Saree with Unstitched Blouse"/>
    <n v="2"/>
    <n v="532.58000000000004"/>
    <n v="0"/>
    <n v="1065.1600000000001"/>
    <n v="217.93"/>
    <s v="UPI"/>
    <s v="Amazon (FBA)"/>
    <s v="Delivered"/>
    <s v="Karnataka"/>
  </r>
  <r>
    <s v="IN-AMD-105443"/>
    <x v="0"/>
    <x v="477"/>
    <s v="Electronics &amp; Mobiles"/>
    <s v="Power Bank 20000mAh"/>
    <n v="3"/>
    <n v="15506.96"/>
    <n v="0"/>
    <n v="46520.88"/>
    <n v="13539.59"/>
    <s v="Net Banking"/>
    <s v="Seller Flex"/>
    <s v="Delivered"/>
    <s v="Karnataka"/>
  </r>
  <r>
    <s v="IN-AMD-105444"/>
    <x v="0"/>
    <x v="208"/>
    <s v="Apparel &amp; Fashion"/>
    <s v="Printed T-Shirt"/>
    <n v="4"/>
    <n v="1842.27"/>
    <n v="0"/>
    <n v="7369.08"/>
    <n v="1009.61"/>
    <s v="UPI"/>
    <s v="Amazon (FBA)"/>
    <s v="Delivered"/>
    <s v="Rajasthan"/>
  </r>
  <r>
    <s v="IN-AMD-105445"/>
    <x v="0"/>
    <x v="522"/>
    <s v="Electronics &amp; Mobiles"/>
    <s v="Power Bank 20000mAh"/>
    <n v="1"/>
    <n v="23164.22"/>
    <n v="0.1"/>
    <n v="20847.8"/>
    <n v="7173.88"/>
    <s v="Credit/Debit Card"/>
    <s v="Amazon (FBA)"/>
    <s v="Delivered"/>
    <s v="Tamil Nadu"/>
  </r>
  <r>
    <s v="IN-AMD-105446"/>
    <x v="0"/>
    <x v="903"/>
    <s v="Pantry &amp; Groceries"/>
    <s v="Organic Turmeric Powder"/>
    <n v="4"/>
    <n v="655.91"/>
    <n v="0"/>
    <n v="2623.64"/>
    <n v="321.99"/>
    <s v="Net Banking"/>
    <s v="Amazon (FBA)"/>
    <s v="Delivered"/>
    <s v="Telangana"/>
  </r>
  <r>
    <s v="IN-AMD-105447"/>
    <x v="0"/>
    <x v="884"/>
    <s v="Electronics &amp; Mobiles"/>
    <s v="Smartwatch"/>
    <n v="3"/>
    <n v="5111.63"/>
    <n v="0.05"/>
    <n v="14568.15"/>
    <n v="4450.95"/>
    <s v="UPI"/>
    <s v="Amazon (FBA)"/>
    <s v="Delivered"/>
    <s v="Delhi"/>
  </r>
  <r>
    <s v="IN-AMD-105448"/>
    <x v="0"/>
    <x v="878"/>
    <s v="Home &amp; Kitchen"/>
    <s v="Water Purifier"/>
    <n v="3"/>
    <n v="1264.97"/>
    <n v="0"/>
    <n v="3794.91"/>
    <n v="459.81"/>
    <s v="UPI"/>
    <s v="Amazon (FBA)"/>
    <s v="Delivered"/>
    <s v="Maharashtra"/>
  </r>
  <r>
    <s v="IN-AMD-105449"/>
    <x v="0"/>
    <x v="932"/>
    <s v="Home &amp; Kitchen"/>
    <s v="Stainless Steel Dinner Set"/>
    <n v="3"/>
    <n v="2052.69"/>
    <n v="0"/>
    <n v="6158.07"/>
    <n v="1095.5999999999999"/>
    <s v="UPI"/>
    <s v="Amazon (FBA)"/>
    <s v="Delivered"/>
    <s v="Tamil Nadu"/>
  </r>
  <r>
    <s v="IN-AMD-105450"/>
    <x v="0"/>
    <x v="269"/>
    <s v="Apparel &amp; Fashion"/>
    <s v="Cotton Kurta Set"/>
    <n v="3"/>
    <n v="396.71"/>
    <n v="0.15"/>
    <n v="1011.61"/>
    <n v="338.45"/>
    <s v="UPI"/>
    <s v="Amazon (FBA)"/>
    <s v="Shipped"/>
    <s v="Tamil Nadu"/>
  </r>
  <r>
    <s v="IN-AMD-105451"/>
    <x v="0"/>
    <x v="310"/>
    <s v="Home &amp; Kitchen"/>
    <s v="Water Purifier"/>
    <n v="3"/>
    <n v="4098.8900000000003"/>
    <n v="0.1"/>
    <n v="11067"/>
    <n v="2432.62"/>
    <s v="Credit/Debit Card"/>
    <s v="Amazon (FBA)"/>
    <s v="Delivered"/>
    <s v="Maharashtra"/>
  </r>
  <r>
    <s v="IN-AMD-105452"/>
    <x v="0"/>
    <x v="8"/>
    <s v="Electronics &amp; Mobiles"/>
    <s v="5G Smartphone"/>
    <n v="1"/>
    <n v="30390.85"/>
    <n v="0.05"/>
    <n v="28871.31"/>
    <n v="5730.78"/>
    <s v="Credit/Debit Card"/>
    <s v="Amazon (FBA)"/>
    <s v="Delivered"/>
    <s v="Karnataka"/>
  </r>
  <r>
    <s v="IN-AMD-105453"/>
    <x v="0"/>
    <x v="593"/>
    <s v="Home &amp; Kitchen"/>
    <s v="Water Purifier"/>
    <n v="4"/>
    <n v="7999.79"/>
    <n v="0"/>
    <n v="31999.16"/>
    <n v="8674.5499999999993"/>
    <s v="UPI"/>
    <s v="Seller Flex"/>
    <s v="Delivered"/>
    <s v="Maharashtra"/>
  </r>
  <r>
    <s v="IN-AMD-105454"/>
    <x v="0"/>
    <x v="888"/>
    <s v="Electronics &amp; Mobiles"/>
    <s v="Wireless Earbuds"/>
    <n v="4"/>
    <n v="18390.84"/>
    <n v="0.15"/>
    <n v="62528.86"/>
    <n v="18537.830000000002"/>
    <s v="Credit/Debit Card"/>
    <s v="Seller Flex"/>
    <s v="Shipped"/>
    <s v="Gujarat"/>
  </r>
  <r>
    <s v="IN-AMD-105455"/>
    <x v="0"/>
    <x v="801"/>
    <s v="Pantry &amp; Groceries"/>
    <s v="Filter Coffee Powder"/>
    <n v="3"/>
    <n v="473.55"/>
    <n v="0.2"/>
    <n v="1136.52"/>
    <n v="376.45"/>
    <s v="UPI"/>
    <s v="Amazon (FBA)"/>
    <s v="Delivered"/>
    <s v="Maharashtra"/>
  </r>
  <r>
    <s v="IN-AMD-105456"/>
    <x v="0"/>
    <x v="54"/>
    <s v="Beauty &amp; Personal Care"/>
    <s v="Sunscreen Gel SPF 50"/>
    <n v="4"/>
    <n v="611.91"/>
    <n v="0.1"/>
    <n v="2202.88"/>
    <n v="726.37"/>
    <s v="UPI"/>
    <s v="Amazon (FBA)"/>
    <s v="Delivered"/>
    <s v="Telangana"/>
  </r>
  <r>
    <s v="IN-AMD-105457"/>
    <x v="0"/>
    <x v="39"/>
    <s v="Pantry &amp; Groceries"/>
    <s v="Assorted Dry Fruits 500g"/>
    <n v="1"/>
    <n v="679.67"/>
    <n v="0"/>
    <n v="679.67"/>
    <n v="190.74"/>
    <s v="UPI"/>
    <s v="Seller Flex"/>
    <s v="Delivered"/>
    <s v="Delhi"/>
  </r>
  <r>
    <s v="IN-AMD-105458"/>
    <x v="0"/>
    <x v="244"/>
    <s v="Electronics &amp; Mobiles"/>
    <s v="Laptop Backpack"/>
    <n v="3"/>
    <n v="5035.96"/>
    <n v="0.1"/>
    <n v="13597.09"/>
    <n v="1773.13"/>
    <s v="UPI"/>
    <s v="Amazon (FBA)"/>
    <s v="Delivered"/>
    <s v="Maharashtra"/>
  </r>
  <r>
    <s v="IN-AMD-105459"/>
    <x v="0"/>
    <x v="845"/>
    <s v="Electronics &amp; Mobiles"/>
    <s v="Laptop Backpack"/>
    <n v="2"/>
    <n v="5910.09"/>
    <n v="0"/>
    <n v="11820.18"/>
    <n v="2260.5500000000002"/>
    <s v="Credit/Debit Card"/>
    <s v="Amazon (FBA)"/>
    <s v="Delivered"/>
    <s v="Delhi"/>
  </r>
  <r>
    <s v="IN-AMD-105460"/>
    <x v="0"/>
    <x v="3"/>
    <s v="Electronics &amp; Mobiles"/>
    <s v="5G Smartphone"/>
    <n v="1"/>
    <n v="27206.400000000001"/>
    <n v="0"/>
    <n v="27206.400000000001"/>
    <n v="5153.93"/>
    <s v="UPI"/>
    <s v="Amazon (FBA)"/>
    <s v="Delivered"/>
    <s v="Rajasthan"/>
  </r>
  <r>
    <s v="IN-AMD-105461"/>
    <x v="0"/>
    <x v="934"/>
    <s v="Electronics &amp; Mobiles"/>
    <s v="Laptop Backpack"/>
    <n v="3"/>
    <n v="26473.67"/>
    <n v="0.05"/>
    <n v="75449.960000000006"/>
    <n v="14630.19"/>
    <s v="UPI"/>
    <s v="Seller Flex"/>
    <s v="Delivered"/>
    <s v="Delhi"/>
  </r>
  <r>
    <s v="IN-AMD-105462"/>
    <x v="0"/>
    <x v="288"/>
    <s v="Electronics &amp; Mobiles"/>
    <s v="Smartwatch"/>
    <n v="4"/>
    <n v="29622.83"/>
    <n v="0"/>
    <n v="118491.32"/>
    <n v="17117.87"/>
    <s v="UPI"/>
    <s v="Amazon (FBA)"/>
    <s v="Delivered"/>
    <s v="Karnataka"/>
  </r>
  <r>
    <s v="IN-AMD-105463"/>
    <x v="0"/>
    <x v="793"/>
    <s v="Home &amp; Kitchen"/>
    <s v="Water Purifier"/>
    <n v="1"/>
    <n v="4982.03"/>
    <n v="0.2"/>
    <n v="3985.62"/>
    <n v="515.88"/>
    <s v="UPI"/>
    <s v="Seller Flex"/>
    <s v="Delivered"/>
    <s v="Kerala"/>
  </r>
  <r>
    <s v="IN-AMD-105464"/>
    <x v="0"/>
    <x v="72"/>
    <s v="Electronics &amp; Mobiles"/>
    <s v="Power Bank 20000mAh"/>
    <n v="3"/>
    <n v="7576.55"/>
    <n v="0.15"/>
    <n v="19320.2"/>
    <n v="3349.15"/>
    <s v="UPI"/>
    <s v="Amazon (FBA)"/>
    <s v="Delivered"/>
    <s v="Maharashtra"/>
  </r>
  <r>
    <s v="IN-AMD-105465"/>
    <x v="0"/>
    <x v="251"/>
    <s v="Apparel &amp; Fashion"/>
    <s v="Sports Shoes"/>
    <n v="4"/>
    <n v="2664.71"/>
    <n v="0"/>
    <n v="10658.84"/>
    <n v="2709.79"/>
    <s v="UPI"/>
    <s v="Seller Flex"/>
    <s v="Shipped"/>
    <s v="Telangana"/>
  </r>
  <r>
    <s v="IN-AMD-105466"/>
    <x v="0"/>
    <x v="206"/>
    <s v="Beauty &amp; Personal Care"/>
    <s v="Sunscreen Gel SPF 50"/>
    <n v="4"/>
    <n v="1383.27"/>
    <n v="0.25"/>
    <n v="4149.8100000000004"/>
    <n v="500.86"/>
    <s v="Amazon Pay Later"/>
    <s v="Amazon (FBA)"/>
    <s v="Delivered"/>
    <s v="Karnataka"/>
  </r>
  <r>
    <s v="IN-AMD-105467"/>
    <x v="0"/>
    <x v="690"/>
    <s v="Home &amp; Kitchen"/>
    <s v="Stainless Steel Dinner Set"/>
    <n v="3"/>
    <n v="7639.58"/>
    <n v="0.05"/>
    <n v="21772.799999999999"/>
    <n v="7057.66"/>
    <s v="UPI"/>
    <s v="Seller Flex"/>
    <s v="Delivered"/>
    <s v="Telangana"/>
  </r>
  <r>
    <s v="IN-AMD-105468"/>
    <x v="0"/>
    <x v="394"/>
    <s v="Apparel &amp; Fashion"/>
    <s v="Saree with Unstitched Blouse"/>
    <n v="1"/>
    <n v="2932.2"/>
    <n v="0.1"/>
    <n v="2638.98"/>
    <n v="0"/>
    <s v="UPI"/>
    <s v="Amazon (FBA)"/>
    <s v="Cancelled"/>
    <s v="Maharashtra"/>
  </r>
  <r>
    <s v="IN-AMD-105469"/>
    <x v="0"/>
    <x v="437"/>
    <s v="Apparel &amp; Fashion"/>
    <s v="Printed T-Shirt"/>
    <n v="3"/>
    <n v="418.84"/>
    <n v="0.1"/>
    <n v="1130.8699999999999"/>
    <n v="295.38"/>
    <s v="Net Banking"/>
    <s v="Amazon (FBA)"/>
    <s v="Delivered"/>
    <s v="Maharashtra"/>
  </r>
  <r>
    <s v="IN-AMD-105470"/>
    <x v="0"/>
    <x v="921"/>
    <s v="Apparel &amp; Fashion"/>
    <s v="Printed T-Shirt"/>
    <n v="3"/>
    <n v="753.77"/>
    <n v="0.1"/>
    <n v="2035.18"/>
    <n v="268.27"/>
    <s v="UPI"/>
    <s v="Amazon (FBA)"/>
    <s v="Delivered"/>
    <s v="Telangana"/>
  </r>
  <r>
    <s v="IN-AMD-105471"/>
    <x v="0"/>
    <x v="874"/>
    <s v="Electronics &amp; Mobiles"/>
    <s v="Wireless Earbuds"/>
    <n v="3"/>
    <n v="11428.27"/>
    <n v="0"/>
    <n v="34284.81"/>
    <n v="0"/>
    <s v="Credit/Debit Card"/>
    <s v="Amazon (FBA)"/>
    <s v="Returned"/>
    <s v="Delhi"/>
  </r>
  <r>
    <s v="IN-AMD-105472"/>
    <x v="0"/>
    <x v="874"/>
    <s v="Home &amp; Kitchen"/>
    <s v="Induction Cooktop"/>
    <n v="3"/>
    <n v="4080.73"/>
    <n v="0.2"/>
    <n v="9793.75"/>
    <n v="2569.4499999999998"/>
    <s v="Net Banking"/>
    <s v="Amazon (FBA)"/>
    <s v="Delivered"/>
    <s v="Rajasthan"/>
  </r>
  <r>
    <s v="IN-AMD-105473"/>
    <x v="0"/>
    <x v="694"/>
    <s v="Apparel &amp; Fashion"/>
    <s v="Printed T-Shirt"/>
    <n v="3"/>
    <n v="2561.33"/>
    <n v="0"/>
    <n v="7683.99"/>
    <n v="1859.77"/>
    <s v="UPI"/>
    <s v="Amazon (FBA)"/>
    <s v="Delivered"/>
    <s v="Tamil Nadu"/>
  </r>
  <r>
    <s v="IN-AMD-105474"/>
    <x v="0"/>
    <x v="469"/>
    <s v="Beauty &amp; Personal Care"/>
    <s v="Ayurvedic Hair Oil"/>
    <n v="4"/>
    <n v="726.82"/>
    <n v="0.1"/>
    <n v="2616.5500000000002"/>
    <n v="0"/>
    <s v="Cash on Delivery (COD)"/>
    <s v="Amazon (FBA)"/>
    <s v="Cancelled"/>
    <s v="Maharashtra"/>
  </r>
  <r>
    <s v="IN-AMD-105475"/>
    <x v="0"/>
    <x v="955"/>
    <s v="Beauty &amp; Personal Care"/>
    <s v="Ayurvedic Hair Oil"/>
    <n v="3"/>
    <n v="252.8"/>
    <n v="0.15"/>
    <n v="644.64"/>
    <n v="96.81"/>
    <s v="Credit/Debit Card"/>
    <s v="Seller Flex"/>
    <s v="Delivered"/>
    <s v="Maharashtra"/>
  </r>
  <r>
    <s v="IN-AMD-105476"/>
    <x v="0"/>
    <x v="195"/>
    <s v="Home &amp; Kitchen"/>
    <s v="Cotton Bedsheet Double"/>
    <n v="1"/>
    <n v="7635.82"/>
    <n v="0.2"/>
    <n v="6108.66"/>
    <n v="1853.64"/>
    <s v="Cash on Delivery (COD)"/>
    <s v="Amazon (FBA)"/>
    <s v="Delivered"/>
    <s v="Gujarat"/>
  </r>
  <r>
    <s v="IN-AMD-105477"/>
    <x v="0"/>
    <x v="964"/>
    <s v="Apparel &amp; Fashion"/>
    <s v="Printed T-Shirt"/>
    <n v="2"/>
    <n v="1858.27"/>
    <n v="0.05"/>
    <n v="3530.71"/>
    <n v="826.13"/>
    <s v="UPI"/>
    <s v="Amazon (FBA)"/>
    <s v="Delivered"/>
    <s v="Maharashtra"/>
  </r>
  <r>
    <s v="IN-AMD-105478"/>
    <x v="0"/>
    <x v="389"/>
    <s v="Electronics &amp; Mobiles"/>
    <s v="Wireless Earbuds"/>
    <n v="3"/>
    <n v="1894.35"/>
    <n v="0.15"/>
    <n v="4830.59"/>
    <n v="601.80999999999995"/>
    <s v="UPI"/>
    <s v="Merchant (FBM)"/>
    <s v="Delivered"/>
    <s v="Tamil Nadu"/>
  </r>
  <r>
    <s v="IN-AMD-105479"/>
    <x v="0"/>
    <x v="349"/>
    <s v="Beauty &amp; Personal Care"/>
    <s v="Matte Lipstick"/>
    <n v="1"/>
    <n v="937.84"/>
    <n v="0"/>
    <n v="937.84"/>
    <n v="145.46"/>
    <s v="UPI"/>
    <s v="Amazon (FBA)"/>
    <s v="Delivered"/>
    <s v="Maharashtra"/>
  </r>
  <r>
    <s v="IN-AMD-105480"/>
    <x v="0"/>
    <x v="916"/>
    <s v="Apparel &amp; Fashion"/>
    <s v="Cotton Kurta Set"/>
    <n v="2"/>
    <n v="2858.13"/>
    <n v="0.15"/>
    <n v="4858.82"/>
    <n v="903"/>
    <s v="Amazon Pay Later"/>
    <s v="Amazon (FBA)"/>
    <s v="Delivered"/>
    <s v="Telangana"/>
  </r>
  <r>
    <s v="IN-AMD-105481"/>
    <x v="0"/>
    <x v="208"/>
    <s v="Electronics &amp; Mobiles"/>
    <s v="Power Bank 20000mAh"/>
    <n v="1"/>
    <n v="3758.14"/>
    <n v="0.15"/>
    <n v="3194.42"/>
    <n v="1055.21"/>
    <s v="Net Banking"/>
    <s v="Amazon (FBA)"/>
    <s v="Delivered"/>
    <s v="Maharashtra"/>
  </r>
  <r>
    <s v="IN-AMD-105482"/>
    <x v="0"/>
    <x v="501"/>
    <s v="Electronics &amp; Mobiles"/>
    <s v="5G Smartphone"/>
    <n v="4"/>
    <n v="18506.669999999998"/>
    <n v="0.05"/>
    <n v="70325.350000000006"/>
    <n v="15872.52"/>
    <s v="Credit/Debit Card"/>
    <s v="Merchant (FBM)"/>
    <s v="Delivered"/>
    <s v="Maharashtra"/>
  </r>
  <r>
    <s v="IN-AMD-105483"/>
    <x v="0"/>
    <x v="407"/>
    <s v="Electronics &amp; Mobiles"/>
    <s v="Smartwatch"/>
    <n v="4"/>
    <n v="6251.19"/>
    <n v="0.05"/>
    <n v="23754.52"/>
    <n v="7990.01"/>
    <s v="Credit/Debit Card"/>
    <s v="Amazon (FBA)"/>
    <s v="Delivered"/>
    <s v="Karnataka"/>
  </r>
  <r>
    <s v="IN-AMD-105484"/>
    <x v="0"/>
    <x v="440"/>
    <s v="Beauty &amp; Personal Care"/>
    <s v="Sunscreen Gel SPF 50"/>
    <n v="2"/>
    <n v="649.01"/>
    <n v="0.05"/>
    <n v="1233.1199999999999"/>
    <n v="0"/>
    <s v="UPI"/>
    <s v="Amazon (FBA)"/>
    <s v="Returned"/>
    <s v="Maharashtra"/>
  </r>
  <r>
    <s v="IN-AMD-105485"/>
    <x v="0"/>
    <x v="97"/>
    <s v="Electronics &amp; Mobiles"/>
    <s v="Power Bank 20000mAh"/>
    <n v="2"/>
    <n v="29266.22"/>
    <n v="0"/>
    <n v="58532.44"/>
    <n v="20273.12"/>
    <s v="UPI"/>
    <s v="Seller Flex"/>
    <s v="Delivered"/>
    <s v="Tamil Nadu"/>
  </r>
  <r>
    <s v="IN-AMD-105486"/>
    <x v="0"/>
    <x v="290"/>
    <s v="Apparel &amp; Fashion"/>
    <s v="Saree with Unstitched Blouse"/>
    <n v="2"/>
    <n v="1480.77"/>
    <n v="0.1"/>
    <n v="2665.39"/>
    <n v="905.41"/>
    <s v="UPI"/>
    <s v="Merchant (FBM)"/>
    <s v="Delivered"/>
    <s v="Rajasthan"/>
  </r>
  <r>
    <s v="IN-AMD-105487"/>
    <x v="0"/>
    <x v="349"/>
    <s v="Apparel &amp; Fashion"/>
    <s v="Printed T-Shirt"/>
    <n v="4"/>
    <n v="1130.45"/>
    <n v="0.2"/>
    <n v="3617.44"/>
    <n v="1026.32"/>
    <s v="Cash on Delivery (COD)"/>
    <s v="Amazon (FBA)"/>
    <s v="Delivered"/>
    <s v="Telangana"/>
  </r>
  <r>
    <s v="IN-AMD-105488"/>
    <x v="0"/>
    <x v="226"/>
    <s v="Home &amp; Kitchen"/>
    <s v="Cotton Bedsheet Double"/>
    <n v="4"/>
    <n v="6086.5"/>
    <n v="0.1"/>
    <n v="21911.4"/>
    <n v="6442.84"/>
    <s v="Credit/Debit Card"/>
    <s v="Amazon (FBA)"/>
    <s v="Delivered"/>
    <s v="Rajasthan"/>
  </r>
  <r>
    <s v="IN-AMD-105489"/>
    <x v="0"/>
    <x v="318"/>
    <s v="Beauty &amp; Personal Care"/>
    <s v="Ayurvedic Hair Oil"/>
    <n v="1"/>
    <n v="921.08"/>
    <n v="0.1"/>
    <n v="828.97"/>
    <n v="104.1"/>
    <s v="Credit/Debit Card"/>
    <s v="Seller Flex"/>
    <s v="Delivered"/>
    <s v="Maharashtra"/>
  </r>
  <r>
    <s v="IN-AMD-105490"/>
    <x v="0"/>
    <x v="382"/>
    <s v="Beauty &amp; Personal Care"/>
    <s v="Electric Trimmer"/>
    <n v="4"/>
    <n v="594.62"/>
    <n v="0.25"/>
    <n v="1783.86"/>
    <n v="308.41000000000003"/>
    <s v="Cash on Delivery (COD)"/>
    <s v="Amazon (FBA)"/>
    <s v="Delivered"/>
    <s v="Karnataka"/>
  </r>
  <r>
    <s v="IN-AMD-105491"/>
    <x v="0"/>
    <x v="75"/>
    <s v="Apparel &amp; Fashion"/>
    <s v="Sports Shoes"/>
    <n v="2"/>
    <n v="2625.79"/>
    <n v="0.1"/>
    <n v="4726.42"/>
    <n v="779.06"/>
    <s v="UPI"/>
    <s v="Amazon (FBA)"/>
    <s v="Delivered"/>
    <s v="Delhi"/>
  </r>
  <r>
    <s v="IN-AMD-105492"/>
    <x v="0"/>
    <x v="492"/>
    <s v="Electronics &amp; Mobiles"/>
    <s v="5G Smartphone"/>
    <n v="3"/>
    <n v="20940.27"/>
    <n v="0.05"/>
    <n v="59679.77"/>
    <n v="20330.73"/>
    <s v="UPI"/>
    <s v="Amazon (FBA)"/>
    <s v="Shipped"/>
    <s v="Telangana"/>
  </r>
  <r>
    <s v="IN-AMD-105493"/>
    <x v="0"/>
    <x v="44"/>
    <s v="Apparel &amp; Fashion"/>
    <s v="Saree with Unstitched Blouse"/>
    <n v="3"/>
    <n v="518.71"/>
    <n v="0.15"/>
    <n v="1322.71"/>
    <n v="283.08"/>
    <s v="Cash on Delivery (COD)"/>
    <s v="Seller Flex"/>
    <s v="Delivered"/>
    <s v="Rajasthan"/>
  </r>
  <r>
    <s v="IN-AMD-105494"/>
    <x v="0"/>
    <x v="85"/>
    <s v="Home &amp; Kitchen"/>
    <s v="Stainless Steel Dinner Set"/>
    <n v="2"/>
    <n v="6056.48"/>
    <n v="0.1"/>
    <n v="10901.66"/>
    <n v="2816.86"/>
    <s v="UPI"/>
    <s v="Amazon (FBA)"/>
    <s v="Delivered"/>
    <s v="Gujarat"/>
  </r>
  <r>
    <s v="IN-AMD-105495"/>
    <x v="0"/>
    <x v="262"/>
    <s v="Home &amp; Kitchen"/>
    <s v="Stainless Steel Dinner Set"/>
    <n v="4"/>
    <n v="2146.73"/>
    <n v="0.25"/>
    <n v="6440.19"/>
    <n v="1172.3499999999999"/>
    <s v="Credit/Debit Card"/>
    <s v="Seller Flex"/>
    <s v="Delivered"/>
    <s v="Uttar Pradesh"/>
  </r>
  <r>
    <s v="IN-AMD-105496"/>
    <x v="0"/>
    <x v="454"/>
    <s v="Home &amp; Kitchen"/>
    <s v="Cotton Bedsheet Double"/>
    <n v="2"/>
    <n v="1232.73"/>
    <n v="0.2"/>
    <n v="1972.37"/>
    <n v="352.18"/>
    <s v="UPI"/>
    <s v="Seller Flex"/>
    <s v="Delivered"/>
    <s v="Uttar Pradesh"/>
  </r>
  <r>
    <s v="IN-AMD-105497"/>
    <x v="0"/>
    <x v="382"/>
    <s v="Electronics &amp; Mobiles"/>
    <s v="Laptop Backpack"/>
    <n v="4"/>
    <n v="6198.18"/>
    <n v="0.2"/>
    <n v="19834.18"/>
    <n v="4291.41"/>
    <s v="UPI"/>
    <s v="Amazon (FBA)"/>
    <s v="Delivered"/>
    <s v="West Bengal"/>
  </r>
  <r>
    <s v="IN-AMD-105498"/>
    <x v="0"/>
    <x v="709"/>
    <s v="Home &amp; Kitchen"/>
    <s v="Induction Cooktop"/>
    <n v="3"/>
    <n v="1059.57"/>
    <n v="0"/>
    <n v="3178.71"/>
    <n v="613.71"/>
    <s v="UPI"/>
    <s v="Amazon (FBA)"/>
    <s v="Delivered"/>
    <s v="Karnataka"/>
  </r>
  <r>
    <s v="IN-AMD-105499"/>
    <x v="0"/>
    <x v="945"/>
    <s v="Electronics &amp; Mobiles"/>
    <s v="Smartwatch"/>
    <n v="1"/>
    <n v="20486.580000000002"/>
    <n v="0.05"/>
    <n v="19462.25"/>
    <n v="5699.29"/>
    <s v="Credit/Debit Card"/>
    <s v="Amazon (FBA)"/>
    <s v="Delivered"/>
    <s v="West Bengal"/>
  </r>
  <r>
    <s v="IN-AMD-105500"/>
    <x v="0"/>
    <x v="725"/>
    <s v="Beauty &amp; Personal Care"/>
    <s v="Electric Trimmer"/>
    <n v="4"/>
    <n v="1140.01"/>
    <n v="0.1"/>
    <n v="4104.04"/>
    <n v="1079.8"/>
    <s v="UPI"/>
    <s v="Merchant (FBM)"/>
    <s v="Delivered"/>
    <s v="Telangana"/>
  </r>
  <r>
    <s v="IN-AMD-105501"/>
    <x v="0"/>
    <x v="8"/>
    <s v="Apparel &amp; Fashion"/>
    <s v="Men Denim Jeans"/>
    <n v="1"/>
    <n v="1773.94"/>
    <n v="0.05"/>
    <n v="1685.24"/>
    <n v="471.14"/>
    <s v="UPI"/>
    <s v="Amazon (FBA)"/>
    <s v="Delivered"/>
    <s v="Maharashtra"/>
  </r>
  <r>
    <s v="IN-AMD-105502"/>
    <x v="0"/>
    <x v="566"/>
    <s v="Home &amp; Kitchen"/>
    <s v="Mixer Grinder 750W"/>
    <n v="3"/>
    <n v="7734.01"/>
    <n v="0.1"/>
    <n v="20881.830000000002"/>
    <n v="5098.5200000000004"/>
    <s v="UPI"/>
    <s v="Amazon (FBA)"/>
    <s v="Delivered"/>
    <s v="Maharashtra"/>
  </r>
  <r>
    <s v="IN-AMD-105503"/>
    <x v="0"/>
    <x v="612"/>
    <s v="Electronics &amp; Mobiles"/>
    <s v="5G Smartphone"/>
    <n v="1"/>
    <n v="800.19"/>
    <n v="0.15"/>
    <n v="680.16"/>
    <n v="222.85"/>
    <s v="UPI"/>
    <s v="Seller Flex"/>
    <s v="Delivered"/>
    <s v="Maharashtra"/>
  </r>
  <r>
    <s v="IN-AMD-105504"/>
    <x v="0"/>
    <x v="879"/>
    <s v="Apparel &amp; Fashion"/>
    <s v="Saree with Unstitched Blouse"/>
    <n v="1"/>
    <n v="1100.43"/>
    <n v="0.1"/>
    <n v="990.39"/>
    <n v="133.55000000000001"/>
    <s v="Net Banking"/>
    <s v="Seller Flex"/>
    <s v="Delivered"/>
    <s v="Uttar Pradesh"/>
  </r>
  <r>
    <s v="IN-AMD-105505"/>
    <x v="0"/>
    <x v="677"/>
    <s v="Home &amp; Kitchen"/>
    <s v="Mixer Grinder 750W"/>
    <n v="2"/>
    <n v="6113.84"/>
    <n v="0.05"/>
    <n v="11616.3"/>
    <n v="3397.18"/>
    <s v="Amazon Pay Later"/>
    <s v="Seller Flex"/>
    <s v="Delivered"/>
    <s v="Rajasthan"/>
  </r>
  <r>
    <s v="IN-AMD-105506"/>
    <x v="0"/>
    <x v="882"/>
    <s v="Electronics &amp; Mobiles"/>
    <s v="Laptop Backpack"/>
    <n v="1"/>
    <n v="2343.86"/>
    <n v="0.1"/>
    <n v="2109.4699999999998"/>
    <n v="369.6"/>
    <s v="UPI"/>
    <s v="Amazon (FBA)"/>
    <s v="Delivered"/>
    <s v="Maharashtra"/>
  </r>
  <r>
    <s v="IN-AMD-105507"/>
    <x v="0"/>
    <x v="514"/>
    <s v="Beauty &amp; Personal Care"/>
    <s v="Electric Trimmer"/>
    <n v="3"/>
    <n v="673.34"/>
    <n v="0.15"/>
    <n v="1717.02"/>
    <n v="452.13"/>
    <s v="Net Banking"/>
    <s v="Amazon (FBA)"/>
    <s v="Delivered"/>
    <s v="Uttar Pradesh"/>
  </r>
  <r>
    <s v="IN-AMD-105508"/>
    <x v="0"/>
    <x v="174"/>
    <s v="Home &amp; Kitchen"/>
    <s v="Mixer Grinder 750W"/>
    <n v="4"/>
    <n v="6505.96"/>
    <n v="0.1"/>
    <n v="23421.46"/>
    <n v="7797.42"/>
    <s v="Net Banking"/>
    <s v="Amazon (FBA)"/>
    <s v="Delivered"/>
    <s v="Uttar Pradesh"/>
  </r>
  <r>
    <s v="IN-AMD-105509"/>
    <x v="0"/>
    <x v="400"/>
    <s v="Home &amp; Kitchen"/>
    <s v="Stainless Steel Dinner Set"/>
    <n v="1"/>
    <n v="1635.34"/>
    <n v="0.15"/>
    <n v="1390.04"/>
    <n v="266.17"/>
    <s v="Credit/Debit Card"/>
    <s v="Amazon (FBA)"/>
    <s v="Delivered"/>
    <s v="Maharashtra"/>
  </r>
  <r>
    <s v="IN-AMD-105510"/>
    <x v="0"/>
    <x v="568"/>
    <s v="Apparel &amp; Fashion"/>
    <s v="Cotton Kurta Set"/>
    <n v="4"/>
    <n v="1075.78"/>
    <n v="0.2"/>
    <n v="3442.5"/>
    <n v="1176.3399999999999"/>
    <s v="UPI"/>
    <s v="Amazon (FBA)"/>
    <s v="Delivered"/>
    <s v="Karnataka"/>
  </r>
  <r>
    <s v="IN-AMD-105511"/>
    <x v="0"/>
    <x v="841"/>
    <s v="Apparel &amp; Fashion"/>
    <s v="Saree with Unstitched Blouse"/>
    <n v="2"/>
    <n v="1834.17"/>
    <n v="0"/>
    <n v="3668.34"/>
    <n v="588.9"/>
    <s v="UPI"/>
    <s v="Amazon (FBA)"/>
    <s v="Delivered"/>
    <s v="Tamil Nadu"/>
  </r>
  <r>
    <s v="IN-AMD-105512"/>
    <x v="0"/>
    <x v="735"/>
    <s v="Home &amp; Kitchen"/>
    <s v="Cotton Bedsheet Double"/>
    <n v="3"/>
    <n v="2925.3"/>
    <n v="0.2"/>
    <n v="7020.72"/>
    <n v="0"/>
    <s v="Credit/Debit Card"/>
    <s v="Amazon (FBA)"/>
    <s v="Cancelled"/>
    <s v="Delhi"/>
  </r>
  <r>
    <s v="IN-AMD-105513"/>
    <x v="0"/>
    <x v="330"/>
    <s v="Apparel &amp; Fashion"/>
    <s v="Men Denim Jeans"/>
    <n v="3"/>
    <n v="855.32"/>
    <n v="0"/>
    <n v="2565.96"/>
    <n v="332.44"/>
    <s v="UPI"/>
    <s v="Amazon (FBA)"/>
    <s v="Delivered"/>
    <s v="Maharashtra"/>
  </r>
  <r>
    <s v="IN-AMD-105514"/>
    <x v="0"/>
    <x v="41"/>
    <s v="Home &amp; Kitchen"/>
    <s v="Cotton Bedsheet Double"/>
    <n v="4"/>
    <n v="704.51"/>
    <n v="0.1"/>
    <n v="2536.2399999999998"/>
    <n v="495.97"/>
    <s v="UPI"/>
    <s v="Amazon (FBA)"/>
    <s v="Shipped"/>
    <s v="Delhi"/>
  </r>
  <r>
    <s v="IN-AMD-105515"/>
    <x v="0"/>
    <x v="305"/>
    <s v="Apparel &amp; Fashion"/>
    <s v="Men Denim Jeans"/>
    <n v="3"/>
    <n v="2977.43"/>
    <n v="0.2"/>
    <n v="7145.83"/>
    <n v="2005.45"/>
    <s v="Amazon Pay Later"/>
    <s v="Amazon (FBA)"/>
    <s v="Delivered"/>
    <s v="Maharashtra"/>
  </r>
  <r>
    <s v="IN-AMD-105516"/>
    <x v="0"/>
    <x v="429"/>
    <s v="Electronics &amp; Mobiles"/>
    <s v="5G Smartphone"/>
    <n v="2"/>
    <n v="31180.2"/>
    <n v="0.1"/>
    <n v="56124.36"/>
    <n v="17634.240000000002"/>
    <s v="Cash on Delivery (COD)"/>
    <s v="Merchant (FBM)"/>
    <s v="Shipped"/>
    <s v="Uttar Pradesh"/>
  </r>
  <r>
    <s v="IN-AMD-105517"/>
    <x v="0"/>
    <x v="933"/>
    <s v="Electronics &amp; Mobiles"/>
    <s v="Smartwatch"/>
    <n v="4"/>
    <n v="4307.9799999999996"/>
    <n v="0"/>
    <n v="17231.919999999998"/>
    <n v="2730.19"/>
    <s v="UPI"/>
    <s v="Amazon (FBA)"/>
    <s v="Delivered"/>
    <s v="Maharashtra"/>
  </r>
  <r>
    <s v="IN-AMD-105518"/>
    <x v="0"/>
    <x v="853"/>
    <s v="Electronics &amp; Mobiles"/>
    <s v="Smartwatch"/>
    <n v="3"/>
    <n v="34992.800000000003"/>
    <n v="0.05"/>
    <n v="99729.48"/>
    <n v="33398.36"/>
    <s v="UPI"/>
    <s v="Amazon (FBA)"/>
    <s v="Delivered"/>
    <s v="Telangana"/>
  </r>
  <r>
    <s v="IN-AMD-105519"/>
    <x v="0"/>
    <x v="592"/>
    <s v="Apparel &amp; Fashion"/>
    <s v="Men Denim Jeans"/>
    <n v="2"/>
    <n v="1849.17"/>
    <n v="0.2"/>
    <n v="2958.67"/>
    <n v="461.62"/>
    <s v="Amazon Pay Later"/>
    <s v="Seller Flex"/>
    <s v="Delivered"/>
    <s v="Tamil Nadu"/>
  </r>
  <r>
    <s v="IN-AMD-105520"/>
    <x v="0"/>
    <x v="904"/>
    <s v="Home &amp; Kitchen"/>
    <s v="Water Purifier"/>
    <n v="2"/>
    <n v="5383.38"/>
    <n v="0.05"/>
    <n v="10228.42"/>
    <n v="3270.39"/>
    <s v="UPI"/>
    <s v="Amazon (FBA)"/>
    <s v="Delivered"/>
    <s v="Maharashtra"/>
  </r>
  <r>
    <s v="IN-AMD-105521"/>
    <x v="0"/>
    <x v="486"/>
    <s v="Beauty &amp; Personal Care"/>
    <s v="Matte Lipstick"/>
    <n v="1"/>
    <n v="546.20000000000005"/>
    <n v="0.15"/>
    <n v="464.27"/>
    <n v="150.19"/>
    <s v="UPI"/>
    <s v="Amazon (FBA)"/>
    <s v="Delivered"/>
    <s v="Karnataka"/>
  </r>
  <r>
    <s v="IN-AMD-105522"/>
    <x v="0"/>
    <x v="621"/>
    <s v="Electronics &amp; Mobiles"/>
    <s v="Smartwatch"/>
    <n v="3"/>
    <n v="13190.29"/>
    <n v="0.15"/>
    <n v="33635.24"/>
    <n v="9743.92"/>
    <s v="UPI"/>
    <s v="Amazon (FBA)"/>
    <s v="Delivered"/>
    <s v="Delhi"/>
  </r>
  <r>
    <s v="IN-AMD-105523"/>
    <x v="0"/>
    <x v="636"/>
    <s v="Pantry &amp; Groceries"/>
    <s v="Filter Coffee Powder"/>
    <n v="4"/>
    <n v="1002.88"/>
    <n v="0.2"/>
    <n v="3209.22"/>
    <n v="1042.72"/>
    <s v="Cash on Delivery (COD)"/>
    <s v="Seller Flex"/>
    <s v="Delivered"/>
    <s v="Delhi"/>
  </r>
  <r>
    <s v="IN-AMD-105524"/>
    <x v="0"/>
    <x v="103"/>
    <s v="Apparel &amp; Fashion"/>
    <s v="Men Denim Jeans"/>
    <n v="1"/>
    <n v="1837.47"/>
    <n v="0"/>
    <n v="1837.47"/>
    <n v="255.64"/>
    <s v="Cash on Delivery (COD)"/>
    <s v="Merchant (FBM)"/>
    <s v="Delivered"/>
    <s v="West Bengal"/>
  </r>
  <r>
    <s v="IN-AMD-105525"/>
    <x v="0"/>
    <x v="495"/>
    <s v="Pantry &amp; Groceries"/>
    <s v="Ghee 1L"/>
    <n v="4"/>
    <n v="812.75"/>
    <n v="0.05"/>
    <n v="3088.45"/>
    <n v="0"/>
    <s v="Credit/Debit Card"/>
    <s v="Amazon (FBA)"/>
    <s v="Returned"/>
    <s v="Uttar Pradesh"/>
  </r>
  <r>
    <s v="IN-AMD-105526"/>
    <x v="0"/>
    <x v="676"/>
    <s v="Home &amp; Kitchen"/>
    <s v="Cotton Bedsheet Double"/>
    <n v="1"/>
    <n v="7297.73"/>
    <n v="0.05"/>
    <n v="6932.84"/>
    <n v="1571.35"/>
    <s v="UPI"/>
    <s v="Amazon (FBA)"/>
    <s v="Shipped"/>
    <s v="Gujarat"/>
  </r>
  <r>
    <s v="IN-AMD-105527"/>
    <x v="0"/>
    <x v="310"/>
    <s v="Home &amp; Kitchen"/>
    <s v="Water Purifier"/>
    <n v="2"/>
    <n v="7134.12"/>
    <n v="0.1"/>
    <n v="12841.42"/>
    <n v="2413.59"/>
    <s v="UPI"/>
    <s v="Amazon (FBA)"/>
    <s v="Delivered"/>
    <s v="Tamil Nadu"/>
  </r>
  <r>
    <s v="IN-AMD-105528"/>
    <x v="0"/>
    <x v="214"/>
    <s v="Electronics &amp; Mobiles"/>
    <s v="Laptop Backpack"/>
    <n v="1"/>
    <n v="9602.64"/>
    <n v="0"/>
    <n v="9602.64"/>
    <n v="0"/>
    <s v="UPI"/>
    <s v="Amazon (FBA)"/>
    <s v="Returned"/>
    <s v="Karnataka"/>
  </r>
  <r>
    <s v="IN-AMD-105529"/>
    <x v="0"/>
    <x v="697"/>
    <s v="Electronics &amp; Mobiles"/>
    <s v="Wireless Earbuds"/>
    <n v="1"/>
    <n v="10484.01"/>
    <n v="0"/>
    <n v="10484.01"/>
    <n v="2633.55"/>
    <s v="UPI"/>
    <s v="Seller Flex"/>
    <s v="Delivered"/>
    <s v="Maharashtra"/>
  </r>
  <r>
    <s v="IN-AMD-105530"/>
    <x v="0"/>
    <x v="79"/>
    <s v="Electronics &amp; Mobiles"/>
    <s v="Laptop Backpack"/>
    <n v="1"/>
    <n v="34964.769999999997"/>
    <n v="0.25"/>
    <n v="26223.58"/>
    <n v="3523.27"/>
    <s v="UPI"/>
    <s v="Amazon (FBA)"/>
    <s v="Delivered"/>
    <s v="Karnataka"/>
  </r>
  <r>
    <s v="IN-AMD-105531"/>
    <x v="0"/>
    <x v="898"/>
    <s v="Home &amp; Kitchen"/>
    <s v="Cotton Bedsheet Double"/>
    <n v="3"/>
    <n v="4158.6499999999996"/>
    <n v="0.1"/>
    <n v="11228.36"/>
    <n v="1379.1"/>
    <s v="UPI"/>
    <s v="Amazon (FBA)"/>
    <s v="Delivered"/>
    <s v="Karnataka"/>
  </r>
  <r>
    <s v="IN-AMD-105532"/>
    <x v="0"/>
    <x v="869"/>
    <s v="Apparel &amp; Fashion"/>
    <s v="Cotton Kurta Set"/>
    <n v="1"/>
    <n v="2156.0100000000002"/>
    <n v="0"/>
    <n v="2156.0100000000002"/>
    <n v="465.77"/>
    <s v="Net Banking"/>
    <s v="Amazon (FBA)"/>
    <s v="Delivered"/>
    <s v="Maharashtra"/>
  </r>
  <r>
    <s v="IN-AMD-105533"/>
    <x v="0"/>
    <x v="545"/>
    <s v="Beauty &amp; Personal Care"/>
    <s v="Ubtan Face Wash"/>
    <n v="2"/>
    <n v="1114.3599999999999"/>
    <n v="0.1"/>
    <n v="2005.85"/>
    <n v="268.75"/>
    <s v="Cash on Delivery (COD)"/>
    <s v="Amazon (FBA)"/>
    <s v="Delivered"/>
    <s v="Tamil Nadu"/>
  </r>
  <r>
    <s v="IN-AMD-105534"/>
    <x v="0"/>
    <x v="136"/>
    <s v="Apparel &amp; Fashion"/>
    <s v="Sports Shoes"/>
    <n v="4"/>
    <n v="2238.91"/>
    <n v="0.1"/>
    <n v="8060.08"/>
    <n v="2536.4699999999998"/>
    <s v="UPI"/>
    <s v="Amazon (FBA)"/>
    <s v="Delivered"/>
    <s v="Uttar Pradesh"/>
  </r>
  <r>
    <s v="IN-AMD-105535"/>
    <x v="0"/>
    <x v="409"/>
    <s v="Beauty &amp; Personal Care"/>
    <s v="Ayurvedic Hair Oil"/>
    <n v="3"/>
    <n v="785.28"/>
    <n v="0.1"/>
    <n v="2120.2600000000002"/>
    <n v="276.79000000000002"/>
    <s v="Net Banking"/>
    <s v="Amazon (FBA)"/>
    <s v="Delivered"/>
    <s v="Maharashtra"/>
  </r>
  <r>
    <s v="IN-AMD-105536"/>
    <x v="0"/>
    <x v="571"/>
    <s v="Electronics &amp; Mobiles"/>
    <s v="Smartwatch"/>
    <n v="2"/>
    <n v="29107.83"/>
    <n v="0.1"/>
    <n v="52394.09"/>
    <n v="0"/>
    <s v="UPI"/>
    <s v="Amazon (FBA)"/>
    <s v="Returned"/>
    <s v="Delhi"/>
  </r>
  <r>
    <s v="IN-AMD-105537"/>
    <x v="0"/>
    <x v="586"/>
    <s v="Electronics &amp; Mobiles"/>
    <s v="Wireless Earbuds"/>
    <n v="3"/>
    <n v="11468.02"/>
    <n v="0.1"/>
    <n v="30963.65"/>
    <n v="7477.93"/>
    <s v="Amazon Pay Later"/>
    <s v="Seller Flex"/>
    <s v="Delivered"/>
    <s v="Maharashtra"/>
  </r>
  <r>
    <s v="IN-AMD-105538"/>
    <x v="0"/>
    <x v="276"/>
    <s v="Apparel &amp; Fashion"/>
    <s v="Sports Shoes"/>
    <n v="4"/>
    <n v="1988.23"/>
    <n v="0"/>
    <n v="7952.92"/>
    <n v="1981.65"/>
    <s v="UPI"/>
    <s v="Amazon (FBA)"/>
    <s v="Delivered"/>
    <s v="Telangana"/>
  </r>
  <r>
    <s v="IN-AMD-105539"/>
    <x v="0"/>
    <x v="961"/>
    <s v="Apparel &amp; Fashion"/>
    <s v="Printed T-Shirt"/>
    <n v="4"/>
    <n v="2726.33"/>
    <n v="0.05"/>
    <n v="10360.049999999999"/>
    <n v="1558.16"/>
    <s v="Cash on Delivery (COD)"/>
    <s v="Amazon (FBA)"/>
    <s v="Delivered"/>
    <s v="Tamil Nadu"/>
  </r>
  <r>
    <s v="IN-AMD-105540"/>
    <x v="0"/>
    <x v="322"/>
    <s v="Apparel &amp; Fashion"/>
    <s v="Cotton Kurta Set"/>
    <n v="4"/>
    <n v="2770.9"/>
    <n v="0.15"/>
    <n v="9421.06"/>
    <n v="3041.95"/>
    <s v="UPI"/>
    <s v="Amazon (FBA)"/>
    <s v="Delivered"/>
    <s v="Telangana"/>
  </r>
  <r>
    <s v="IN-AMD-105541"/>
    <x v="0"/>
    <x v="34"/>
    <s v="Beauty &amp; Personal Care"/>
    <s v="Electric Trimmer"/>
    <n v="3"/>
    <n v="498.37"/>
    <n v="0.1"/>
    <n v="1345.6"/>
    <n v="0"/>
    <s v="UPI"/>
    <s v="Amazon (FBA)"/>
    <s v="Cancelled"/>
    <s v="Uttar Pradesh"/>
  </r>
  <r>
    <s v="IN-AMD-105542"/>
    <x v="0"/>
    <x v="572"/>
    <s v="Electronics &amp; Mobiles"/>
    <s v="Wireless Earbuds"/>
    <n v="3"/>
    <n v="13587.93"/>
    <n v="0.2"/>
    <n v="32611.03"/>
    <n v="9782.67"/>
    <s v="Credit/Debit Card"/>
    <s v="Amazon (FBA)"/>
    <s v="Delivered"/>
    <s v="Gujarat"/>
  </r>
  <r>
    <s v="IN-AMD-105543"/>
    <x v="0"/>
    <x v="810"/>
    <s v="Apparel &amp; Fashion"/>
    <s v="Sports Shoes"/>
    <n v="4"/>
    <n v="1503.46"/>
    <n v="0.05"/>
    <n v="5713.15"/>
    <n v="1799.41"/>
    <s v="Credit/Debit Card"/>
    <s v="Amazon (FBA)"/>
    <s v="Delivered"/>
    <s v="Gujarat"/>
  </r>
  <r>
    <s v="IN-AMD-105544"/>
    <x v="0"/>
    <x v="754"/>
    <s v="Beauty &amp; Personal Care"/>
    <s v="Ubtan Face Wash"/>
    <n v="4"/>
    <n v="813.62"/>
    <n v="0"/>
    <n v="3254.48"/>
    <n v="1060.19"/>
    <s v="Net Banking"/>
    <s v="Seller Flex"/>
    <s v="Delivered"/>
    <s v="Tamil Nadu"/>
  </r>
  <r>
    <s v="IN-AMD-105545"/>
    <x v="0"/>
    <x v="304"/>
    <s v="Electronics &amp; Mobiles"/>
    <s v="Power Bank 20000mAh"/>
    <n v="2"/>
    <n v="23176.63"/>
    <n v="0"/>
    <n v="46353.26"/>
    <n v="0"/>
    <s v="UPI"/>
    <s v="Amazon (FBA)"/>
    <s v="Cancelled"/>
    <s v="Delhi"/>
  </r>
  <r>
    <s v="IN-AMD-105546"/>
    <x v="0"/>
    <x v="844"/>
    <s v="Pantry &amp; Groceries"/>
    <s v="Basmati Rice 5kg"/>
    <n v="4"/>
    <n v="791.68"/>
    <n v="0.05"/>
    <n v="3008.38"/>
    <n v="0"/>
    <s v="Cash on Delivery (COD)"/>
    <s v="Amazon (FBA)"/>
    <s v="Returned"/>
    <s v="Rajasthan"/>
  </r>
  <r>
    <s v="IN-AMD-105547"/>
    <x v="0"/>
    <x v="436"/>
    <s v="Pantry &amp; Groceries"/>
    <s v="Basmati Rice 5kg"/>
    <n v="1"/>
    <n v="721.92"/>
    <n v="0.05"/>
    <n v="685.82"/>
    <n v="105.85"/>
    <s v="Net Banking"/>
    <s v="Amazon (FBA)"/>
    <s v="Delivered"/>
    <s v="Karnataka"/>
  </r>
  <r>
    <s v="IN-AMD-105548"/>
    <x v="0"/>
    <x v="823"/>
    <s v="Electronics &amp; Mobiles"/>
    <s v="5G Smartphone"/>
    <n v="3"/>
    <n v="18048.32"/>
    <n v="0"/>
    <n v="54144.959999999999"/>
    <n v="8607.01"/>
    <s v="UPI"/>
    <s v="Amazon (FBA)"/>
    <s v="Delivered"/>
    <s v="Uttar Pradesh"/>
  </r>
  <r>
    <s v="IN-AMD-105549"/>
    <x v="0"/>
    <x v="746"/>
    <s v="Electronics &amp; Mobiles"/>
    <s v="Wireless Earbuds"/>
    <n v="2"/>
    <n v="8227.89"/>
    <n v="0.1"/>
    <n v="14810.2"/>
    <n v="4343.8"/>
    <s v="UPI"/>
    <s v="Amazon (FBA)"/>
    <s v="Delivered"/>
    <s v="Uttar Pradesh"/>
  </r>
  <r>
    <s v="IN-AMD-105550"/>
    <x v="0"/>
    <x v="891"/>
    <s v="Apparel &amp; Fashion"/>
    <s v="Sports Shoes"/>
    <n v="3"/>
    <n v="1181.6199999999999"/>
    <n v="0"/>
    <n v="3544.86"/>
    <n v="604.63"/>
    <s v="UPI"/>
    <s v="Amazon (FBA)"/>
    <s v="Delivered"/>
    <s v="Rajasthan"/>
  </r>
  <r>
    <s v="IN-AMD-105551"/>
    <x v="0"/>
    <x v="95"/>
    <s v="Beauty &amp; Personal Care"/>
    <s v="Sunscreen Gel SPF 50"/>
    <n v="4"/>
    <n v="1058.8800000000001"/>
    <n v="0"/>
    <n v="4235.5200000000004"/>
    <n v="1046.8800000000001"/>
    <s v="Amazon Pay Later"/>
    <s v="Amazon (FBA)"/>
    <s v="Delivered"/>
    <s v="Maharashtra"/>
  </r>
  <r>
    <s v="IN-AMD-105552"/>
    <x v="0"/>
    <x v="770"/>
    <s v="Home &amp; Kitchen"/>
    <s v="Stainless Steel Dinner Set"/>
    <n v="1"/>
    <n v="5137.6000000000004"/>
    <n v="0.1"/>
    <n v="4623.84"/>
    <n v="0"/>
    <s v="Credit/Debit Card"/>
    <s v="Merchant (FBM)"/>
    <s v="Returned"/>
    <s v="Kerala"/>
  </r>
  <r>
    <s v="IN-AMD-105553"/>
    <x v="0"/>
    <x v="683"/>
    <s v="Home &amp; Kitchen"/>
    <s v="Stainless Steel Dinner Set"/>
    <n v="4"/>
    <n v="4267.4399999999996"/>
    <n v="0.2"/>
    <n v="13655.81"/>
    <n v="2440.96"/>
    <s v="Net Banking"/>
    <s v="Amazon (FBA)"/>
    <s v="Delivered"/>
    <s v="Telangana"/>
  </r>
  <r>
    <s v="IN-AMD-105554"/>
    <x v="0"/>
    <x v="94"/>
    <s v="Beauty &amp; Personal Care"/>
    <s v="Matte Lipstick"/>
    <n v="3"/>
    <n v="865.29"/>
    <n v="0"/>
    <n v="2595.87"/>
    <n v="580.66999999999996"/>
    <s v="UPI"/>
    <s v="Amazon (FBA)"/>
    <s v="Delivered"/>
    <s v="Maharashtra"/>
  </r>
  <r>
    <s v="IN-AMD-105555"/>
    <x v="0"/>
    <x v="164"/>
    <s v="Electronics &amp; Mobiles"/>
    <s v="Laptop Backpack"/>
    <n v="2"/>
    <n v="6477.2"/>
    <n v="0"/>
    <n v="12954.4"/>
    <n v="2046.77"/>
    <s v="Net Banking"/>
    <s v="Amazon (FBA)"/>
    <s v="Delivered"/>
    <s v="Karnataka"/>
  </r>
  <r>
    <s v="IN-AMD-105556"/>
    <x v="0"/>
    <x v="290"/>
    <s v="Beauty &amp; Personal Care"/>
    <s v="Matte Lipstick"/>
    <n v="3"/>
    <n v="522.35"/>
    <n v="0.1"/>
    <n v="1410.35"/>
    <n v="443.67"/>
    <s v="UPI"/>
    <s v="Amazon (FBA)"/>
    <s v="Shipped"/>
    <s v="Karnataka"/>
  </r>
  <r>
    <s v="IN-AMD-105557"/>
    <x v="0"/>
    <x v="124"/>
    <s v="Home &amp; Kitchen"/>
    <s v="Induction Cooktop"/>
    <n v="2"/>
    <n v="5323.88"/>
    <n v="0"/>
    <n v="10647.76"/>
    <n v="1640.17"/>
    <s v="UPI"/>
    <s v="Amazon (FBA)"/>
    <s v="Delivered"/>
    <s v="Uttar Pradesh"/>
  </r>
  <r>
    <s v="IN-AMD-105558"/>
    <x v="0"/>
    <x v="930"/>
    <s v="Home &amp; Kitchen"/>
    <s v="Water Purifier"/>
    <n v="1"/>
    <n v="7679.34"/>
    <n v="0"/>
    <n v="7679.34"/>
    <n v="2296.58"/>
    <s v="Credit/Debit Card"/>
    <s v="Amazon (FBA)"/>
    <s v="Delivered"/>
    <s v="Telangana"/>
  </r>
  <r>
    <s v="IN-AMD-105559"/>
    <x v="0"/>
    <x v="951"/>
    <s v="Beauty &amp; Personal Care"/>
    <s v="Ubtan Face Wash"/>
    <n v="4"/>
    <n v="307.7"/>
    <n v="0.25"/>
    <n v="923.1"/>
    <n v="210.35"/>
    <s v="Net Banking"/>
    <s v="Amazon (FBA)"/>
    <s v="Delivered"/>
    <s v="Telangana"/>
  </r>
  <r>
    <s v="IN-AMD-105560"/>
    <x v="0"/>
    <x v="597"/>
    <s v="Home &amp; Kitchen"/>
    <s v="Induction Cooktop"/>
    <n v="4"/>
    <n v="3638"/>
    <n v="0.15"/>
    <n v="12369.2"/>
    <n v="2072.0100000000002"/>
    <s v="UPI"/>
    <s v="Amazon (FBA)"/>
    <s v="Delivered"/>
    <s v="Uttar Pradesh"/>
  </r>
  <r>
    <s v="IN-AMD-105561"/>
    <x v="0"/>
    <x v="155"/>
    <s v="Electronics &amp; Mobiles"/>
    <s v="Power Bank 20000mAh"/>
    <n v="1"/>
    <n v="2373.5100000000002"/>
    <n v="0.15"/>
    <n v="2017.48"/>
    <n v="401.02"/>
    <s v="UPI"/>
    <s v="Amazon (FBA)"/>
    <s v="Delivered"/>
    <s v="Maharashtra"/>
  </r>
  <r>
    <s v="IN-AMD-105562"/>
    <x v="0"/>
    <x v="54"/>
    <s v="Apparel &amp; Fashion"/>
    <s v="Saree with Unstitched Blouse"/>
    <n v="3"/>
    <n v="428.05"/>
    <n v="0"/>
    <n v="1284.1500000000001"/>
    <n v="280.07"/>
    <s v="Net Banking"/>
    <s v="Seller Flex"/>
    <s v="Delivered"/>
    <s v="Maharashtra"/>
  </r>
  <r>
    <s v="IN-AMD-105563"/>
    <x v="0"/>
    <x v="369"/>
    <s v="Apparel &amp; Fashion"/>
    <s v="Printed T-Shirt"/>
    <n v="1"/>
    <n v="2632.05"/>
    <n v="0"/>
    <n v="2632.05"/>
    <n v="484.55"/>
    <s v="UPI"/>
    <s v="Amazon (FBA)"/>
    <s v="Delivered"/>
    <s v="Karnataka"/>
  </r>
  <r>
    <s v="IN-AMD-105564"/>
    <x v="0"/>
    <x v="244"/>
    <s v="Electronics &amp; Mobiles"/>
    <s v="Wireless Earbuds"/>
    <n v="4"/>
    <n v="3826.28"/>
    <n v="0.1"/>
    <n v="13774.61"/>
    <n v="4218.37"/>
    <s v="UPI"/>
    <s v="Amazon (FBA)"/>
    <s v="Delivered"/>
    <s v="Uttar Pradesh"/>
  </r>
  <r>
    <s v="IN-AMD-105565"/>
    <x v="0"/>
    <x v="432"/>
    <s v="Pantry &amp; Groceries"/>
    <s v="Filter Coffee Powder"/>
    <n v="2"/>
    <n v="1075.48"/>
    <n v="0.15"/>
    <n v="1828.32"/>
    <n v="367.97"/>
    <s v="UPI"/>
    <s v="Amazon (FBA)"/>
    <s v="Shipped"/>
    <s v="Delhi"/>
  </r>
  <r>
    <s v="IN-AMD-105566"/>
    <x v="0"/>
    <x v="1"/>
    <s v="Electronics &amp; Mobiles"/>
    <s v="Wireless Earbuds"/>
    <n v="4"/>
    <n v="13747.49"/>
    <n v="0.1"/>
    <n v="49490.96"/>
    <n v="11524.28"/>
    <s v="UPI"/>
    <s v="Amazon (FBA)"/>
    <s v="Delivered"/>
    <s v="Gujarat"/>
  </r>
  <r>
    <s v="IN-AMD-105567"/>
    <x v="0"/>
    <x v="642"/>
    <s v="Home &amp; Kitchen"/>
    <s v="Cotton Bedsheet Double"/>
    <n v="3"/>
    <n v="2715.33"/>
    <n v="0"/>
    <n v="8145.99"/>
    <n v="0"/>
    <s v="UPI"/>
    <s v="Amazon (FBA)"/>
    <s v="Cancelled"/>
    <s v="West Bengal"/>
  </r>
  <r>
    <s v="IN-AMD-105568"/>
    <x v="0"/>
    <x v="311"/>
    <s v="Apparel &amp; Fashion"/>
    <s v="Printed T-Shirt"/>
    <n v="2"/>
    <n v="1926.7"/>
    <n v="0.05"/>
    <n v="3660.73"/>
    <n v="628.91999999999996"/>
    <s v="Net Banking"/>
    <s v="Amazon (FBA)"/>
    <s v="Delivered"/>
    <s v="Karnataka"/>
  </r>
  <r>
    <s v="IN-AMD-105569"/>
    <x v="0"/>
    <x v="732"/>
    <s v="Electronics &amp; Mobiles"/>
    <s v="Power Bank 20000mAh"/>
    <n v="3"/>
    <n v="3245.94"/>
    <n v="0"/>
    <n v="9737.82"/>
    <n v="1351.23"/>
    <s v="UPI"/>
    <s v="Amazon (FBA)"/>
    <s v="Shipped"/>
    <s v="Uttar Pradesh"/>
  </r>
  <r>
    <s v="IN-AMD-105570"/>
    <x v="0"/>
    <x v="901"/>
    <s v="Pantry &amp; Groceries"/>
    <s v="Organic Turmeric Powder"/>
    <n v="4"/>
    <n v="1030.5999999999999"/>
    <n v="0.2"/>
    <n v="3297.92"/>
    <n v="1084.95"/>
    <s v="Cash on Delivery (COD)"/>
    <s v="Amazon (FBA)"/>
    <s v="Delivered"/>
    <s v="West Bengal"/>
  </r>
  <r>
    <s v="IN-AMD-105571"/>
    <x v="0"/>
    <x v="495"/>
    <s v="Beauty &amp; Personal Care"/>
    <s v="Ubtan Face Wash"/>
    <n v="4"/>
    <n v="850.21"/>
    <n v="0.1"/>
    <n v="3060.76"/>
    <n v="973.63"/>
    <s v="UPI"/>
    <s v="Amazon (FBA)"/>
    <s v="Delivered"/>
    <s v="Kerala"/>
  </r>
  <r>
    <s v="IN-AMD-105572"/>
    <x v="0"/>
    <x v="817"/>
    <s v="Apparel &amp; Fashion"/>
    <s v="Sports Shoes"/>
    <n v="2"/>
    <n v="1474.68"/>
    <n v="0.05"/>
    <n v="2801.89"/>
    <n v="517.17999999999995"/>
    <s v="UPI"/>
    <s v="Amazon (FBA)"/>
    <s v="Delivered"/>
    <s v="Delhi"/>
  </r>
  <r>
    <s v="IN-AMD-105573"/>
    <x v="0"/>
    <x v="844"/>
    <s v="Electronics &amp; Mobiles"/>
    <s v="Laptop Backpack"/>
    <n v="3"/>
    <n v="17488.560000000001"/>
    <n v="0.2"/>
    <n v="41972.54"/>
    <n v="9746.23"/>
    <s v="Cash on Delivery (COD)"/>
    <s v="Seller Flex"/>
    <s v="Delivered"/>
    <s v="Kerala"/>
  </r>
  <r>
    <s v="IN-AMD-105574"/>
    <x v="0"/>
    <x v="546"/>
    <s v="Electronics &amp; Mobiles"/>
    <s v="Power Bank 20000mAh"/>
    <n v="2"/>
    <n v="16495.740000000002"/>
    <n v="0.2"/>
    <n v="26393.18"/>
    <n v="5138.34"/>
    <s v="UPI"/>
    <s v="Amazon (FBA)"/>
    <s v="Shipped"/>
    <s v="Telangana"/>
  </r>
  <r>
    <s v="IN-AMD-105575"/>
    <x v="0"/>
    <x v="352"/>
    <s v="Apparel &amp; Fashion"/>
    <s v="Saree with Unstitched Blouse"/>
    <n v="2"/>
    <n v="2509.1799999999998"/>
    <n v="0.1"/>
    <n v="4516.5200000000004"/>
    <n v="0"/>
    <s v="Cash on Delivery (COD)"/>
    <s v="Merchant (FBM)"/>
    <s v="Returned"/>
    <s v="Karnataka"/>
  </r>
  <r>
    <s v="IN-AMD-105576"/>
    <x v="0"/>
    <x v="491"/>
    <s v="Electronics &amp; Mobiles"/>
    <s v="Power Bank 20000mAh"/>
    <n v="3"/>
    <n v="13155.2"/>
    <n v="0.1"/>
    <n v="35519.040000000001"/>
    <n v="6159.04"/>
    <s v="Credit/Debit Card"/>
    <s v="Amazon (FBA)"/>
    <s v="Delivered"/>
    <s v="Delhi"/>
  </r>
  <r>
    <s v="IN-AMD-105577"/>
    <x v="0"/>
    <x v="49"/>
    <s v="Apparel &amp; Fashion"/>
    <s v="Men Denim Jeans"/>
    <n v="2"/>
    <n v="1016.36"/>
    <n v="0.05"/>
    <n v="1931.08"/>
    <n v="592.42999999999995"/>
    <s v="Credit/Debit Card"/>
    <s v="Amazon (FBA)"/>
    <s v="Delivered"/>
    <s v="Maharashtra"/>
  </r>
  <r>
    <s v="IN-AMD-105578"/>
    <x v="0"/>
    <x v="551"/>
    <s v="Pantry &amp; Groceries"/>
    <s v="Assorted Dry Fruits 500g"/>
    <n v="1"/>
    <n v="960.51"/>
    <n v="0.05"/>
    <n v="912.48"/>
    <n v="147.25"/>
    <s v="UPI"/>
    <s v="Amazon (FBA)"/>
    <s v="Delivered"/>
    <s v="Delhi"/>
  </r>
  <r>
    <s v="IN-AMD-105579"/>
    <x v="0"/>
    <x v="80"/>
    <s v="Home &amp; Kitchen"/>
    <s v="Water Purifier"/>
    <n v="2"/>
    <n v="4842.55"/>
    <n v="0.1"/>
    <n v="8716.59"/>
    <n v="1630.52"/>
    <s v="Credit/Debit Card"/>
    <s v="Amazon (FBA)"/>
    <s v="Delivered"/>
    <s v="Delhi"/>
  </r>
  <r>
    <s v="IN-AMD-105580"/>
    <x v="0"/>
    <x v="273"/>
    <s v="Beauty &amp; Personal Care"/>
    <s v="Matte Lipstick"/>
    <n v="4"/>
    <n v="1372.34"/>
    <n v="0.15"/>
    <n v="4665.96"/>
    <n v="1513.53"/>
    <s v="UPI"/>
    <s v="Amazon (FBA)"/>
    <s v="Delivered"/>
    <s v="Uttar Pradesh"/>
  </r>
  <r>
    <s v="IN-AMD-105581"/>
    <x v="0"/>
    <x v="560"/>
    <s v="Home &amp; Kitchen"/>
    <s v="Cotton Bedsheet Double"/>
    <n v="3"/>
    <n v="2082.54"/>
    <n v="0.1"/>
    <n v="5622.86"/>
    <n v="1044.53"/>
    <s v="UPI"/>
    <s v="Merchant (FBM)"/>
    <s v="Delivered"/>
    <s v="Karnataka"/>
  </r>
  <r>
    <s v="IN-AMD-105582"/>
    <x v="0"/>
    <x v="14"/>
    <s v="Apparel &amp; Fashion"/>
    <s v="Printed T-Shirt"/>
    <n v="4"/>
    <n v="1677.98"/>
    <n v="0.05"/>
    <n v="6376.32"/>
    <n v="2100.9299999999998"/>
    <s v="UPI"/>
    <s v="Amazon (FBA)"/>
    <s v="Delivered"/>
    <s v="Delhi"/>
  </r>
  <r>
    <s v="IN-AMD-105583"/>
    <x v="0"/>
    <x v="540"/>
    <s v="Beauty &amp; Personal Care"/>
    <s v="Matte Lipstick"/>
    <n v="1"/>
    <n v="485.05"/>
    <n v="0.1"/>
    <n v="436.54"/>
    <n v="65.98"/>
    <s v="Credit/Debit Card"/>
    <s v="Amazon (FBA)"/>
    <s v="Delivered"/>
    <s v="Maharashtra"/>
  </r>
  <r>
    <s v="IN-AMD-105584"/>
    <x v="0"/>
    <x v="307"/>
    <s v="Apparel &amp; Fashion"/>
    <s v="Printed T-Shirt"/>
    <n v="1"/>
    <n v="749.12"/>
    <n v="0.15"/>
    <n v="636.75"/>
    <n v="168.93"/>
    <s v="Cash on Delivery (COD)"/>
    <s v="Merchant (FBM)"/>
    <s v="Shipped"/>
    <s v="Telangana"/>
  </r>
  <r>
    <s v="IN-AMD-105585"/>
    <x v="0"/>
    <x v="45"/>
    <s v="Beauty &amp; Personal Care"/>
    <s v="Ayurvedic Hair Oil"/>
    <n v="2"/>
    <n v="804.2"/>
    <n v="0.15"/>
    <n v="1367.14"/>
    <n v="251.67"/>
    <s v="Credit/Debit Card"/>
    <s v="Seller Flex"/>
    <s v="Delivered"/>
    <s v="Maharashtra"/>
  </r>
  <r>
    <s v="IN-AMD-105586"/>
    <x v="0"/>
    <x v="180"/>
    <s v="Electronics &amp; Mobiles"/>
    <s v="Laptop Backpack"/>
    <n v="4"/>
    <n v="15017.69"/>
    <n v="0.05"/>
    <n v="57067.22"/>
    <n v="11058.64"/>
    <s v="Cash on Delivery (COD)"/>
    <s v="Amazon (FBA)"/>
    <s v="Delivered"/>
    <s v="Telangana"/>
  </r>
  <r>
    <s v="IN-AMD-105587"/>
    <x v="0"/>
    <x v="927"/>
    <s v="Electronics &amp; Mobiles"/>
    <s v="Wireless Earbuds"/>
    <n v="2"/>
    <n v="28890.87"/>
    <n v="0.2"/>
    <n v="46225.39"/>
    <n v="14409.38"/>
    <s v="Net Banking"/>
    <s v="Amazon (FBA)"/>
    <s v="Delivered"/>
    <s v="Maharashtra"/>
  </r>
  <r>
    <s v="IN-AMD-105588"/>
    <x v="0"/>
    <x v="518"/>
    <s v="Beauty &amp; Personal Care"/>
    <s v="Ayurvedic Hair Oil"/>
    <n v="2"/>
    <n v="670.34"/>
    <n v="0"/>
    <n v="1340.68"/>
    <n v="337.51"/>
    <s v="Cash on Delivery (COD)"/>
    <s v="Seller Flex"/>
    <s v="Shipped"/>
    <s v="Rajasthan"/>
  </r>
  <r>
    <s v="IN-AMD-105589"/>
    <x v="0"/>
    <x v="255"/>
    <s v="Home &amp; Kitchen"/>
    <s v="Water Purifier"/>
    <n v="4"/>
    <n v="3070.51"/>
    <n v="0.05"/>
    <n v="11667.94"/>
    <n v="1986.8"/>
    <s v="UPI"/>
    <s v="Amazon (FBA)"/>
    <s v="Shipped"/>
    <s v="Rajasthan"/>
  </r>
  <r>
    <s v="IN-AMD-105590"/>
    <x v="0"/>
    <x v="562"/>
    <s v="Beauty &amp; Personal Care"/>
    <s v="Matte Lipstick"/>
    <n v="1"/>
    <n v="437.53"/>
    <n v="0.2"/>
    <n v="350.02"/>
    <n v="118.12"/>
    <s v="UPI"/>
    <s v="Amazon (FBA)"/>
    <s v="Delivered"/>
    <s v="Rajasthan"/>
  </r>
  <r>
    <s v="IN-AMD-105591"/>
    <x v="0"/>
    <x v="149"/>
    <s v="Pantry &amp; Groceries"/>
    <s v="Filter Coffee Powder"/>
    <n v="1"/>
    <n v="830.98"/>
    <n v="0.1"/>
    <n v="747.88"/>
    <n v="0"/>
    <s v="UPI"/>
    <s v="Seller Flex"/>
    <s v="Cancelled"/>
    <s v="Maharashtra"/>
  </r>
  <r>
    <s v="IN-AMD-105592"/>
    <x v="0"/>
    <x v="747"/>
    <s v="Electronics &amp; Mobiles"/>
    <s v="Laptop Backpack"/>
    <n v="1"/>
    <n v="18988.91"/>
    <n v="0.15"/>
    <n v="16140.57"/>
    <n v="5201.6099999999997"/>
    <s v="UPI"/>
    <s v="Amazon (FBA)"/>
    <s v="Delivered"/>
    <s v="Karnataka"/>
  </r>
  <r>
    <s v="IN-AMD-105593"/>
    <x v="0"/>
    <x v="59"/>
    <s v="Apparel &amp; Fashion"/>
    <s v="Sports Shoes"/>
    <n v="3"/>
    <n v="850.03"/>
    <n v="0"/>
    <n v="2550.09"/>
    <n v="840.85"/>
    <s v="UPI"/>
    <s v="Amazon (FBA)"/>
    <s v="Delivered"/>
    <s v="Tamil Nadu"/>
  </r>
  <r>
    <s v="IN-AMD-105594"/>
    <x v="0"/>
    <x v="75"/>
    <s v="Apparel &amp; Fashion"/>
    <s v="Men Denim Jeans"/>
    <n v="3"/>
    <n v="1314.27"/>
    <n v="0.1"/>
    <n v="3548.53"/>
    <n v="767.27"/>
    <s v="UPI"/>
    <s v="Amazon (FBA)"/>
    <s v="Delivered"/>
    <s v="Telangana"/>
  </r>
  <r>
    <s v="IN-AMD-105595"/>
    <x v="0"/>
    <x v="240"/>
    <s v="Home &amp; Kitchen"/>
    <s v="Induction Cooktop"/>
    <n v="2"/>
    <n v="7599.84"/>
    <n v="0.25"/>
    <n v="11399.76"/>
    <n v="2452.4299999999998"/>
    <s v="Cash on Delivery (COD)"/>
    <s v="Amazon (FBA)"/>
    <s v="Delivered"/>
    <s v="West Bengal"/>
  </r>
  <r>
    <s v="IN-AMD-105596"/>
    <x v="0"/>
    <x v="757"/>
    <s v="Beauty &amp; Personal Care"/>
    <s v="Sunscreen Gel SPF 50"/>
    <n v="3"/>
    <n v="1071.55"/>
    <n v="0"/>
    <n v="3214.65"/>
    <n v="794.48"/>
    <s v="UPI"/>
    <s v="Amazon (FBA)"/>
    <s v="Delivered"/>
    <s v="Maharashtra"/>
  </r>
  <r>
    <s v="IN-AMD-105597"/>
    <x v="0"/>
    <x v="131"/>
    <s v="Electronics &amp; Mobiles"/>
    <s v="Power Bank 20000mAh"/>
    <n v="3"/>
    <n v="22931.86"/>
    <n v="0.05"/>
    <n v="65355.8"/>
    <n v="17416.509999999998"/>
    <s v="Cash on Delivery (COD)"/>
    <s v="Amazon (FBA)"/>
    <s v="Delivered"/>
    <s v="Gujarat"/>
  </r>
  <r>
    <s v="IN-AMD-105598"/>
    <x v="0"/>
    <x v="483"/>
    <s v="Home &amp; Kitchen"/>
    <s v="Stainless Steel Dinner Set"/>
    <n v="4"/>
    <n v="3343.14"/>
    <n v="0.05"/>
    <n v="12703.93"/>
    <n v="1683.76"/>
    <s v="UPI"/>
    <s v="Amazon (FBA)"/>
    <s v="Delivered"/>
    <s v="Telangana"/>
  </r>
  <r>
    <s v="IN-AMD-105599"/>
    <x v="0"/>
    <x v="624"/>
    <s v="Home &amp; Kitchen"/>
    <s v="Induction Cooktop"/>
    <n v="2"/>
    <n v="4593.96"/>
    <n v="0.05"/>
    <n v="8728.52"/>
    <n v="1183.28"/>
    <s v="UPI"/>
    <s v="Seller Flex"/>
    <s v="Shipped"/>
    <s v="Karnataka"/>
  </r>
  <r>
    <s v="IN-AMD-105600"/>
    <x v="0"/>
    <x v="318"/>
    <s v="Electronics &amp; Mobiles"/>
    <s v="5G Smartphone"/>
    <n v="2"/>
    <n v="24030.99"/>
    <n v="0.1"/>
    <n v="43255.78"/>
    <n v="7683.25"/>
    <s v="UPI"/>
    <s v="Amazon (FBA)"/>
    <s v="Delivered"/>
    <s v="Maharashtra"/>
  </r>
  <r>
    <s v="IN-AMD-105601"/>
    <x v="0"/>
    <x v="89"/>
    <s v="Beauty &amp; Personal Care"/>
    <s v="Ubtan Face Wash"/>
    <n v="4"/>
    <n v="1142.6400000000001"/>
    <n v="0"/>
    <n v="4570.5600000000004"/>
    <n v="1002.51"/>
    <s v="Cash on Delivery (COD)"/>
    <s v="Seller Flex"/>
    <s v="Delivered"/>
    <s v="Kerala"/>
  </r>
  <r>
    <s v="IN-AMD-105602"/>
    <x v="0"/>
    <x v="657"/>
    <s v="Home &amp; Kitchen"/>
    <s v="Water Purifier"/>
    <n v="1"/>
    <n v="7889.6"/>
    <n v="0.1"/>
    <n v="7100.64"/>
    <n v="0"/>
    <s v="UPI"/>
    <s v="Seller Flex"/>
    <s v="Cancelled"/>
    <s v="Karnataka"/>
  </r>
  <r>
    <s v="IN-AMD-105603"/>
    <x v="0"/>
    <x v="741"/>
    <s v="Pantry &amp; Groceries"/>
    <s v="Filter Coffee Powder"/>
    <n v="4"/>
    <n v="765.07"/>
    <n v="0.05"/>
    <n v="2907.27"/>
    <n v="480.09"/>
    <s v="Amazon Pay Later"/>
    <s v="Amazon (FBA)"/>
    <s v="Delivered"/>
    <s v="Delhi"/>
  </r>
  <r>
    <s v="IN-AMD-105604"/>
    <x v="0"/>
    <x v="686"/>
    <s v="Apparel &amp; Fashion"/>
    <s v="Printed T-Shirt"/>
    <n v="1"/>
    <n v="894.61"/>
    <n v="0.1"/>
    <n v="805.15"/>
    <n v="153.15"/>
    <s v="Credit/Debit Card"/>
    <s v="Amazon (FBA)"/>
    <s v="Delivered"/>
    <s v="Gujarat"/>
  </r>
  <r>
    <s v="IN-AMD-105605"/>
    <x v="0"/>
    <x v="855"/>
    <s v="Electronics &amp; Mobiles"/>
    <s v="5G Smartphone"/>
    <n v="2"/>
    <n v="26889.53"/>
    <n v="0"/>
    <n v="53779.06"/>
    <n v="11495.7"/>
    <s v="UPI"/>
    <s v="Amazon (FBA)"/>
    <s v="Delivered"/>
    <s v="Uttar Pradesh"/>
  </r>
  <r>
    <s v="IN-AMD-105606"/>
    <x v="0"/>
    <x v="70"/>
    <s v="Apparel &amp; Fashion"/>
    <s v="Sports Shoes"/>
    <n v="2"/>
    <n v="852.59"/>
    <n v="0.1"/>
    <n v="1534.66"/>
    <n v="282.81"/>
    <s v="Cash on Delivery (COD)"/>
    <s v="Seller Flex"/>
    <s v="Delivered"/>
    <s v="Maharashtra"/>
  </r>
  <r>
    <s v="IN-AMD-105607"/>
    <x v="0"/>
    <x v="633"/>
    <s v="Electronics &amp; Mobiles"/>
    <s v="5G Smartphone"/>
    <n v="3"/>
    <n v="7350.09"/>
    <n v="0.15"/>
    <n v="18742.73"/>
    <n v="3909.98"/>
    <s v="Credit/Debit Card"/>
    <s v="Amazon (FBA)"/>
    <s v="Delivered"/>
    <s v="Rajasthan"/>
  </r>
  <r>
    <s v="IN-AMD-105608"/>
    <x v="0"/>
    <x v="831"/>
    <s v="Pantry &amp; Groceries"/>
    <s v="Ghee 1L"/>
    <n v="3"/>
    <n v="396.58"/>
    <n v="0.1"/>
    <n v="1070.77"/>
    <n v="159.91"/>
    <s v="UPI"/>
    <s v="Amazon (FBA)"/>
    <s v="Delivered"/>
    <s v="Karnataka"/>
  </r>
  <r>
    <s v="IN-AMD-105609"/>
    <x v="0"/>
    <x v="882"/>
    <s v="Electronics &amp; Mobiles"/>
    <s v="5G Smartphone"/>
    <n v="4"/>
    <n v="17925.580000000002"/>
    <n v="0.15"/>
    <n v="60946.97"/>
    <n v="7526.74"/>
    <s v="UPI"/>
    <s v="Amazon (FBA)"/>
    <s v="Delivered"/>
    <s v="Uttar Pradesh"/>
  </r>
  <r>
    <s v="IN-AMD-105610"/>
    <x v="0"/>
    <x v="663"/>
    <s v="Beauty &amp; Personal Care"/>
    <s v="Ubtan Face Wash"/>
    <n v="3"/>
    <n v="1063.05"/>
    <n v="0.25"/>
    <n v="2391.86"/>
    <n v="395.49"/>
    <s v="UPI"/>
    <s v="Amazon (FBA)"/>
    <s v="Delivered"/>
    <s v="Uttar Pradesh"/>
  </r>
  <r>
    <s v="IN-AMD-105611"/>
    <x v="0"/>
    <x v="175"/>
    <s v="Apparel &amp; Fashion"/>
    <s v="Printed T-Shirt"/>
    <n v="2"/>
    <n v="541.84"/>
    <n v="0.2"/>
    <n v="866.94"/>
    <n v="158.37"/>
    <s v="Credit/Debit Card"/>
    <s v="Amazon (FBA)"/>
    <s v="Delivered"/>
    <s v="Tamil Nadu"/>
  </r>
  <r>
    <s v="IN-AMD-105612"/>
    <x v="0"/>
    <x v="38"/>
    <s v="Apparel &amp; Fashion"/>
    <s v="Printed T-Shirt"/>
    <n v="2"/>
    <n v="1509.52"/>
    <n v="0.2"/>
    <n v="2415.23"/>
    <n v="728.6"/>
    <s v="Net Banking"/>
    <s v="Amazon (FBA)"/>
    <s v="Delivered"/>
    <s v="Tamil Nadu"/>
  </r>
  <r>
    <s v="IN-AMD-105613"/>
    <x v="0"/>
    <x v="442"/>
    <s v="Electronics &amp; Mobiles"/>
    <s v="Power Bank 20000mAh"/>
    <n v="1"/>
    <n v="2066.6999999999998"/>
    <n v="0"/>
    <n v="2066.6999999999998"/>
    <n v="605.28"/>
    <s v="UPI"/>
    <s v="Seller Flex"/>
    <s v="Shipped"/>
    <s v="Karnataka"/>
  </r>
  <r>
    <s v="IN-AMD-105614"/>
    <x v="0"/>
    <x v="506"/>
    <s v="Home &amp; Kitchen"/>
    <s v="Water Purifier"/>
    <n v="3"/>
    <n v="5902.04"/>
    <n v="0.1"/>
    <n v="15935.51"/>
    <n v="4574.28"/>
    <s v="UPI"/>
    <s v="Amazon (FBA)"/>
    <s v="Delivered"/>
    <s v="Rajasthan"/>
  </r>
  <r>
    <s v="IN-AMD-105615"/>
    <x v="0"/>
    <x v="775"/>
    <s v="Home &amp; Kitchen"/>
    <s v="Cotton Bedsheet Double"/>
    <n v="1"/>
    <n v="1445.05"/>
    <n v="0"/>
    <n v="1445.05"/>
    <n v="492.61"/>
    <s v="Credit/Debit Card"/>
    <s v="Amazon (FBA)"/>
    <s v="Shipped"/>
    <s v="Tamil Nadu"/>
  </r>
  <r>
    <s v="IN-AMD-105616"/>
    <x v="0"/>
    <x v="522"/>
    <s v="Electronics &amp; Mobiles"/>
    <s v="Wireless Earbuds"/>
    <n v="2"/>
    <n v="30339.1"/>
    <n v="0.15"/>
    <n v="51576.47"/>
    <n v="11045.84"/>
    <s v="UPI"/>
    <s v="Seller Flex"/>
    <s v="Delivered"/>
    <s v="Maharashtra"/>
  </r>
  <r>
    <s v="IN-AMD-105617"/>
    <x v="0"/>
    <x v="643"/>
    <s v="Pantry &amp; Groceries"/>
    <s v="Organic Turmeric Powder"/>
    <n v="3"/>
    <n v="409.04"/>
    <n v="0.15"/>
    <n v="1043.05"/>
    <n v="150.22"/>
    <s v="UPI"/>
    <s v="Merchant (FBM)"/>
    <s v="Delivered"/>
    <s v="Gujarat"/>
  </r>
  <r>
    <s v="IN-AMD-105618"/>
    <x v="0"/>
    <x v="28"/>
    <s v="Apparel &amp; Fashion"/>
    <s v="Printed T-Shirt"/>
    <n v="1"/>
    <n v="1835.94"/>
    <n v="0"/>
    <n v="1835.94"/>
    <n v="565.94000000000005"/>
    <s v="Credit/Debit Card"/>
    <s v="Merchant (FBM)"/>
    <s v="Delivered"/>
    <s v="Maharashtra"/>
  </r>
  <r>
    <s v="IN-AMD-105619"/>
    <x v="0"/>
    <x v="122"/>
    <s v="Apparel &amp; Fashion"/>
    <s v="Cotton Kurta Set"/>
    <n v="2"/>
    <n v="1034.2"/>
    <n v="0.1"/>
    <n v="1861.56"/>
    <n v="473.11"/>
    <s v="UPI"/>
    <s v="Amazon (FBA)"/>
    <s v="Delivered"/>
    <s v="Gujarat"/>
  </r>
  <r>
    <s v="IN-AMD-105620"/>
    <x v="0"/>
    <x v="478"/>
    <s v="Apparel &amp; Fashion"/>
    <s v="Saree with Unstitched Blouse"/>
    <n v="1"/>
    <n v="940.34"/>
    <n v="0.2"/>
    <n v="752.27"/>
    <n v="263.25"/>
    <s v="Credit/Debit Card"/>
    <s v="Amazon (FBA)"/>
    <s v="Delivered"/>
    <s v="Tamil Nadu"/>
  </r>
  <r>
    <s v="IN-AMD-105621"/>
    <x v="0"/>
    <x v="268"/>
    <s v="Electronics &amp; Mobiles"/>
    <s v="5G Smartphone"/>
    <n v="3"/>
    <n v="5525.51"/>
    <n v="0.1"/>
    <n v="14918.88"/>
    <n v="2955.06"/>
    <s v="Credit/Debit Card"/>
    <s v="Amazon (FBA)"/>
    <s v="Delivered"/>
    <s v="Maharashtra"/>
  </r>
  <r>
    <s v="IN-AMD-105622"/>
    <x v="0"/>
    <x v="422"/>
    <s v="Pantry &amp; Groceries"/>
    <s v="Ghee 1L"/>
    <n v="1"/>
    <n v="324.47000000000003"/>
    <n v="0.05"/>
    <n v="308.25"/>
    <n v="98.96"/>
    <s v="UPI"/>
    <s v="Amazon (FBA)"/>
    <s v="Delivered"/>
    <s v="Maharashtra"/>
  </r>
  <r>
    <s v="IN-AMD-105623"/>
    <x v="0"/>
    <x v="45"/>
    <s v="Apparel &amp; Fashion"/>
    <s v="Sports Shoes"/>
    <n v="1"/>
    <n v="1347.86"/>
    <n v="0"/>
    <n v="1347.86"/>
    <n v="428.37"/>
    <s v="UPI"/>
    <s v="Amazon (FBA)"/>
    <s v="Delivered"/>
    <s v="Kerala"/>
  </r>
  <r>
    <s v="IN-AMD-105624"/>
    <x v="0"/>
    <x v="16"/>
    <s v="Electronics &amp; Mobiles"/>
    <s v="5G Smartphone"/>
    <n v="2"/>
    <n v="4437.42"/>
    <n v="0.15"/>
    <n v="7543.61"/>
    <n v="2611.37"/>
    <s v="UPI"/>
    <s v="Merchant (FBM)"/>
    <s v="Delivered"/>
    <s v="Maharashtra"/>
  </r>
  <r>
    <s v="IN-AMD-105625"/>
    <x v="0"/>
    <x v="877"/>
    <s v="Apparel &amp; Fashion"/>
    <s v="Men Denim Jeans"/>
    <n v="3"/>
    <n v="1102.3"/>
    <n v="0"/>
    <n v="3306.9"/>
    <n v="1145.3800000000001"/>
    <s v="UPI"/>
    <s v="Seller Flex"/>
    <s v="Delivered"/>
    <s v="Uttar Pradesh"/>
  </r>
  <r>
    <s v="IN-AMD-105626"/>
    <x v="0"/>
    <x v="176"/>
    <s v="Home &amp; Kitchen"/>
    <s v="Water Purifier"/>
    <n v="4"/>
    <n v="2295.2399999999998"/>
    <n v="0.1"/>
    <n v="8262.86"/>
    <n v="2876.51"/>
    <s v="UPI"/>
    <s v="Amazon (FBA)"/>
    <s v="Delivered"/>
    <s v="Karnataka"/>
  </r>
  <r>
    <s v="IN-AMD-105627"/>
    <x v="0"/>
    <x v="356"/>
    <s v="Apparel &amp; Fashion"/>
    <s v="Cotton Kurta Set"/>
    <n v="4"/>
    <n v="1215.95"/>
    <n v="0.2"/>
    <n v="3891.04"/>
    <n v="1284.93"/>
    <s v="UPI"/>
    <s v="Amazon (FBA)"/>
    <s v="Delivered"/>
    <s v="West Bengal"/>
  </r>
  <r>
    <s v="IN-AMD-105628"/>
    <x v="0"/>
    <x v="785"/>
    <s v="Home &amp; Kitchen"/>
    <s v="Induction Cooktop"/>
    <n v="1"/>
    <n v="670.37"/>
    <n v="0.05"/>
    <n v="636.85"/>
    <n v="114.64"/>
    <s v="UPI"/>
    <s v="Amazon (FBA)"/>
    <s v="Delivered"/>
    <s v="West Bengal"/>
  </r>
  <r>
    <s v="IN-AMD-105629"/>
    <x v="0"/>
    <x v="312"/>
    <s v="Electronics &amp; Mobiles"/>
    <s v="Power Bank 20000mAh"/>
    <n v="2"/>
    <n v="15656.32"/>
    <n v="0.15"/>
    <n v="26615.74"/>
    <n v="0"/>
    <s v="Net Banking"/>
    <s v="Amazon (FBA)"/>
    <s v="Returned"/>
    <s v="West Bengal"/>
  </r>
  <r>
    <s v="IN-AMD-105630"/>
    <x v="0"/>
    <x v="499"/>
    <s v="Electronics &amp; Mobiles"/>
    <s v="Power Bank 20000mAh"/>
    <n v="3"/>
    <n v="31507.15"/>
    <n v="0.15"/>
    <n v="80343.23"/>
    <n v="27574.74"/>
    <s v="UPI"/>
    <s v="Seller Flex"/>
    <s v="Delivered"/>
    <s v="Karnataka"/>
  </r>
  <r>
    <s v="IN-AMD-105631"/>
    <x v="0"/>
    <x v="515"/>
    <s v="Beauty &amp; Personal Care"/>
    <s v="Matte Lipstick"/>
    <n v="2"/>
    <n v="922.71"/>
    <n v="0"/>
    <n v="1845.42"/>
    <n v="0"/>
    <s v="Credit/Debit Card"/>
    <s v="Amazon (FBA)"/>
    <s v="Cancelled"/>
    <s v="Telangana"/>
  </r>
  <r>
    <s v="IN-AMD-105632"/>
    <x v="0"/>
    <x v="474"/>
    <s v="Electronics &amp; Mobiles"/>
    <s v="Smartwatch"/>
    <n v="3"/>
    <n v="4832.33"/>
    <n v="0.2"/>
    <n v="11597.59"/>
    <n v="3841.19"/>
    <s v="Cash on Delivery (COD)"/>
    <s v="Amazon (FBA)"/>
    <s v="Delivered"/>
    <s v="Maharashtra"/>
  </r>
  <r>
    <s v="IN-AMD-105633"/>
    <x v="0"/>
    <x v="253"/>
    <s v="Beauty &amp; Personal Care"/>
    <s v="Electric Trimmer"/>
    <n v="2"/>
    <n v="269.86"/>
    <n v="0"/>
    <n v="539.72"/>
    <n v="158.68"/>
    <s v="Credit/Debit Card"/>
    <s v="Amazon (FBA)"/>
    <s v="Delivered"/>
    <s v="Maharashtra"/>
  </r>
  <r>
    <s v="IN-AMD-105634"/>
    <x v="0"/>
    <x v="134"/>
    <s v="Electronics &amp; Mobiles"/>
    <s v="Laptop Backpack"/>
    <n v="4"/>
    <n v="13502.16"/>
    <n v="0"/>
    <n v="54008.639999999999"/>
    <n v="0"/>
    <s v="Credit/Debit Card"/>
    <s v="Merchant (FBM)"/>
    <s v="Cancelled"/>
    <s v="Delhi"/>
  </r>
  <r>
    <s v="IN-AMD-105635"/>
    <x v="0"/>
    <x v="433"/>
    <s v="Beauty &amp; Personal Care"/>
    <s v="Ayurvedic Hair Oil"/>
    <n v="4"/>
    <n v="1265.21"/>
    <n v="0.2"/>
    <n v="4048.67"/>
    <n v="1191.0899999999999"/>
    <s v="UPI"/>
    <s v="Amazon (FBA)"/>
    <s v="Delivered"/>
    <s v="Uttar Pradesh"/>
  </r>
  <r>
    <s v="IN-AMD-105636"/>
    <x v="0"/>
    <x v="613"/>
    <s v="Apparel &amp; Fashion"/>
    <s v="Men Denim Jeans"/>
    <n v="4"/>
    <n v="1649.48"/>
    <n v="0.1"/>
    <n v="5938.13"/>
    <n v="1233.93"/>
    <s v="Credit/Debit Card"/>
    <s v="Merchant (FBM)"/>
    <s v="Delivered"/>
    <s v="Karnataka"/>
  </r>
  <r>
    <s v="IN-AMD-105637"/>
    <x v="0"/>
    <x v="486"/>
    <s v="Home &amp; Kitchen"/>
    <s v="Water Purifier"/>
    <n v="2"/>
    <n v="3448.22"/>
    <n v="0.05"/>
    <n v="6551.62"/>
    <n v="1197.19"/>
    <s v="Credit/Debit Card"/>
    <s v="Amazon (FBA)"/>
    <s v="Delivered"/>
    <s v="Karnataka"/>
  </r>
  <r>
    <s v="IN-AMD-105638"/>
    <x v="0"/>
    <x v="320"/>
    <s v="Electronics &amp; Mobiles"/>
    <s v="5G Smartphone"/>
    <n v="2"/>
    <n v="20381.490000000002"/>
    <n v="0"/>
    <n v="40762.980000000003"/>
    <n v="11484.99"/>
    <s v="Net Banking"/>
    <s v="Amazon (FBA)"/>
    <s v="Delivered"/>
    <s v="Maharashtra"/>
  </r>
  <r>
    <s v="IN-AMD-105639"/>
    <x v="0"/>
    <x v="96"/>
    <s v="Electronics &amp; Mobiles"/>
    <s v="Laptop Backpack"/>
    <n v="1"/>
    <n v="11041.36"/>
    <n v="0.05"/>
    <n v="10489.29"/>
    <n v="1469.87"/>
    <s v="Net Banking"/>
    <s v="Amazon (FBA)"/>
    <s v="Delivered"/>
    <s v="Karnataka"/>
  </r>
  <r>
    <s v="IN-AMD-105640"/>
    <x v="0"/>
    <x v="620"/>
    <s v="Electronics &amp; Mobiles"/>
    <s v="Smartwatch"/>
    <n v="4"/>
    <n v="27604.51"/>
    <n v="0.25"/>
    <n v="82813.53"/>
    <n v="13455.11"/>
    <s v="UPI"/>
    <s v="Amazon (FBA)"/>
    <s v="Delivered"/>
    <s v="Uttar Pradesh"/>
  </r>
  <r>
    <s v="IN-AMD-105641"/>
    <x v="0"/>
    <x v="6"/>
    <s v="Electronics &amp; Mobiles"/>
    <s v="Wireless Earbuds"/>
    <n v="1"/>
    <n v="11483.68"/>
    <n v="0"/>
    <n v="11483.68"/>
    <n v="1457"/>
    <s v="Amazon Pay Later"/>
    <s v="Seller Flex"/>
    <s v="Delivered"/>
    <s v="Telangana"/>
  </r>
  <r>
    <s v="IN-AMD-105642"/>
    <x v="0"/>
    <x v="374"/>
    <s v="Apparel &amp; Fashion"/>
    <s v="Men Denim Jeans"/>
    <n v="2"/>
    <n v="1585.74"/>
    <n v="0.15"/>
    <n v="2695.76"/>
    <n v="499.37"/>
    <s v="Credit/Debit Card"/>
    <s v="Merchant (FBM)"/>
    <s v="Delivered"/>
    <s v="Kerala"/>
  </r>
  <r>
    <s v="IN-AMD-105643"/>
    <x v="0"/>
    <x v="181"/>
    <s v="Apparel &amp; Fashion"/>
    <s v="Men Denim Jeans"/>
    <n v="3"/>
    <n v="2621.12"/>
    <n v="0.05"/>
    <n v="7470.19"/>
    <n v="1433.06"/>
    <s v="Net Banking"/>
    <s v="Amazon (FBA)"/>
    <s v="Delivered"/>
    <s v="Delhi"/>
  </r>
  <r>
    <s v="IN-AMD-105644"/>
    <x v="0"/>
    <x v="151"/>
    <s v="Home &amp; Kitchen"/>
    <s v="Water Purifier"/>
    <n v="4"/>
    <n v="2875.94"/>
    <n v="0.1"/>
    <n v="10353.379999999999"/>
    <n v="3369.86"/>
    <s v="UPI"/>
    <s v="Amazon (FBA)"/>
    <s v="Delivered"/>
    <s v="Karnataka"/>
  </r>
  <r>
    <s v="IN-AMD-105645"/>
    <x v="0"/>
    <x v="684"/>
    <s v="Beauty &amp; Personal Care"/>
    <s v="Ayurvedic Hair Oil"/>
    <n v="4"/>
    <n v="440.15"/>
    <n v="0.1"/>
    <n v="1584.54"/>
    <n v="467.66"/>
    <s v="Credit/Debit Card"/>
    <s v="Amazon (FBA)"/>
    <s v="Delivered"/>
    <s v="Telangana"/>
  </r>
  <r>
    <s v="IN-AMD-105646"/>
    <x v="0"/>
    <x v="591"/>
    <s v="Home &amp; Kitchen"/>
    <s v="Mixer Grinder 750W"/>
    <n v="4"/>
    <n v="1057.0899999999999"/>
    <n v="0.05"/>
    <n v="4016.94"/>
    <n v="1115.78"/>
    <s v="UPI"/>
    <s v="Amazon (FBA)"/>
    <s v="Delivered"/>
    <s v="Uttar Pradesh"/>
  </r>
  <r>
    <s v="IN-AMD-105647"/>
    <x v="0"/>
    <x v="515"/>
    <s v="Home &amp; Kitchen"/>
    <s v="Water Purifier"/>
    <n v="4"/>
    <n v="4579.76"/>
    <n v="0"/>
    <n v="18319.04"/>
    <n v="5556.18"/>
    <s v="UPI"/>
    <s v="Amazon (FBA)"/>
    <s v="Delivered"/>
    <s v="Karnataka"/>
  </r>
  <r>
    <s v="IN-AMD-105648"/>
    <x v="0"/>
    <x v="707"/>
    <s v="Apparel &amp; Fashion"/>
    <s v="Cotton Kurta Set"/>
    <n v="4"/>
    <n v="723.64"/>
    <n v="0"/>
    <n v="2894.56"/>
    <n v="772.09"/>
    <s v="UPI"/>
    <s v="Amazon (FBA)"/>
    <s v="Delivered"/>
    <s v="Telangana"/>
  </r>
  <r>
    <s v="IN-AMD-105649"/>
    <x v="0"/>
    <x v="840"/>
    <s v="Apparel &amp; Fashion"/>
    <s v="Men Denim Jeans"/>
    <n v="2"/>
    <n v="2812.25"/>
    <n v="0.1"/>
    <n v="5062.05"/>
    <n v="0"/>
    <s v="UPI"/>
    <s v="Amazon (FBA)"/>
    <s v="Cancelled"/>
    <s v="Karnataka"/>
  </r>
  <r>
    <s v="IN-AMD-105650"/>
    <x v="0"/>
    <x v="656"/>
    <s v="Apparel &amp; Fashion"/>
    <s v="Men Denim Jeans"/>
    <n v="4"/>
    <n v="1790.58"/>
    <n v="0.2"/>
    <n v="5729.86"/>
    <n v="1949.04"/>
    <s v="UPI"/>
    <s v="Merchant (FBM)"/>
    <s v="Delivered"/>
    <s v="Delhi"/>
  </r>
  <r>
    <s v="IN-AMD-105651"/>
    <x v="0"/>
    <x v="472"/>
    <s v="Beauty &amp; Personal Care"/>
    <s v="Ayurvedic Hair Oil"/>
    <n v="4"/>
    <n v="666.82"/>
    <n v="0.2"/>
    <n v="2133.8200000000002"/>
    <n v="322.83"/>
    <s v="Credit/Debit Card"/>
    <s v="Seller Flex"/>
    <s v="Shipped"/>
    <s v="Karnataka"/>
  </r>
  <r>
    <s v="IN-AMD-105652"/>
    <x v="0"/>
    <x v="544"/>
    <s v="Electronics &amp; Mobiles"/>
    <s v="Smartwatch"/>
    <n v="1"/>
    <n v="24536.93"/>
    <n v="0"/>
    <n v="24536.93"/>
    <n v="3547.37"/>
    <s v="UPI"/>
    <s v="Amazon (FBA)"/>
    <s v="Delivered"/>
    <s v="Uttar Pradesh"/>
  </r>
  <r>
    <s v="IN-AMD-105653"/>
    <x v="0"/>
    <x v="899"/>
    <s v="Electronics &amp; Mobiles"/>
    <s v="Laptop Backpack"/>
    <n v="3"/>
    <n v="31205.21"/>
    <n v="0.2"/>
    <n v="74892.5"/>
    <n v="13106.24"/>
    <s v="Amazon Pay Later"/>
    <s v="Merchant (FBM)"/>
    <s v="Delivered"/>
    <s v="Tamil Nadu"/>
  </r>
  <r>
    <s v="IN-AMD-105654"/>
    <x v="0"/>
    <x v="292"/>
    <s v="Home &amp; Kitchen"/>
    <s v="Mixer Grinder 750W"/>
    <n v="4"/>
    <n v="1180.8"/>
    <n v="0"/>
    <n v="4723.2"/>
    <n v="1497.06"/>
    <s v="Credit/Debit Card"/>
    <s v="Amazon (FBA)"/>
    <s v="Delivered"/>
    <s v="Telangana"/>
  </r>
  <r>
    <s v="IN-AMD-105655"/>
    <x v="0"/>
    <x v="206"/>
    <s v="Electronics &amp; Mobiles"/>
    <s v="Smartwatch"/>
    <n v="1"/>
    <n v="15068.13"/>
    <n v="0.2"/>
    <n v="12054.5"/>
    <n v="0"/>
    <s v="Cash on Delivery (COD)"/>
    <s v="Seller Flex"/>
    <s v="Cancelled"/>
    <s v="Maharashtra"/>
  </r>
  <r>
    <s v="IN-AMD-105656"/>
    <x v="0"/>
    <x v="464"/>
    <s v="Beauty &amp; Personal Care"/>
    <s v="Ubtan Face Wash"/>
    <n v="2"/>
    <n v="773.4"/>
    <n v="0.15"/>
    <n v="1314.78"/>
    <n v="277.58999999999997"/>
    <s v="UPI"/>
    <s v="Amazon (FBA)"/>
    <s v="Delivered"/>
    <s v="Karnataka"/>
  </r>
  <r>
    <s v="IN-AMD-105657"/>
    <x v="0"/>
    <x v="84"/>
    <s v="Beauty &amp; Personal Care"/>
    <s v="Ubtan Face Wash"/>
    <n v="1"/>
    <n v="1194.67"/>
    <n v="0.25"/>
    <n v="896"/>
    <n v="165.94"/>
    <s v="UPI"/>
    <s v="Amazon (FBA)"/>
    <s v="Delivered"/>
    <s v="Tamil Nadu"/>
  </r>
  <r>
    <s v="IN-AMD-105658"/>
    <x v="0"/>
    <x v="187"/>
    <s v="Electronics &amp; Mobiles"/>
    <s v="Smartwatch"/>
    <n v="4"/>
    <n v="1468.11"/>
    <n v="0.05"/>
    <n v="5578.82"/>
    <n v="1900.94"/>
    <s v="Cash on Delivery (COD)"/>
    <s v="Merchant (FBM)"/>
    <s v="Delivered"/>
    <s v="Maharashtra"/>
  </r>
  <r>
    <s v="IN-AMD-105659"/>
    <x v="0"/>
    <x v="954"/>
    <s v="Electronics &amp; Mobiles"/>
    <s v="5G Smartphone"/>
    <n v="1"/>
    <n v="8001.36"/>
    <n v="0.15"/>
    <n v="6801.16"/>
    <n v="2022.52"/>
    <s v="UPI"/>
    <s v="Amazon (FBA)"/>
    <s v="Delivered"/>
    <s v="Telangana"/>
  </r>
  <r>
    <s v="IN-AMD-105660"/>
    <x v="0"/>
    <x v="53"/>
    <s v="Apparel &amp; Fashion"/>
    <s v="Sports Shoes"/>
    <n v="1"/>
    <n v="2632.55"/>
    <n v="0.15"/>
    <n v="2237.67"/>
    <n v="353.69"/>
    <s v="Amazon Pay Later"/>
    <s v="Seller Flex"/>
    <s v="Delivered"/>
    <s v="Karnataka"/>
  </r>
  <r>
    <s v="IN-AMD-105661"/>
    <x v="0"/>
    <x v="47"/>
    <s v="Home &amp; Kitchen"/>
    <s v="Induction Cooktop"/>
    <n v="2"/>
    <n v="1870.08"/>
    <n v="0.05"/>
    <n v="3553.15"/>
    <n v="711.1"/>
    <s v="Credit/Debit Card"/>
    <s v="Seller Flex"/>
    <s v="Delivered"/>
    <s v="Uttar Pradesh"/>
  </r>
  <r>
    <s v="IN-AMD-105662"/>
    <x v="0"/>
    <x v="910"/>
    <s v="Electronics &amp; Mobiles"/>
    <s v="Power Bank 20000mAh"/>
    <n v="1"/>
    <n v="22872.33"/>
    <n v="0.25"/>
    <n v="17154.25"/>
    <n v="3481.52"/>
    <s v="Cash on Delivery (COD)"/>
    <s v="Amazon (FBA)"/>
    <s v="Delivered"/>
    <s v="Kerala"/>
  </r>
  <r>
    <s v="IN-AMD-105663"/>
    <x v="0"/>
    <x v="295"/>
    <s v="Home &amp; Kitchen"/>
    <s v="Stainless Steel Dinner Set"/>
    <n v="2"/>
    <n v="5964.17"/>
    <n v="0"/>
    <n v="11928.34"/>
    <n v="2046.17"/>
    <s v="UPI"/>
    <s v="Amazon (FBA)"/>
    <s v="Delivered"/>
    <s v="Karnataka"/>
  </r>
  <r>
    <s v="IN-AMD-105664"/>
    <x v="0"/>
    <x v="864"/>
    <s v="Home &amp; Kitchen"/>
    <s v="Cotton Bedsheet Double"/>
    <n v="2"/>
    <n v="7663.04"/>
    <n v="0.25"/>
    <n v="11494.56"/>
    <n v="1717.15"/>
    <s v="UPI"/>
    <s v="Amazon (FBA)"/>
    <s v="Delivered"/>
    <s v="Telangana"/>
  </r>
  <r>
    <s v="IN-AMD-105665"/>
    <x v="0"/>
    <x v="821"/>
    <s v="Apparel &amp; Fashion"/>
    <s v="Cotton Kurta Set"/>
    <n v="1"/>
    <n v="1945.4"/>
    <n v="0.15"/>
    <n v="1653.59"/>
    <n v="517.13"/>
    <s v="UPI"/>
    <s v="Amazon (FBA)"/>
    <s v="Delivered"/>
    <s v="Uttar Pradesh"/>
  </r>
  <r>
    <s v="IN-AMD-105666"/>
    <x v="0"/>
    <x v="518"/>
    <s v="Electronics &amp; Mobiles"/>
    <s v="Wireless Earbuds"/>
    <n v="4"/>
    <n v="28837.24"/>
    <n v="0.1"/>
    <n v="103814.06"/>
    <n v="24886.080000000002"/>
    <s v="Cash on Delivery (COD)"/>
    <s v="Amazon (FBA)"/>
    <s v="Delivered"/>
    <s v="Maharashtra"/>
  </r>
  <r>
    <s v="IN-AMD-105667"/>
    <x v="0"/>
    <x v="952"/>
    <s v="Beauty &amp; Personal Care"/>
    <s v="Matte Lipstick"/>
    <n v="3"/>
    <n v="940.46"/>
    <n v="0"/>
    <n v="2821.38"/>
    <n v="568.99"/>
    <s v="Cash on Delivery (COD)"/>
    <s v="Amazon (FBA)"/>
    <s v="Delivered"/>
    <s v="Telangana"/>
  </r>
  <r>
    <s v="IN-AMD-105668"/>
    <x v="0"/>
    <x v="610"/>
    <s v="Electronics &amp; Mobiles"/>
    <s v="5G Smartphone"/>
    <n v="1"/>
    <n v="19552.34"/>
    <n v="0"/>
    <n v="19552.34"/>
    <n v="2619.83"/>
    <s v="Credit/Debit Card"/>
    <s v="Amazon (FBA)"/>
    <s v="Shipped"/>
    <s v="Maharashtra"/>
  </r>
  <r>
    <s v="IN-AMD-105669"/>
    <x v="0"/>
    <x v="718"/>
    <s v="Beauty &amp; Personal Care"/>
    <s v="Ayurvedic Hair Oil"/>
    <n v="1"/>
    <n v="889.72"/>
    <n v="0.15"/>
    <n v="756.26"/>
    <n v="134.63999999999999"/>
    <s v="Cash on Delivery (COD)"/>
    <s v="Merchant (FBM)"/>
    <s v="Delivered"/>
    <s v="Tamil Nadu"/>
  </r>
  <r>
    <s v="IN-AMD-105670"/>
    <x v="0"/>
    <x v="266"/>
    <s v="Apparel &amp; Fashion"/>
    <s v="Saree with Unstitched Blouse"/>
    <n v="1"/>
    <n v="2428.0500000000002"/>
    <n v="0.15"/>
    <n v="2063.84"/>
    <n v="0"/>
    <s v="UPI"/>
    <s v="Seller Flex"/>
    <s v="Cancelled"/>
    <s v="Maharashtra"/>
  </r>
  <r>
    <s v="IN-AMD-105671"/>
    <x v="0"/>
    <x v="618"/>
    <s v="Home &amp; Kitchen"/>
    <s v="Stainless Steel Dinner Set"/>
    <n v="3"/>
    <n v="7460.45"/>
    <n v="0.25"/>
    <n v="16786.009999999998"/>
    <n v="5468.47"/>
    <s v="Net Banking"/>
    <s v="Amazon (FBA)"/>
    <s v="Delivered"/>
    <s v="Telangana"/>
  </r>
  <r>
    <s v="IN-AMD-105672"/>
    <x v="0"/>
    <x v="785"/>
    <s v="Beauty &amp; Personal Care"/>
    <s v="Electric Trimmer"/>
    <n v="3"/>
    <n v="824.86"/>
    <n v="0.05"/>
    <n v="2350.85"/>
    <n v="764.28"/>
    <s v="Net Banking"/>
    <s v="Seller Flex"/>
    <s v="Delivered"/>
    <s v="Karnataka"/>
  </r>
  <r>
    <s v="IN-AMD-105673"/>
    <x v="0"/>
    <x v="74"/>
    <s v="Beauty &amp; Personal Care"/>
    <s v="Sunscreen Gel SPF 50"/>
    <n v="2"/>
    <n v="801.1"/>
    <n v="0.2"/>
    <n v="1281.76"/>
    <n v="246"/>
    <s v="Credit/Debit Card"/>
    <s v="Amazon (FBA)"/>
    <s v="Delivered"/>
    <s v="West Bengal"/>
  </r>
  <r>
    <s v="IN-AMD-105674"/>
    <x v="0"/>
    <x v="280"/>
    <s v="Apparel &amp; Fashion"/>
    <s v="Printed T-Shirt"/>
    <n v="3"/>
    <n v="2148"/>
    <n v="0.2"/>
    <n v="5155.2"/>
    <n v="1458.91"/>
    <s v="UPI"/>
    <s v="Amazon (FBA)"/>
    <s v="Delivered"/>
    <s v="Tamil Nadu"/>
  </r>
  <r>
    <s v="IN-AMD-105675"/>
    <x v="0"/>
    <x v="790"/>
    <s v="Electronics &amp; Mobiles"/>
    <s v="Smartwatch"/>
    <n v="3"/>
    <n v="24892.84"/>
    <n v="0.25"/>
    <n v="56008.89"/>
    <n v="8618.08"/>
    <s v="Cash on Delivery (COD)"/>
    <s v="Merchant (FBM)"/>
    <s v="Delivered"/>
    <s v="Maharashtra"/>
  </r>
  <r>
    <s v="IN-AMD-105676"/>
    <x v="0"/>
    <x v="490"/>
    <s v="Beauty &amp; Personal Care"/>
    <s v="Sunscreen Gel SPF 50"/>
    <n v="1"/>
    <n v="1175.0899999999999"/>
    <n v="0"/>
    <n v="1175.0899999999999"/>
    <n v="217.88"/>
    <s v="Amazon Pay Later"/>
    <s v="Amazon (FBA)"/>
    <s v="Shipped"/>
    <s v="Uttar Pradesh"/>
  </r>
  <r>
    <s v="IN-AMD-105677"/>
    <x v="0"/>
    <x v="34"/>
    <s v="Apparel &amp; Fashion"/>
    <s v="Saree with Unstitched Blouse"/>
    <n v="2"/>
    <n v="2502.14"/>
    <n v="0.05"/>
    <n v="4754.07"/>
    <n v="1134.67"/>
    <s v="Credit/Debit Card"/>
    <s v="Seller Flex"/>
    <s v="Delivered"/>
    <s v="Maharashtra"/>
  </r>
  <r>
    <s v="IN-AMD-105678"/>
    <x v="0"/>
    <x v="325"/>
    <s v="Electronics &amp; Mobiles"/>
    <s v="Laptop Backpack"/>
    <n v="4"/>
    <n v="24581.49"/>
    <n v="0"/>
    <n v="98325.96"/>
    <n v="29343.79"/>
    <s v="Credit/Debit Card"/>
    <s v="Seller Flex"/>
    <s v="Delivered"/>
    <s v="Karnataka"/>
  </r>
  <r>
    <s v="IN-AMD-105679"/>
    <x v="0"/>
    <x v="757"/>
    <s v="Pantry &amp; Groceries"/>
    <s v="Ghee 1L"/>
    <n v="2"/>
    <n v="641.69000000000005"/>
    <n v="0.1"/>
    <n v="1155.04"/>
    <n v="380.53"/>
    <s v="Net Banking"/>
    <s v="Amazon (FBA)"/>
    <s v="Shipped"/>
    <s v="Karnataka"/>
  </r>
  <r>
    <s v="IN-AMD-105680"/>
    <x v="0"/>
    <x v="143"/>
    <s v="Electronics &amp; Mobiles"/>
    <s v="Power Bank 20000mAh"/>
    <n v="3"/>
    <n v="27261.360000000001"/>
    <n v="0.15"/>
    <n v="69516.47"/>
    <n v="23407.48"/>
    <s v="Credit/Debit Card"/>
    <s v="Seller Flex"/>
    <s v="Delivered"/>
    <s v="Rajasthan"/>
  </r>
  <r>
    <s v="IN-AMD-105681"/>
    <x v="0"/>
    <x v="536"/>
    <s v="Electronics &amp; Mobiles"/>
    <s v="5G Smartphone"/>
    <n v="3"/>
    <n v="29236.46"/>
    <n v="0"/>
    <n v="87709.38"/>
    <n v="13803.26"/>
    <s v="UPI"/>
    <s v="Amazon (FBA)"/>
    <s v="Delivered"/>
    <s v="Karnataka"/>
  </r>
  <r>
    <s v="IN-AMD-105682"/>
    <x v="0"/>
    <x v="79"/>
    <s v="Electronics &amp; Mobiles"/>
    <s v="5G Smartphone"/>
    <n v="1"/>
    <n v="19438.39"/>
    <n v="0"/>
    <n v="19438.39"/>
    <n v="4308.1499999999996"/>
    <s v="UPI"/>
    <s v="Seller Flex"/>
    <s v="Shipped"/>
    <s v="Uttar Pradesh"/>
  </r>
  <r>
    <s v="IN-AMD-105683"/>
    <x v="0"/>
    <x v="234"/>
    <s v="Home &amp; Kitchen"/>
    <s v="Induction Cooktop"/>
    <n v="4"/>
    <n v="6088.14"/>
    <n v="0.1"/>
    <n v="21917.3"/>
    <n v="6036.56"/>
    <s v="Credit/Debit Card"/>
    <s v="Amazon (FBA)"/>
    <s v="Delivered"/>
    <s v="Karnataka"/>
  </r>
  <r>
    <s v="IN-AMD-105684"/>
    <x v="0"/>
    <x v="327"/>
    <s v="Home &amp; Kitchen"/>
    <s v="Stainless Steel Dinner Set"/>
    <n v="4"/>
    <n v="4010.13"/>
    <n v="0.05"/>
    <n v="15238.49"/>
    <n v="4466.5600000000004"/>
    <s v="UPI"/>
    <s v="Seller Flex"/>
    <s v="Delivered"/>
    <s v="Maharashtra"/>
  </r>
  <r>
    <s v="IN-AMD-105685"/>
    <x v="0"/>
    <x v="558"/>
    <s v="Apparel &amp; Fashion"/>
    <s v="Cotton Kurta Set"/>
    <n v="4"/>
    <n v="1002.53"/>
    <n v="0.05"/>
    <n v="3809.61"/>
    <n v="899.47"/>
    <s v="Credit/Debit Card"/>
    <s v="Merchant (FBM)"/>
    <s v="Delivered"/>
    <s v="Maharashtra"/>
  </r>
  <r>
    <s v="IN-AMD-105686"/>
    <x v="0"/>
    <x v="362"/>
    <s v="Apparel &amp; Fashion"/>
    <s v="Printed T-Shirt"/>
    <n v="3"/>
    <n v="2124.58"/>
    <n v="0.05"/>
    <n v="6055.05"/>
    <n v="0"/>
    <s v="UPI"/>
    <s v="Amazon (FBA)"/>
    <s v="Returned"/>
    <s v="Kerala"/>
  </r>
  <r>
    <s v="IN-AMD-105687"/>
    <x v="0"/>
    <x v="579"/>
    <s v="Apparel &amp; Fashion"/>
    <s v="Sports Shoes"/>
    <n v="3"/>
    <n v="2251.12"/>
    <n v="0.1"/>
    <n v="6078.02"/>
    <n v="1849.63"/>
    <s v="UPI"/>
    <s v="Amazon (FBA)"/>
    <s v="Delivered"/>
    <s v="Maharashtra"/>
  </r>
  <r>
    <s v="IN-AMD-105688"/>
    <x v="0"/>
    <x v="680"/>
    <s v="Home &amp; Kitchen"/>
    <s v="Mixer Grinder 750W"/>
    <n v="2"/>
    <n v="5846.63"/>
    <n v="0"/>
    <n v="11693.26"/>
    <n v="3721.33"/>
    <s v="UPI"/>
    <s v="Amazon (FBA)"/>
    <s v="Delivered"/>
    <s v="West Bengal"/>
  </r>
  <r>
    <s v="IN-AMD-105689"/>
    <x v="0"/>
    <x v="726"/>
    <s v="Electronics &amp; Mobiles"/>
    <s v="Power Bank 20000mAh"/>
    <n v="3"/>
    <n v="2156.29"/>
    <n v="0.1"/>
    <n v="5821.98"/>
    <n v="1891.73"/>
    <s v="UPI"/>
    <s v="Amazon (FBA)"/>
    <s v="Delivered"/>
    <s v="Tamil Nadu"/>
  </r>
  <r>
    <s v="IN-AMD-105690"/>
    <x v="0"/>
    <x v="742"/>
    <s v="Pantry &amp; Groceries"/>
    <s v="Basmati Rice 5kg"/>
    <n v="4"/>
    <n v="642.25"/>
    <n v="0"/>
    <n v="2569"/>
    <n v="825.6"/>
    <s v="UPI"/>
    <s v="Seller Flex"/>
    <s v="Delivered"/>
    <s v="Delhi"/>
  </r>
  <r>
    <s v="IN-AMD-105691"/>
    <x v="0"/>
    <x v="547"/>
    <s v="Electronics &amp; Mobiles"/>
    <s v="5G Smartphone"/>
    <n v="4"/>
    <n v="6289.07"/>
    <n v="0"/>
    <n v="25156.28"/>
    <n v="7380.4"/>
    <s v="UPI"/>
    <s v="Amazon (FBA)"/>
    <s v="Delivered"/>
    <s v="Rajasthan"/>
  </r>
  <r>
    <s v="IN-AMD-105692"/>
    <x v="0"/>
    <x v="263"/>
    <s v="Pantry &amp; Groceries"/>
    <s v="Ghee 1L"/>
    <n v="4"/>
    <n v="921.9"/>
    <n v="0.15"/>
    <n v="3134.46"/>
    <n v="675.78"/>
    <s v="UPI"/>
    <s v="Merchant (FBM)"/>
    <s v="Delivered"/>
    <s v="Gujarat"/>
  </r>
  <r>
    <s v="IN-AMD-105693"/>
    <x v="0"/>
    <x v="143"/>
    <s v="Electronics &amp; Mobiles"/>
    <s v="Power Bank 20000mAh"/>
    <n v="1"/>
    <n v="30663.59"/>
    <n v="0.15"/>
    <n v="26064.05"/>
    <n v="4205.45"/>
    <s v="Credit/Debit Card"/>
    <s v="Seller Flex"/>
    <s v="Delivered"/>
    <s v="Karnataka"/>
  </r>
  <r>
    <s v="IN-AMD-105694"/>
    <x v="0"/>
    <x v="260"/>
    <s v="Beauty &amp; Personal Care"/>
    <s v="Electric Trimmer"/>
    <n v="2"/>
    <n v="1252.74"/>
    <n v="0"/>
    <n v="2505.48"/>
    <n v="376.51"/>
    <s v="Cash on Delivery (COD)"/>
    <s v="Amazon (FBA)"/>
    <s v="Delivered"/>
    <s v="Uttar Pradesh"/>
  </r>
  <r>
    <s v="IN-AMD-105695"/>
    <x v="0"/>
    <x v="225"/>
    <s v="Electronics &amp; Mobiles"/>
    <s v="Laptop Backpack"/>
    <n v="2"/>
    <n v="29200.2"/>
    <n v="0"/>
    <n v="58400.4"/>
    <n v="16523.849999999999"/>
    <s v="Credit/Debit Card"/>
    <s v="Amazon (FBA)"/>
    <s v="Delivered"/>
    <s v="Maharashtra"/>
  </r>
  <r>
    <s v="IN-AMD-105696"/>
    <x v="0"/>
    <x v="476"/>
    <s v="Electronics &amp; Mobiles"/>
    <s v="Wireless Earbuds"/>
    <n v="3"/>
    <n v="12156.39"/>
    <n v="0"/>
    <n v="36469.17"/>
    <n v="10906.28"/>
    <s v="Credit/Debit Card"/>
    <s v="Amazon (FBA)"/>
    <s v="Delivered"/>
    <s v="Uttar Pradesh"/>
  </r>
  <r>
    <s v="IN-AMD-105697"/>
    <x v="0"/>
    <x v="557"/>
    <s v="Beauty &amp; Personal Care"/>
    <s v="Electric Trimmer"/>
    <n v="1"/>
    <n v="1413.08"/>
    <n v="0.05"/>
    <n v="1342.43"/>
    <n v="362.43"/>
    <s v="UPI"/>
    <s v="Amazon (FBA)"/>
    <s v="Delivered"/>
    <s v="Maharashtra"/>
  </r>
  <r>
    <s v="IN-AMD-105698"/>
    <x v="0"/>
    <x v="68"/>
    <s v="Beauty &amp; Personal Care"/>
    <s v="Electric Trimmer"/>
    <n v="2"/>
    <n v="612.62"/>
    <n v="0.1"/>
    <n v="1102.72"/>
    <n v="277.60000000000002"/>
    <s v="UPI"/>
    <s v="Amazon (FBA)"/>
    <s v="Delivered"/>
    <s v="Uttar Pradesh"/>
  </r>
  <r>
    <s v="IN-AMD-105699"/>
    <x v="0"/>
    <x v="12"/>
    <s v="Apparel &amp; Fashion"/>
    <s v="Men Denim Jeans"/>
    <n v="1"/>
    <n v="2916.87"/>
    <n v="0.2"/>
    <n v="2333.5"/>
    <n v="596.49"/>
    <s v="UPI"/>
    <s v="Amazon (FBA)"/>
    <s v="Delivered"/>
    <s v="Rajasthan"/>
  </r>
  <r>
    <s v="IN-AMD-105700"/>
    <x v="0"/>
    <x v="851"/>
    <s v="Home &amp; Kitchen"/>
    <s v="Stainless Steel Dinner Set"/>
    <n v="1"/>
    <n v="7522.39"/>
    <n v="0"/>
    <n v="7522.39"/>
    <n v="1015.95"/>
    <s v="Amazon Pay Later"/>
    <s v="Amazon (FBA)"/>
    <s v="Delivered"/>
    <s v="Uttar Pradesh"/>
  </r>
  <r>
    <s v="IN-AMD-105701"/>
    <x v="0"/>
    <x v="206"/>
    <s v="Home &amp; Kitchen"/>
    <s v="Stainless Steel Dinner Set"/>
    <n v="3"/>
    <n v="6031.57"/>
    <n v="0.05"/>
    <n v="17189.97"/>
    <n v="3179.1"/>
    <s v="Net Banking"/>
    <s v="Seller Flex"/>
    <s v="Delivered"/>
    <s v="Maharashtra"/>
  </r>
  <r>
    <s v="IN-AMD-105702"/>
    <x v="0"/>
    <x v="701"/>
    <s v="Beauty &amp; Personal Care"/>
    <s v="Ayurvedic Hair Oil"/>
    <n v="1"/>
    <n v="1243.1400000000001"/>
    <n v="0.05"/>
    <n v="1180.98"/>
    <n v="188.01"/>
    <s v="UPI"/>
    <s v="Amazon (FBA)"/>
    <s v="Delivered"/>
    <s v="West Bengal"/>
  </r>
  <r>
    <s v="IN-AMD-105703"/>
    <x v="0"/>
    <x v="249"/>
    <s v="Apparel &amp; Fashion"/>
    <s v="Printed T-Shirt"/>
    <n v="2"/>
    <n v="1102.73"/>
    <n v="0.2"/>
    <n v="1764.37"/>
    <n v="396.15"/>
    <s v="UPI"/>
    <s v="Amazon (FBA)"/>
    <s v="Delivered"/>
    <s v="Delhi"/>
  </r>
  <r>
    <s v="IN-AMD-105704"/>
    <x v="0"/>
    <x v="707"/>
    <s v="Apparel &amp; Fashion"/>
    <s v="Cotton Kurta Set"/>
    <n v="3"/>
    <n v="455.08"/>
    <n v="0"/>
    <n v="1365.24"/>
    <n v="188.15"/>
    <s v="Net Banking"/>
    <s v="Amazon (FBA)"/>
    <s v="Delivered"/>
    <s v="Maharashtra"/>
  </r>
  <r>
    <s v="IN-AMD-105705"/>
    <x v="0"/>
    <x v="730"/>
    <s v="Apparel &amp; Fashion"/>
    <s v="Sports Shoes"/>
    <n v="2"/>
    <n v="714.39"/>
    <n v="0"/>
    <n v="1428.78"/>
    <n v="280.16000000000003"/>
    <s v="UPI"/>
    <s v="Seller Flex"/>
    <s v="Delivered"/>
    <s v="Uttar Pradesh"/>
  </r>
  <r>
    <s v="IN-AMD-105706"/>
    <x v="0"/>
    <x v="541"/>
    <s v="Apparel &amp; Fashion"/>
    <s v="Cotton Kurta Set"/>
    <n v="1"/>
    <n v="2028.28"/>
    <n v="0.05"/>
    <n v="1926.87"/>
    <n v="619.28"/>
    <s v="UPI"/>
    <s v="Merchant (FBM)"/>
    <s v="Delivered"/>
    <s v="West Bengal"/>
  </r>
  <r>
    <s v="IN-AMD-105707"/>
    <x v="0"/>
    <x v="521"/>
    <s v="Beauty &amp; Personal Care"/>
    <s v="Ubtan Face Wash"/>
    <n v="1"/>
    <n v="1096.45"/>
    <n v="0.1"/>
    <n v="986.8"/>
    <n v="0"/>
    <s v="UPI"/>
    <s v="Seller Flex"/>
    <s v="Cancelled"/>
    <s v="Tamil Nadu"/>
  </r>
  <r>
    <s v="IN-AMD-105708"/>
    <x v="0"/>
    <x v="888"/>
    <s v="Electronics &amp; Mobiles"/>
    <s v="Laptop Backpack"/>
    <n v="4"/>
    <n v="9819.86"/>
    <n v="0.2"/>
    <n v="31423.55"/>
    <n v="7856.8"/>
    <s v="Net Banking"/>
    <s v="Amazon (FBA)"/>
    <s v="Delivered"/>
    <s v="Kerala"/>
  </r>
  <r>
    <s v="IN-AMD-105709"/>
    <x v="0"/>
    <x v="924"/>
    <s v="Electronics &amp; Mobiles"/>
    <s v="Power Bank 20000mAh"/>
    <n v="3"/>
    <n v="34507.58"/>
    <n v="0"/>
    <n v="103522.74"/>
    <n v="0"/>
    <s v="UPI"/>
    <s v="Amazon (FBA)"/>
    <s v="Cancelled"/>
    <s v="Telangana"/>
  </r>
  <r>
    <s v="IN-AMD-105710"/>
    <x v="0"/>
    <x v="447"/>
    <s v="Home &amp; Kitchen"/>
    <s v="Cotton Bedsheet Double"/>
    <n v="3"/>
    <n v="1565.26"/>
    <n v="0"/>
    <n v="4695.78"/>
    <n v="964.09"/>
    <s v="UPI"/>
    <s v="Amazon (FBA)"/>
    <s v="Delivered"/>
    <s v="Uttar Pradesh"/>
  </r>
  <r>
    <s v="IN-AMD-105711"/>
    <x v="0"/>
    <x v="431"/>
    <s v="Home &amp; Kitchen"/>
    <s v="Stainless Steel Dinner Set"/>
    <n v="4"/>
    <n v="4920.28"/>
    <n v="0.05"/>
    <n v="18697.060000000001"/>
    <n v="3532.35"/>
    <s v="Cash on Delivery (COD)"/>
    <s v="Amazon (FBA)"/>
    <s v="Delivered"/>
    <s v="Delhi"/>
  </r>
  <r>
    <s v="IN-AMD-105712"/>
    <x v="0"/>
    <x v="745"/>
    <s v="Electronics &amp; Mobiles"/>
    <s v="Wireless Earbuds"/>
    <n v="2"/>
    <n v="10981.24"/>
    <n v="0"/>
    <n v="21962.48"/>
    <n v="0"/>
    <s v="Credit/Debit Card"/>
    <s v="Seller Flex"/>
    <s v="Returned"/>
    <s v="Karnataka"/>
  </r>
  <r>
    <s v="IN-AMD-105713"/>
    <x v="0"/>
    <x v="40"/>
    <s v="Apparel &amp; Fashion"/>
    <s v="Printed T-Shirt"/>
    <n v="2"/>
    <n v="2487.8000000000002"/>
    <n v="0.25"/>
    <n v="3731.7"/>
    <n v="507.15"/>
    <s v="Credit/Debit Card"/>
    <s v="Merchant (FBM)"/>
    <s v="Delivered"/>
    <s v="Karnataka"/>
  </r>
  <r>
    <s v="IN-AMD-105714"/>
    <x v="0"/>
    <x v="146"/>
    <s v="Pantry &amp; Groceries"/>
    <s v="Assorted Dry Fruits 500g"/>
    <n v="1"/>
    <n v="391.78"/>
    <n v="0.1"/>
    <n v="352.6"/>
    <n v="80.41"/>
    <s v="Net Banking"/>
    <s v="Amazon (FBA)"/>
    <s v="Delivered"/>
    <s v="Rajasthan"/>
  </r>
  <r>
    <s v="IN-AMD-105715"/>
    <x v="0"/>
    <x v="216"/>
    <s v="Electronics &amp; Mobiles"/>
    <s v="Laptop Backpack"/>
    <n v="3"/>
    <n v="13386.9"/>
    <n v="0"/>
    <n v="40160.699999999997"/>
    <n v="12641.79"/>
    <s v="UPI"/>
    <s v="Amazon (FBA)"/>
    <s v="Delivered"/>
    <s v="Uttar Pradesh"/>
  </r>
  <r>
    <s v="IN-AMD-105716"/>
    <x v="0"/>
    <x v="909"/>
    <s v="Home &amp; Kitchen"/>
    <s v="Stainless Steel Dinner Set"/>
    <n v="1"/>
    <n v="942.25"/>
    <n v="0.05"/>
    <n v="895.14"/>
    <n v="299.39"/>
    <s v="UPI"/>
    <s v="Amazon (FBA)"/>
    <s v="Delivered"/>
    <s v="Uttar Pradesh"/>
  </r>
  <r>
    <s v="IN-AMD-105717"/>
    <x v="0"/>
    <x v="506"/>
    <s v="Home &amp; Kitchen"/>
    <s v="Induction Cooktop"/>
    <n v="4"/>
    <n v="3756.94"/>
    <n v="0.2"/>
    <n v="12022.21"/>
    <n v="2068.52"/>
    <s v="UPI"/>
    <s v="Amazon (FBA)"/>
    <s v="Delivered"/>
    <s v="Karnataka"/>
  </r>
  <r>
    <s v="IN-AMD-105718"/>
    <x v="0"/>
    <x v="273"/>
    <s v="Apparel &amp; Fashion"/>
    <s v="Sports Shoes"/>
    <n v="1"/>
    <n v="1273.73"/>
    <n v="0.1"/>
    <n v="1146.3599999999999"/>
    <n v="374.19"/>
    <s v="Credit/Debit Card"/>
    <s v="Amazon (FBA)"/>
    <s v="Delivered"/>
    <s v="Delhi"/>
  </r>
  <r>
    <s v="IN-AMD-105719"/>
    <x v="0"/>
    <x v="507"/>
    <s v="Pantry &amp; Groceries"/>
    <s v="Filter Coffee Powder"/>
    <n v="2"/>
    <n v="721.04"/>
    <n v="0.1"/>
    <n v="1297.8699999999999"/>
    <n v="170.09"/>
    <s v="UPI"/>
    <s v="Amazon (FBA)"/>
    <s v="Delivered"/>
    <s v="Karnataka"/>
  </r>
  <r>
    <s v="IN-AMD-105720"/>
    <x v="0"/>
    <x v="155"/>
    <s v="Home &amp; Kitchen"/>
    <s v="Water Purifier"/>
    <n v="2"/>
    <n v="6654.12"/>
    <n v="0.15"/>
    <n v="11312"/>
    <n v="3542.85"/>
    <s v="Credit/Debit Card"/>
    <s v="Amazon (FBA)"/>
    <s v="Delivered"/>
    <s v="Maharashtra"/>
  </r>
  <r>
    <s v="IN-AMD-105721"/>
    <x v="0"/>
    <x v="965"/>
    <s v="Apparel &amp; Fashion"/>
    <s v="Saree with Unstitched Blouse"/>
    <n v="4"/>
    <n v="2859.05"/>
    <n v="0.15"/>
    <n v="9720.77"/>
    <n v="2395.5700000000002"/>
    <s v="Cash on Delivery (COD)"/>
    <s v="Merchant (FBM)"/>
    <s v="Delivered"/>
    <s v="Kerala"/>
  </r>
  <r>
    <s v="IN-AMD-105722"/>
    <x v="0"/>
    <x v="518"/>
    <s v="Home &amp; Kitchen"/>
    <s v="Stainless Steel Dinner Set"/>
    <n v="2"/>
    <n v="6993.37"/>
    <n v="0"/>
    <n v="13986.74"/>
    <n v="1956.07"/>
    <s v="UPI"/>
    <s v="Amazon (FBA)"/>
    <s v="Delivered"/>
    <s v="Uttar Pradesh"/>
  </r>
  <r>
    <s v="IN-AMD-105723"/>
    <x v="0"/>
    <x v="596"/>
    <s v="Home &amp; Kitchen"/>
    <s v="Stainless Steel Dinner Set"/>
    <n v="4"/>
    <n v="5924.47"/>
    <n v="0"/>
    <n v="23697.88"/>
    <n v="3263.27"/>
    <s v="Credit/Debit Card"/>
    <s v="Amazon (FBA)"/>
    <s v="Delivered"/>
    <s v="Telangana"/>
  </r>
  <r>
    <s v="IN-AMD-105724"/>
    <x v="0"/>
    <x v="702"/>
    <s v="Home &amp; Kitchen"/>
    <s v="Stainless Steel Dinner Set"/>
    <n v="3"/>
    <n v="3846.91"/>
    <n v="0.25"/>
    <n v="8655.5499999999993"/>
    <n v="1321.79"/>
    <s v="Cash on Delivery (COD)"/>
    <s v="Amazon (FBA)"/>
    <s v="Delivered"/>
    <s v="Tamil Nadu"/>
  </r>
  <r>
    <s v="IN-AMD-105725"/>
    <x v="0"/>
    <x v="943"/>
    <s v="Beauty &amp; Personal Care"/>
    <s v="Sunscreen Gel SPF 50"/>
    <n v="4"/>
    <n v="450.79"/>
    <n v="0"/>
    <n v="1803.16"/>
    <n v="236.36"/>
    <s v="Amazon Pay Later"/>
    <s v="Amazon (FBA)"/>
    <s v="Delivered"/>
    <s v="Maharashtra"/>
  </r>
  <r>
    <s v="IN-AMD-105726"/>
    <x v="0"/>
    <x v="785"/>
    <s v="Apparel &amp; Fashion"/>
    <s v="Saree with Unstitched Blouse"/>
    <n v="4"/>
    <n v="1547.87"/>
    <n v="0.05"/>
    <n v="5881.91"/>
    <n v="1662.03"/>
    <s v="Net Banking"/>
    <s v="Amazon (FBA)"/>
    <s v="Delivered"/>
    <s v="Delhi"/>
  </r>
  <r>
    <s v="IN-AMD-105727"/>
    <x v="0"/>
    <x v="135"/>
    <s v="Electronics &amp; Mobiles"/>
    <s v="Wireless Earbuds"/>
    <n v="4"/>
    <n v="22154.68"/>
    <n v="0.25"/>
    <n v="66464.039999999994"/>
    <n v="17399.18"/>
    <s v="UPI"/>
    <s v="Amazon (FBA)"/>
    <s v="Delivered"/>
    <s v="Maharashtra"/>
  </r>
  <r>
    <s v="IN-AMD-105728"/>
    <x v="0"/>
    <x v="741"/>
    <s v="Electronics &amp; Mobiles"/>
    <s v="Laptop Backpack"/>
    <n v="2"/>
    <n v="14020.29"/>
    <n v="0.05"/>
    <n v="26638.55"/>
    <n v="8335.35"/>
    <s v="Credit/Debit Card"/>
    <s v="Amazon (FBA)"/>
    <s v="Delivered"/>
    <s v="Kerala"/>
  </r>
  <r>
    <s v="IN-AMD-105729"/>
    <x v="0"/>
    <x v="767"/>
    <s v="Electronics &amp; Mobiles"/>
    <s v="5G Smartphone"/>
    <n v="3"/>
    <n v="25161.45"/>
    <n v="0.1"/>
    <n v="67935.92"/>
    <n v="15745.66"/>
    <s v="UPI"/>
    <s v="Amazon (FBA)"/>
    <s v="Delivered"/>
    <s v="Delhi"/>
  </r>
  <r>
    <s v="IN-AMD-105730"/>
    <x v="0"/>
    <x v="966"/>
    <s v="Electronics &amp; Mobiles"/>
    <s v="Laptop Backpack"/>
    <n v="1"/>
    <n v="34554.65"/>
    <n v="0.15"/>
    <n v="29371.45"/>
    <n v="7464.43"/>
    <s v="UPI"/>
    <s v="Amazon (FBA)"/>
    <s v="Delivered"/>
    <s v="Maharashtra"/>
  </r>
  <r>
    <s v="IN-AMD-105731"/>
    <x v="0"/>
    <x v="725"/>
    <s v="Beauty &amp; Personal Care"/>
    <s v="Matte Lipstick"/>
    <n v="3"/>
    <n v="537.22"/>
    <n v="0.05"/>
    <n v="1531.08"/>
    <n v="234.34"/>
    <s v="UPI"/>
    <s v="Merchant (FBM)"/>
    <s v="Delivered"/>
    <s v="Karnataka"/>
  </r>
  <r>
    <s v="IN-AMD-105732"/>
    <x v="0"/>
    <x v="872"/>
    <s v="Home &amp; Kitchen"/>
    <s v="Cotton Bedsheet Double"/>
    <n v="2"/>
    <n v="7313.71"/>
    <n v="0.05"/>
    <n v="13896.05"/>
    <n v="3332.79"/>
    <s v="Amazon Pay Later"/>
    <s v="Amazon (FBA)"/>
    <s v="Delivered"/>
    <s v="Kerala"/>
  </r>
  <r>
    <s v="IN-AMD-105733"/>
    <x v="0"/>
    <x v="11"/>
    <s v="Home &amp; Kitchen"/>
    <s v="Water Purifier"/>
    <n v="3"/>
    <n v="5507.88"/>
    <n v="0.05"/>
    <n v="15697.46"/>
    <n v="3021.37"/>
    <s v="UPI"/>
    <s v="Seller Flex"/>
    <s v="Delivered"/>
    <s v="Karnataka"/>
  </r>
  <r>
    <s v="IN-AMD-105734"/>
    <x v="0"/>
    <x v="576"/>
    <s v="Home &amp; Kitchen"/>
    <s v="Stainless Steel Dinner Set"/>
    <n v="3"/>
    <n v="5131.8900000000003"/>
    <n v="0"/>
    <n v="15395.67"/>
    <n v="3445.7"/>
    <s v="Net Banking"/>
    <s v="Amazon (FBA)"/>
    <s v="Shipped"/>
    <s v="Maharashtra"/>
  </r>
  <r>
    <s v="IN-AMD-105735"/>
    <x v="0"/>
    <x v="11"/>
    <s v="Beauty &amp; Personal Care"/>
    <s v="Ayurvedic Hair Oil"/>
    <n v="4"/>
    <n v="1040.8900000000001"/>
    <n v="0.05"/>
    <n v="3955.38"/>
    <n v="1235.83"/>
    <s v="UPI"/>
    <s v="Amazon (FBA)"/>
    <s v="Delivered"/>
    <s v="Uttar Pradesh"/>
  </r>
  <r>
    <s v="IN-AMD-105736"/>
    <x v="0"/>
    <x v="239"/>
    <s v="Apparel &amp; Fashion"/>
    <s v="Cotton Kurta Set"/>
    <n v="4"/>
    <n v="1392.76"/>
    <n v="0.15"/>
    <n v="4735.38"/>
    <n v="1299.8699999999999"/>
    <s v="Credit/Debit Card"/>
    <s v="Amazon (FBA)"/>
    <s v="Delivered"/>
    <s v="Maharashtra"/>
  </r>
  <r>
    <s v="IN-AMD-105737"/>
    <x v="0"/>
    <x v="356"/>
    <s v="Beauty &amp; Personal Care"/>
    <s v="Sunscreen Gel SPF 50"/>
    <n v="2"/>
    <n v="802.43"/>
    <n v="0.2"/>
    <n v="1283.8900000000001"/>
    <n v="172.04"/>
    <s v="Cash on Delivery (COD)"/>
    <s v="Amazon (FBA)"/>
    <s v="Delivered"/>
    <s v="Tamil Nadu"/>
  </r>
  <r>
    <s v="IN-AMD-105738"/>
    <x v="0"/>
    <x v="88"/>
    <s v="Apparel &amp; Fashion"/>
    <s v="Printed T-Shirt"/>
    <n v="4"/>
    <n v="611.37"/>
    <n v="0.05"/>
    <n v="2323.21"/>
    <n v="791.13"/>
    <s v="UPI"/>
    <s v="Amazon (FBA)"/>
    <s v="Delivered"/>
    <s v="Uttar Pradesh"/>
  </r>
  <r>
    <s v="IN-AMD-105739"/>
    <x v="0"/>
    <x v="89"/>
    <s v="Pantry &amp; Groceries"/>
    <s v="Ghee 1L"/>
    <n v="2"/>
    <n v="1040.3"/>
    <n v="0.05"/>
    <n v="1976.57"/>
    <n v="354.23"/>
    <s v="Amazon Pay Later"/>
    <s v="Amazon (FBA)"/>
    <s v="Delivered"/>
    <s v="Maharashtra"/>
  </r>
  <r>
    <s v="IN-AMD-105740"/>
    <x v="0"/>
    <x v="942"/>
    <s v="Home &amp; Kitchen"/>
    <s v="Mixer Grinder 750W"/>
    <n v="1"/>
    <n v="3957.48"/>
    <n v="0.2"/>
    <n v="3165.98"/>
    <n v="714.33"/>
    <s v="Net Banking"/>
    <s v="Merchant (FBM)"/>
    <s v="Delivered"/>
    <s v="West Bengal"/>
  </r>
  <r>
    <s v="IN-AMD-105741"/>
    <x v="0"/>
    <x v="297"/>
    <s v="Electronics &amp; Mobiles"/>
    <s v="Wireless Earbuds"/>
    <n v="3"/>
    <n v="33549.21"/>
    <n v="0.05"/>
    <n v="95615.25"/>
    <n v="21798.66"/>
    <s v="UPI"/>
    <s v="Amazon (FBA)"/>
    <s v="Delivered"/>
    <s v="Delhi"/>
  </r>
  <r>
    <s v="IN-AMD-105742"/>
    <x v="0"/>
    <x v="542"/>
    <s v="Home &amp; Kitchen"/>
    <s v="Water Purifier"/>
    <n v="1"/>
    <n v="6876.97"/>
    <n v="0.15"/>
    <n v="5845.42"/>
    <n v="1573.02"/>
    <s v="Credit/Debit Card"/>
    <s v="Amazon (FBA)"/>
    <s v="Shipped"/>
    <s v="Telangana"/>
  </r>
  <r>
    <s v="IN-AMD-105743"/>
    <x v="0"/>
    <x v="111"/>
    <s v="Apparel &amp; Fashion"/>
    <s v="Saree with Unstitched Blouse"/>
    <n v="1"/>
    <n v="2120.02"/>
    <n v="0.15"/>
    <n v="1802.02"/>
    <n v="566.38"/>
    <s v="UPI"/>
    <s v="Amazon (FBA)"/>
    <s v="Shipped"/>
    <s v="Karnataka"/>
  </r>
  <r>
    <s v="IN-AMD-105744"/>
    <x v="0"/>
    <x v="108"/>
    <s v="Electronics &amp; Mobiles"/>
    <s v="Smartwatch"/>
    <n v="3"/>
    <n v="2255.3000000000002"/>
    <n v="0"/>
    <n v="6765.9"/>
    <n v="1251.24"/>
    <s v="UPI"/>
    <s v="Amazon (FBA)"/>
    <s v="Delivered"/>
    <s v="Delhi"/>
  </r>
  <r>
    <s v="IN-AMD-105745"/>
    <x v="0"/>
    <x v="416"/>
    <s v="Home &amp; Kitchen"/>
    <s v="Stainless Steel Dinner Set"/>
    <n v="4"/>
    <n v="5495.31"/>
    <n v="0"/>
    <n v="21981.24"/>
    <n v="4128.68"/>
    <s v="UPI"/>
    <s v="Seller Flex"/>
    <s v="Delivered"/>
    <s v="Tamil Nadu"/>
  </r>
  <r>
    <s v="IN-AMD-105746"/>
    <x v="0"/>
    <x v="555"/>
    <s v="Apparel &amp; Fashion"/>
    <s v="Cotton Kurta Set"/>
    <n v="1"/>
    <n v="820.18"/>
    <n v="0.1"/>
    <n v="738.16"/>
    <n v="126.39"/>
    <s v="UPI"/>
    <s v="Merchant (FBM)"/>
    <s v="Delivered"/>
    <s v="Karnataka"/>
  </r>
  <r>
    <s v="IN-AMD-105747"/>
    <x v="0"/>
    <x v="561"/>
    <s v="Electronics &amp; Mobiles"/>
    <s v="5G Smartphone"/>
    <n v="3"/>
    <n v="18432.52"/>
    <n v="0.2"/>
    <n v="44238.05"/>
    <n v="13040.64"/>
    <s v="UPI"/>
    <s v="Amazon (FBA)"/>
    <s v="Delivered"/>
    <s v="West Bengal"/>
  </r>
  <r>
    <s v="IN-AMD-105748"/>
    <x v="0"/>
    <x v="521"/>
    <s v="Pantry &amp; Groceries"/>
    <s v="Filter Coffee Powder"/>
    <n v="1"/>
    <n v="340.44"/>
    <n v="0.1"/>
    <n v="306.39999999999998"/>
    <n v="81.61"/>
    <s v="Credit/Debit Card"/>
    <s v="Amazon (FBA)"/>
    <s v="Delivered"/>
    <s v="Maharashtra"/>
  </r>
  <r>
    <s v="IN-AMD-105749"/>
    <x v="0"/>
    <x v="132"/>
    <s v="Home &amp; Kitchen"/>
    <s v="Water Purifier"/>
    <n v="1"/>
    <n v="2091.59"/>
    <n v="0.15"/>
    <n v="1777.85"/>
    <n v="299.13"/>
    <s v="Cash on Delivery (COD)"/>
    <s v="Amazon (FBA)"/>
    <s v="Delivered"/>
    <s v="Uttar Pradesh"/>
  </r>
  <r>
    <s v="IN-AMD-105750"/>
    <x v="0"/>
    <x v="163"/>
    <s v="Beauty &amp; Personal Care"/>
    <s v="Ayurvedic Hair Oil"/>
    <n v="3"/>
    <n v="1041.02"/>
    <n v="0.15"/>
    <n v="2654.6"/>
    <n v="591.39"/>
    <s v="UPI"/>
    <s v="Amazon (FBA)"/>
    <s v="Delivered"/>
    <s v="Kerala"/>
  </r>
  <r>
    <s v="IN-AMD-105751"/>
    <x v="0"/>
    <x v="150"/>
    <s v="Home &amp; Kitchen"/>
    <s v="Cotton Bedsheet Double"/>
    <n v="4"/>
    <n v="5901.79"/>
    <n v="0.05"/>
    <n v="22426.799999999999"/>
    <n v="4785.37"/>
    <s v="Cash on Delivery (COD)"/>
    <s v="Seller Flex"/>
    <s v="Delivered"/>
    <s v="West Bengal"/>
  </r>
  <r>
    <s v="IN-AMD-105752"/>
    <x v="0"/>
    <x v="728"/>
    <s v="Apparel &amp; Fashion"/>
    <s v="Men Denim Jeans"/>
    <n v="2"/>
    <n v="1063.2"/>
    <n v="0.1"/>
    <n v="1913.76"/>
    <n v="0"/>
    <s v="Credit/Debit Card"/>
    <s v="Seller Flex"/>
    <s v="Cancelled"/>
    <s v="Telangana"/>
  </r>
  <r>
    <s v="IN-AMD-105753"/>
    <x v="0"/>
    <x v="95"/>
    <s v="Apparel &amp; Fashion"/>
    <s v="Men Denim Jeans"/>
    <n v="3"/>
    <n v="1084.46"/>
    <n v="0"/>
    <n v="3253.38"/>
    <n v="1004.86"/>
    <s v="UPI"/>
    <s v="Seller Flex"/>
    <s v="Delivered"/>
    <s v="Maharashtra"/>
  </r>
  <r>
    <s v="IN-AMD-105754"/>
    <x v="0"/>
    <x v="343"/>
    <s v="Home &amp; Kitchen"/>
    <s v="Cotton Bedsheet Double"/>
    <n v="2"/>
    <n v="649.95000000000005"/>
    <n v="0.2"/>
    <n v="1039.92"/>
    <n v="338.27"/>
    <s v="Cash on Delivery (COD)"/>
    <s v="Amazon (FBA)"/>
    <s v="Delivered"/>
    <s v="Telangana"/>
  </r>
  <r>
    <s v="IN-AMD-105755"/>
    <x v="0"/>
    <x v="692"/>
    <s v="Pantry &amp; Groceries"/>
    <s v="Filter Coffee Powder"/>
    <n v="3"/>
    <n v="1062.8800000000001"/>
    <n v="0.1"/>
    <n v="2869.78"/>
    <n v="487.89"/>
    <s v="Credit/Debit Card"/>
    <s v="Amazon (FBA)"/>
    <s v="Delivered"/>
    <s v="Delhi"/>
  </r>
  <r>
    <s v="IN-AMD-105756"/>
    <x v="0"/>
    <x v="347"/>
    <s v="Electronics &amp; Mobiles"/>
    <s v="Wireless Earbuds"/>
    <n v="3"/>
    <n v="30810.57"/>
    <n v="0"/>
    <n v="92431.71"/>
    <n v="23911.82"/>
    <s v="Amazon Pay Later"/>
    <s v="Seller Flex"/>
    <s v="Delivered"/>
    <s v="Maharashtra"/>
  </r>
  <r>
    <s v="IN-AMD-105757"/>
    <x v="0"/>
    <x v="360"/>
    <s v="Beauty &amp; Personal Care"/>
    <s v="Matte Lipstick"/>
    <n v="2"/>
    <n v="900.6"/>
    <n v="0"/>
    <n v="1801.2"/>
    <n v="548.58000000000004"/>
    <s v="UPI"/>
    <s v="Amazon (FBA)"/>
    <s v="Delivered"/>
    <s v="Telangana"/>
  </r>
  <r>
    <s v="IN-AMD-105758"/>
    <x v="0"/>
    <x v="462"/>
    <s v="Pantry &amp; Groceries"/>
    <s v="Ghee 1L"/>
    <n v="2"/>
    <n v="728.29"/>
    <n v="0"/>
    <n v="1456.58"/>
    <n v="220.76"/>
    <s v="Amazon Pay Later"/>
    <s v="Amazon (FBA)"/>
    <s v="Delivered"/>
    <s v="Maharashtra"/>
  </r>
  <r>
    <s v="IN-AMD-105759"/>
    <x v="0"/>
    <x v="863"/>
    <s v="Home &amp; Kitchen"/>
    <s v="Water Purifier"/>
    <n v="4"/>
    <n v="3630.92"/>
    <n v="0"/>
    <n v="14523.68"/>
    <n v="2883.16"/>
    <s v="Credit/Debit Card"/>
    <s v="Amazon (FBA)"/>
    <s v="Delivered"/>
    <s v="Delhi"/>
  </r>
  <r>
    <s v="IN-AMD-105760"/>
    <x v="0"/>
    <x v="216"/>
    <s v="Pantry &amp; Groceries"/>
    <s v="Ghee 1L"/>
    <n v="3"/>
    <n v="304.08999999999997"/>
    <n v="0.05"/>
    <n v="866.66"/>
    <n v="136.15"/>
    <s v="UPI"/>
    <s v="Amazon (FBA)"/>
    <s v="Delivered"/>
    <s v="Gujarat"/>
  </r>
  <r>
    <s v="IN-AMD-105761"/>
    <x v="0"/>
    <x v="318"/>
    <s v="Apparel &amp; Fashion"/>
    <s v="Saree with Unstitched Blouse"/>
    <n v="3"/>
    <n v="1481.56"/>
    <n v="0.1"/>
    <n v="4000.21"/>
    <n v="826.79"/>
    <s v="Net Banking"/>
    <s v="Seller Flex"/>
    <s v="Delivered"/>
    <s v="Telangana"/>
  </r>
  <r>
    <s v="IN-AMD-105762"/>
    <x v="0"/>
    <x v="853"/>
    <s v="Pantry &amp; Groceries"/>
    <s v="Organic Turmeric Powder"/>
    <n v="3"/>
    <n v="1009.07"/>
    <n v="0.05"/>
    <n v="2875.85"/>
    <n v="372.74"/>
    <s v="UPI"/>
    <s v="Amazon (FBA)"/>
    <s v="Delivered"/>
    <s v="Tamil Nadu"/>
  </r>
  <r>
    <s v="IN-AMD-105763"/>
    <x v="0"/>
    <x v="789"/>
    <s v="Home &amp; Kitchen"/>
    <s v="Mixer Grinder 750W"/>
    <n v="4"/>
    <n v="2997.94"/>
    <n v="0.15"/>
    <n v="10193"/>
    <n v="2381.36"/>
    <s v="UPI"/>
    <s v="Seller Flex"/>
    <s v="Delivered"/>
    <s v="Gujarat"/>
  </r>
  <r>
    <s v="IN-AMD-105764"/>
    <x v="0"/>
    <x v="422"/>
    <s v="Electronics &amp; Mobiles"/>
    <s v="5G Smartphone"/>
    <n v="2"/>
    <n v="33324.25"/>
    <n v="0"/>
    <n v="66648.5"/>
    <n v="23273.65"/>
    <s v="UPI"/>
    <s v="Amazon (FBA)"/>
    <s v="Delivered"/>
    <s v="Telangana"/>
  </r>
  <r>
    <s v="IN-AMD-105765"/>
    <x v="0"/>
    <x v="693"/>
    <s v="Pantry &amp; Groceries"/>
    <s v="Ghee 1L"/>
    <n v="3"/>
    <n v="943.04"/>
    <n v="0.15"/>
    <n v="2404.75"/>
    <n v="772.56"/>
    <s v="Credit/Debit Card"/>
    <s v="Amazon (FBA)"/>
    <s v="Delivered"/>
    <s v="Delhi"/>
  </r>
  <r>
    <s v="IN-AMD-105766"/>
    <x v="0"/>
    <x v="681"/>
    <s v="Apparel &amp; Fashion"/>
    <s v="Saree with Unstitched Blouse"/>
    <n v="2"/>
    <n v="525.29"/>
    <n v="0.2"/>
    <n v="840.46"/>
    <n v="199.21"/>
    <s v="UPI"/>
    <s v="Amazon (FBA)"/>
    <s v="Delivered"/>
    <s v="Telangana"/>
  </r>
  <r>
    <s v="IN-AMD-105767"/>
    <x v="0"/>
    <x v="656"/>
    <s v="Apparel &amp; Fashion"/>
    <s v="Sports Shoes"/>
    <n v="4"/>
    <n v="1731.53"/>
    <n v="0.05"/>
    <n v="6579.81"/>
    <n v="1678"/>
    <s v="Amazon Pay Later"/>
    <s v="Seller Flex"/>
    <s v="Delivered"/>
    <s v="Gujarat"/>
  </r>
  <r>
    <s v="IN-AMD-105768"/>
    <x v="0"/>
    <x v="806"/>
    <s v="Home &amp; Kitchen"/>
    <s v="Stainless Steel Dinner Set"/>
    <n v="1"/>
    <n v="4082.07"/>
    <n v="0"/>
    <n v="4082.07"/>
    <n v="0"/>
    <s v="UPI"/>
    <s v="Amazon (FBA)"/>
    <s v="Returned"/>
    <s v="Maharashtra"/>
  </r>
  <r>
    <s v="IN-AMD-105769"/>
    <x v="0"/>
    <x v="497"/>
    <s v="Electronics &amp; Mobiles"/>
    <s v="Wireless Earbuds"/>
    <n v="2"/>
    <n v="25041.97"/>
    <n v="0.05"/>
    <n v="47579.74"/>
    <n v="8248.3799999999992"/>
    <s v="Net Banking"/>
    <s v="Amazon (FBA)"/>
    <s v="Delivered"/>
    <s v="Karnataka"/>
  </r>
  <r>
    <s v="IN-AMD-105770"/>
    <x v="0"/>
    <x v="449"/>
    <s v="Apparel &amp; Fashion"/>
    <s v="Printed T-Shirt"/>
    <n v="4"/>
    <n v="454.76"/>
    <n v="0.15"/>
    <n v="1546.18"/>
    <n v="381.01"/>
    <s v="Credit/Debit Card"/>
    <s v="Amazon (FBA)"/>
    <s v="Delivered"/>
    <s v="Telangana"/>
  </r>
  <r>
    <s v="IN-AMD-105771"/>
    <x v="0"/>
    <x v="907"/>
    <s v="Beauty &amp; Personal Care"/>
    <s v="Ubtan Face Wash"/>
    <n v="1"/>
    <n v="976.87"/>
    <n v="0.2"/>
    <n v="781.5"/>
    <n v="0"/>
    <s v="Cash on Delivery (COD)"/>
    <s v="Amazon (FBA)"/>
    <s v="Cancelled"/>
    <s v="Maharashtra"/>
  </r>
  <r>
    <s v="IN-AMD-105772"/>
    <x v="0"/>
    <x v="232"/>
    <s v="Electronics &amp; Mobiles"/>
    <s v="Smartwatch"/>
    <n v="3"/>
    <n v="27334.43"/>
    <n v="0"/>
    <n v="82003.289999999994"/>
    <n v="17091.89"/>
    <s v="UPI"/>
    <s v="Seller Flex"/>
    <s v="Delivered"/>
    <s v="Maharashtra"/>
  </r>
  <r>
    <s v="IN-AMD-105773"/>
    <x v="0"/>
    <x v="781"/>
    <s v="Electronics &amp; Mobiles"/>
    <s v="5G Smartphone"/>
    <n v="3"/>
    <n v="26476.65"/>
    <n v="0.1"/>
    <n v="71486.960000000006"/>
    <n v="0"/>
    <s v="UPI"/>
    <s v="Seller Flex"/>
    <s v="Cancelled"/>
    <s v="Uttar Pradesh"/>
  </r>
  <r>
    <s v="IN-AMD-105774"/>
    <x v="0"/>
    <x v="629"/>
    <s v="Electronics &amp; Mobiles"/>
    <s v="Wireless Earbuds"/>
    <n v="2"/>
    <n v="11777.47"/>
    <n v="0.1"/>
    <n v="21199.45"/>
    <n v="6295.97"/>
    <s v="UPI"/>
    <s v="Seller Flex"/>
    <s v="Delivered"/>
    <s v="Tamil Nadu"/>
  </r>
  <r>
    <s v="IN-AMD-105775"/>
    <x v="0"/>
    <x v="857"/>
    <s v="Apparel &amp; Fashion"/>
    <s v="Sports Shoes"/>
    <n v="1"/>
    <n v="1257.1099999999999"/>
    <n v="0"/>
    <n v="1257.1099999999999"/>
    <n v="260.83999999999997"/>
    <s v="Credit/Debit Card"/>
    <s v="Amazon (FBA)"/>
    <s v="Delivered"/>
    <s v="Telangana"/>
  </r>
  <r>
    <s v="IN-AMD-105776"/>
    <x v="0"/>
    <x v="759"/>
    <s v="Home &amp; Kitchen"/>
    <s v="Stainless Steel Dinner Set"/>
    <n v="4"/>
    <n v="5021.5200000000004"/>
    <n v="0"/>
    <n v="20086.080000000002"/>
    <n v="6657.27"/>
    <s v="UPI"/>
    <s v="Amazon (FBA)"/>
    <s v="Delivered"/>
    <s v="Karnataka"/>
  </r>
  <r>
    <s v="IN-AMD-105777"/>
    <x v="0"/>
    <x v="296"/>
    <s v="Beauty &amp; Personal Care"/>
    <s v="Ayurvedic Hair Oil"/>
    <n v="3"/>
    <n v="404.58"/>
    <n v="0"/>
    <n v="1213.74"/>
    <n v="396.32"/>
    <s v="Net Banking"/>
    <s v="Amazon (FBA)"/>
    <s v="Delivered"/>
    <s v="Uttar Pradesh"/>
  </r>
  <r>
    <s v="IN-AMD-105778"/>
    <x v="0"/>
    <x v="790"/>
    <s v="Pantry &amp; Groceries"/>
    <s v="Ghee 1L"/>
    <n v="3"/>
    <n v="911.58"/>
    <n v="0"/>
    <n v="2734.74"/>
    <n v="940.62"/>
    <s v="UPI"/>
    <s v="Amazon (FBA)"/>
    <s v="Delivered"/>
    <s v="Gujarat"/>
  </r>
  <r>
    <s v="IN-AMD-105779"/>
    <x v="0"/>
    <x v="414"/>
    <s v="Home &amp; Kitchen"/>
    <s v="Stainless Steel Dinner Set"/>
    <n v="1"/>
    <n v="6221.76"/>
    <n v="0"/>
    <n v="6221.76"/>
    <n v="838.69"/>
    <s v="UPI"/>
    <s v="Amazon (FBA)"/>
    <s v="Delivered"/>
    <s v="Kerala"/>
  </r>
  <r>
    <s v="IN-AMD-105780"/>
    <x v="0"/>
    <x v="111"/>
    <s v="Electronics &amp; Mobiles"/>
    <s v="5G Smartphone"/>
    <n v="4"/>
    <n v="28742.46"/>
    <n v="0.05"/>
    <n v="109221.35"/>
    <n v="28359.61"/>
    <s v="UPI"/>
    <s v="Merchant (FBM)"/>
    <s v="Delivered"/>
    <s v="Uttar Pradesh"/>
  </r>
  <r>
    <s v="IN-AMD-105781"/>
    <x v="0"/>
    <x v="862"/>
    <s v="Pantry &amp; Groceries"/>
    <s v="Filter Coffee Powder"/>
    <n v="3"/>
    <n v="1143.55"/>
    <n v="0.1"/>
    <n v="3087.58"/>
    <n v="517.14"/>
    <s v="UPI"/>
    <s v="Amazon (FBA)"/>
    <s v="Shipped"/>
    <s v="Maharashtra"/>
  </r>
  <r>
    <s v="IN-AMD-105782"/>
    <x v="0"/>
    <x v="635"/>
    <s v="Beauty &amp; Personal Care"/>
    <s v="Ayurvedic Hair Oil"/>
    <n v="3"/>
    <n v="342.26"/>
    <n v="0.15"/>
    <n v="872.76"/>
    <n v="120.82"/>
    <s v="Cash on Delivery (COD)"/>
    <s v="Seller Flex"/>
    <s v="Delivered"/>
    <s v="Tamil Nadu"/>
  </r>
  <r>
    <s v="IN-AMD-105783"/>
    <x v="0"/>
    <x v="34"/>
    <s v="Home &amp; Kitchen"/>
    <s v="Mixer Grinder 750W"/>
    <n v="2"/>
    <n v="2890.34"/>
    <n v="0.05"/>
    <n v="5491.65"/>
    <n v="1308.1300000000001"/>
    <s v="UPI"/>
    <s v="Amazon (FBA)"/>
    <s v="Delivered"/>
    <s v="Maharashtra"/>
  </r>
  <r>
    <s v="IN-AMD-105784"/>
    <x v="0"/>
    <x v="443"/>
    <s v="Home &amp; Kitchen"/>
    <s v="Induction Cooktop"/>
    <n v="4"/>
    <n v="5427.84"/>
    <n v="0"/>
    <n v="21711.360000000001"/>
    <n v="7265.9"/>
    <s v="Credit/Debit Card"/>
    <s v="Amazon (FBA)"/>
    <s v="Delivered"/>
    <s v="Rajasthan"/>
  </r>
  <r>
    <s v="IN-AMD-105785"/>
    <x v="0"/>
    <x v="762"/>
    <s v="Pantry &amp; Groceries"/>
    <s v="Organic Turmeric Powder"/>
    <n v="3"/>
    <n v="769.08"/>
    <n v="0"/>
    <n v="2307.2399999999998"/>
    <n v="0"/>
    <s v="UPI"/>
    <s v="Seller Flex"/>
    <s v="Cancelled"/>
    <s v="Rajasthan"/>
  </r>
  <r>
    <s v="IN-AMD-105786"/>
    <x v="0"/>
    <x v="245"/>
    <s v="Home &amp; Kitchen"/>
    <s v="Stainless Steel Dinner Set"/>
    <n v="1"/>
    <n v="6331.04"/>
    <n v="0.15"/>
    <n v="5381.38"/>
    <n v="0"/>
    <s v="Cash on Delivery (COD)"/>
    <s v="Amazon (FBA)"/>
    <s v="Cancelled"/>
    <s v="Maharashtra"/>
  </r>
  <r>
    <s v="IN-AMD-105787"/>
    <x v="0"/>
    <x v="719"/>
    <s v="Apparel &amp; Fashion"/>
    <s v="Cotton Kurta Set"/>
    <n v="3"/>
    <n v="2150.44"/>
    <n v="0.2"/>
    <n v="5161.0600000000004"/>
    <n v="1429.61"/>
    <s v="UPI"/>
    <s v="Amazon (FBA)"/>
    <s v="Delivered"/>
    <s v="Delhi"/>
  </r>
  <r>
    <s v="IN-AMD-105788"/>
    <x v="0"/>
    <x v="948"/>
    <s v="Home &amp; Kitchen"/>
    <s v="Mixer Grinder 750W"/>
    <n v="4"/>
    <n v="2162.06"/>
    <n v="0"/>
    <n v="8648.24"/>
    <n v="2778.43"/>
    <s v="Credit/Debit Card"/>
    <s v="Seller Flex"/>
    <s v="Delivered"/>
    <s v="Gujarat"/>
  </r>
  <r>
    <s v="IN-AMD-105789"/>
    <x v="0"/>
    <x v="728"/>
    <s v="Electronics &amp; Mobiles"/>
    <s v="Wireless Earbuds"/>
    <n v="2"/>
    <n v="31875.91"/>
    <n v="0"/>
    <n v="63751.82"/>
    <n v="9146.7900000000009"/>
    <s v="Credit/Debit Card"/>
    <s v="Seller Flex"/>
    <s v="Delivered"/>
    <s v="Maharashtra"/>
  </r>
  <r>
    <s v="IN-AMD-105790"/>
    <x v="0"/>
    <x v="876"/>
    <s v="Apparel &amp; Fashion"/>
    <s v="Saree with Unstitched Blouse"/>
    <n v="3"/>
    <n v="376.59"/>
    <n v="0.15"/>
    <n v="960.3"/>
    <n v="246.41"/>
    <s v="UPI"/>
    <s v="Amazon (FBA)"/>
    <s v="Delivered"/>
    <s v="Tamil Nadu"/>
  </r>
  <r>
    <s v="IN-AMD-105791"/>
    <x v="0"/>
    <x v="331"/>
    <s v="Apparel &amp; Fashion"/>
    <s v="Men Denim Jeans"/>
    <n v="1"/>
    <n v="1049.32"/>
    <n v="0.1"/>
    <n v="944.39"/>
    <n v="165.23"/>
    <s v="UPI"/>
    <s v="Seller Flex"/>
    <s v="Delivered"/>
    <s v="Karnataka"/>
  </r>
  <r>
    <s v="IN-AMD-105792"/>
    <x v="0"/>
    <x v="384"/>
    <s v="Electronics &amp; Mobiles"/>
    <s v="Smartwatch"/>
    <n v="3"/>
    <n v="18121.32"/>
    <n v="0.1"/>
    <n v="48927.56"/>
    <n v="14614.2"/>
    <s v="UPI"/>
    <s v="Amazon (FBA)"/>
    <s v="Shipped"/>
    <s v="Tamil Nadu"/>
  </r>
  <r>
    <s v="IN-AMD-105793"/>
    <x v="0"/>
    <x v="878"/>
    <s v="Electronics &amp; Mobiles"/>
    <s v="Laptop Backpack"/>
    <n v="1"/>
    <n v="30242.62"/>
    <n v="0.1"/>
    <n v="27218.36"/>
    <n v="4927.5"/>
    <s v="Net Banking"/>
    <s v="Amazon (FBA)"/>
    <s v="Delivered"/>
    <s v="Karnataka"/>
  </r>
  <r>
    <s v="IN-AMD-105794"/>
    <x v="0"/>
    <x v="752"/>
    <s v="Electronics &amp; Mobiles"/>
    <s v="Smartwatch"/>
    <n v="4"/>
    <n v="29646.91"/>
    <n v="0.15"/>
    <n v="100799.49"/>
    <n v="0"/>
    <s v="Cash on Delivery (COD)"/>
    <s v="Amazon (FBA)"/>
    <s v="Returned"/>
    <s v="Tamil Nadu"/>
  </r>
  <r>
    <s v="IN-AMD-105795"/>
    <x v="0"/>
    <x v="270"/>
    <s v="Home &amp; Kitchen"/>
    <s v="Cotton Bedsheet Double"/>
    <n v="2"/>
    <n v="3497.02"/>
    <n v="0"/>
    <n v="6994.04"/>
    <n v="1987.96"/>
    <s v="UPI"/>
    <s v="Amazon (FBA)"/>
    <s v="Delivered"/>
    <s v="Delhi"/>
  </r>
  <r>
    <s v="IN-AMD-105796"/>
    <x v="0"/>
    <x v="816"/>
    <s v="Beauty &amp; Personal Care"/>
    <s v="Ayurvedic Hair Oil"/>
    <n v="4"/>
    <n v="813.86"/>
    <n v="0.05"/>
    <n v="3092.67"/>
    <n v="1065.25"/>
    <s v="Net Banking"/>
    <s v="Amazon (FBA)"/>
    <s v="Delivered"/>
    <s v="Delhi"/>
  </r>
  <r>
    <s v="IN-AMD-105797"/>
    <x v="0"/>
    <x v="239"/>
    <s v="Pantry &amp; Groceries"/>
    <s v="Ghee 1L"/>
    <n v="3"/>
    <n v="844.08"/>
    <n v="0"/>
    <n v="2532.2399999999998"/>
    <n v="591.83000000000004"/>
    <s v="UPI"/>
    <s v="Amazon (FBA)"/>
    <s v="Delivered"/>
    <s v="Maharashtra"/>
  </r>
  <r>
    <s v="IN-AMD-105798"/>
    <x v="0"/>
    <x v="505"/>
    <s v="Apparel &amp; Fashion"/>
    <s v="Cotton Kurta Set"/>
    <n v="3"/>
    <n v="2207.67"/>
    <n v="0.1"/>
    <n v="5960.71"/>
    <n v="934.19"/>
    <s v="UPI"/>
    <s v="Amazon (FBA)"/>
    <s v="Delivered"/>
    <s v="Uttar Pradesh"/>
  </r>
  <r>
    <s v="IN-AMD-105799"/>
    <x v="0"/>
    <x v="910"/>
    <s v="Home &amp; Kitchen"/>
    <s v="Cotton Bedsheet Double"/>
    <n v="2"/>
    <n v="4334.33"/>
    <n v="0.25"/>
    <n v="6501.5"/>
    <n v="1966.1"/>
    <s v="Net Banking"/>
    <s v="Amazon (FBA)"/>
    <s v="Shipped"/>
    <s v="Maharashtra"/>
  </r>
  <r>
    <s v="IN-AMD-105800"/>
    <x v="0"/>
    <x v="72"/>
    <s v="Pantry &amp; Groceries"/>
    <s v="Basmati Rice 5kg"/>
    <n v="1"/>
    <n v="1065.83"/>
    <n v="0"/>
    <n v="1065.83"/>
    <n v="311.08999999999997"/>
    <s v="UPI"/>
    <s v="Amazon (FBA)"/>
    <s v="Delivered"/>
    <s v="Kerala"/>
  </r>
  <r>
    <s v="IN-AMD-105801"/>
    <x v="0"/>
    <x v="392"/>
    <s v="Electronics &amp; Mobiles"/>
    <s v="Power Bank 20000mAh"/>
    <n v="4"/>
    <n v="26191.05"/>
    <n v="0.2"/>
    <n v="83811.360000000001"/>
    <n v="26459.99"/>
    <s v="UPI"/>
    <s v="Amazon (FBA)"/>
    <s v="Delivered"/>
    <s v="Maharashtra"/>
  </r>
  <r>
    <s v="IN-AMD-105802"/>
    <x v="0"/>
    <x v="25"/>
    <s v="Home &amp; Kitchen"/>
    <s v="Water Purifier"/>
    <n v="1"/>
    <n v="7720.99"/>
    <n v="0.15"/>
    <n v="6562.84"/>
    <n v="1630.69"/>
    <s v="UPI"/>
    <s v="Merchant (FBM)"/>
    <s v="Delivered"/>
    <s v="Delhi"/>
  </r>
  <r>
    <s v="IN-AMD-105803"/>
    <x v="0"/>
    <x v="21"/>
    <s v="Beauty &amp; Personal Care"/>
    <s v="Electric Trimmer"/>
    <n v="3"/>
    <n v="378.01"/>
    <n v="0"/>
    <n v="1134.03"/>
    <n v="307.97000000000003"/>
    <s v="Cash on Delivery (COD)"/>
    <s v="Amazon (FBA)"/>
    <s v="Delivered"/>
    <s v="Karnataka"/>
  </r>
  <r>
    <s v="IN-AMD-105804"/>
    <x v="0"/>
    <x v="430"/>
    <s v="Electronics &amp; Mobiles"/>
    <s v="Laptop Backpack"/>
    <n v="1"/>
    <n v="30860.59"/>
    <n v="0.1"/>
    <n v="27774.53"/>
    <n v="9487.1200000000008"/>
    <s v="Credit/Debit Card"/>
    <s v="Amazon (FBA)"/>
    <s v="Delivered"/>
    <s v="Tamil Nadu"/>
  </r>
  <r>
    <s v="IN-AMD-105805"/>
    <x v="0"/>
    <x v="716"/>
    <s v="Beauty &amp; Personal Care"/>
    <s v="Matte Lipstick"/>
    <n v="4"/>
    <n v="446.5"/>
    <n v="0.05"/>
    <n v="1696.7"/>
    <n v="209.87"/>
    <s v="UPI"/>
    <s v="Amazon (FBA)"/>
    <s v="Delivered"/>
    <s v="Maharashtra"/>
  </r>
  <r>
    <s v="IN-AMD-105806"/>
    <x v="0"/>
    <x v="469"/>
    <s v="Beauty &amp; Personal Care"/>
    <s v="Sunscreen Gel SPF 50"/>
    <n v="1"/>
    <n v="421.54"/>
    <n v="0"/>
    <n v="421.54"/>
    <n v="115.34"/>
    <s v="UPI"/>
    <s v="Seller Flex"/>
    <s v="Delivered"/>
    <s v="Delhi"/>
  </r>
  <r>
    <s v="IN-AMD-105807"/>
    <x v="0"/>
    <x v="567"/>
    <s v="Electronics &amp; Mobiles"/>
    <s v="5G Smartphone"/>
    <n v="3"/>
    <n v="5565.95"/>
    <n v="0"/>
    <n v="16697.849999999999"/>
    <n v="0"/>
    <s v="UPI"/>
    <s v="Amazon (FBA)"/>
    <s v="Returned"/>
    <s v="Telangana"/>
  </r>
  <r>
    <s v="IN-AMD-105808"/>
    <x v="0"/>
    <x v="666"/>
    <s v="Electronics &amp; Mobiles"/>
    <s v="Smartwatch"/>
    <n v="4"/>
    <n v="14445.13"/>
    <n v="0"/>
    <n v="57780.52"/>
    <n v="12397.48"/>
    <s v="Credit/Debit Card"/>
    <s v="Amazon (FBA)"/>
    <s v="Delivered"/>
    <s v="West Bengal"/>
  </r>
  <r>
    <s v="IN-AMD-105809"/>
    <x v="0"/>
    <x v="206"/>
    <s v="Electronics &amp; Mobiles"/>
    <s v="Smartwatch"/>
    <n v="1"/>
    <n v="10483.77"/>
    <n v="0.15"/>
    <n v="8911.2000000000007"/>
    <n v="1681.57"/>
    <s v="Cash on Delivery (COD)"/>
    <s v="Merchant (FBM)"/>
    <s v="Delivered"/>
    <s v="Kerala"/>
  </r>
  <r>
    <s v="IN-AMD-105810"/>
    <x v="0"/>
    <x v="781"/>
    <s v="Apparel &amp; Fashion"/>
    <s v="Men Denim Jeans"/>
    <n v="1"/>
    <n v="1788.97"/>
    <n v="0.2"/>
    <n v="1431.18"/>
    <n v="410.7"/>
    <s v="UPI"/>
    <s v="Seller Flex"/>
    <s v="Delivered"/>
    <s v="Maharashtra"/>
  </r>
  <r>
    <s v="IN-AMD-105811"/>
    <x v="0"/>
    <x v="657"/>
    <s v="Apparel &amp; Fashion"/>
    <s v="Cotton Kurta Set"/>
    <n v="4"/>
    <n v="829.77"/>
    <n v="0.05"/>
    <n v="3153.13"/>
    <n v="461.87"/>
    <s v="Cash on Delivery (COD)"/>
    <s v="Amazon (FBA)"/>
    <s v="Delivered"/>
    <s v="Tamil Nadu"/>
  </r>
  <r>
    <s v="IN-AMD-105812"/>
    <x v="0"/>
    <x v="338"/>
    <s v="Apparel &amp; Fashion"/>
    <s v="Sports Shoes"/>
    <n v="3"/>
    <n v="1062.94"/>
    <n v="0.1"/>
    <n v="2869.94"/>
    <n v="495.72"/>
    <s v="Net Banking"/>
    <s v="Seller Flex"/>
    <s v="Delivered"/>
    <s v="Delhi"/>
  </r>
  <r>
    <s v="IN-AMD-105813"/>
    <x v="0"/>
    <x v="887"/>
    <s v="Electronics &amp; Mobiles"/>
    <s v="Wireless Earbuds"/>
    <n v="4"/>
    <n v="3953.91"/>
    <n v="0.1"/>
    <n v="14234.08"/>
    <n v="2759.84"/>
    <s v="UPI"/>
    <s v="Seller Flex"/>
    <s v="Delivered"/>
    <s v="Uttar Pradesh"/>
  </r>
  <r>
    <s v="IN-AMD-105814"/>
    <x v="0"/>
    <x v="432"/>
    <s v="Pantry &amp; Groceries"/>
    <s v="Organic Turmeric Powder"/>
    <n v="3"/>
    <n v="740.07"/>
    <n v="0.15"/>
    <n v="1887.18"/>
    <n v="314.42"/>
    <s v="UPI"/>
    <s v="Amazon (FBA)"/>
    <s v="Delivered"/>
    <s v="West Bengal"/>
  </r>
  <r>
    <s v="IN-AMD-105815"/>
    <x v="0"/>
    <x v="262"/>
    <s v="Apparel &amp; Fashion"/>
    <s v="Printed T-Shirt"/>
    <n v="1"/>
    <n v="1696.52"/>
    <n v="0.05"/>
    <n v="1611.69"/>
    <n v="247.49"/>
    <s v="UPI"/>
    <s v="Merchant (FBM)"/>
    <s v="Delivered"/>
    <s v="Uttar Pradesh"/>
  </r>
  <r>
    <s v="IN-AMD-105816"/>
    <x v="0"/>
    <x v="210"/>
    <s v="Electronics &amp; Mobiles"/>
    <s v="Power Bank 20000mAh"/>
    <n v="4"/>
    <n v="2388.9899999999998"/>
    <n v="0"/>
    <n v="9555.9599999999991"/>
    <n v="2213.7800000000002"/>
    <s v="Cash on Delivery (COD)"/>
    <s v="Amazon (FBA)"/>
    <s v="Delivered"/>
    <s v="Karnataka"/>
  </r>
  <r>
    <s v="IN-AMD-105817"/>
    <x v="0"/>
    <x v="683"/>
    <s v="Apparel &amp; Fashion"/>
    <s v="Saree with Unstitched Blouse"/>
    <n v="3"/>
    <n v="2441.85"/>
    <n v="0.05"/>
    <n v="6959.27"/>
    <n v="1024.3699999999999"/>
    <s v="UPI"/>
    <s v="Merchant (FBM)"/>
    <s v="Delivered"/>
    <s v="Karnataka"/>
  </r>
  <r>
    <s v="IN-AMD-105818"/>
    <x v="0"/>
    <x v="16"/>
    <s v="Apparel &amp; Fashion"/>
    <s v="Saree with Unstitched Blouse"/>
    <n v="4"/>
    <n v="1795.29"/>
    <n v="0.1"/>
    <n v="6463.04"/>
    <n v="1231.7"/>
    <s v="UPI"/>
    <s v="Amazon (FBA)"/>
    <s v="Delivered"/>
    <s v="Gujarat"/>
  </r>
  <r>
    <s v="IN-AMD-105819"/>
    <x v="0"/>
    <x v="40"/>
    <s v="Apparel &amp; Fashion"/>
    <s v="Saree with Unstitched Blouse"/>
    <n v="1"/>
    <n v="2939.56"/>
    <n v="0.15"/>
    <n v="2498.63"/>
    <n v="821.29"/>
    <s v="UPI"/>
    <s v="Amazon (FBA)"/>
    <s v="Delivered"/>
    <s v="Uttar Pradesh"/>
  </r>
  <r>
    <s v="IN-AMD-105820"/>
    <x v="0"/>
    <x v="563"/>
    <s v="Electronics &amp; Mobiles"/>
    <s v="Laptop Backpack"/>
    <n v="4"/>
    <n v="17405.490000000002"/>
    <n v="0"/>
    <n v="69621.960000000006"/>
    <n v="17102.599999999999"/>
    <s v="Credit/Debit Card"/>
    <s v="Seller Flex"/>
    <s v="Delivered"/>
    <s v="Uttar Pradesh"/>
  </r>
  <r>
    <s v="IN-AMD-105821"/>
    <x v="0"/>
    <x v="465"/>
    <s v="Electronics &amp; Mobiles"/>
    <s v="Smartwatch"/>
    <n v="1"/>
    <n v="33928.129999999997"/>
    <n v="0.1"/>
    <n v="30535.32"/>
    <n v="7311.91"/>
    <s v="Net Banking"/>
    <s v="Amazon (FBA)"/>
    <s v="Delivered"/>
    <s v="Maharashtra"/>
  </r>
  <r>
    <s v="IN-AMD-105822"/>
    <x v="0"/>
    <x v="489"/>
    <s v="Beauty &amp; Personal Care"/>
    <s v="Ubtan Face Wash"/>
    <n v="1"/>
    <n v="794.19"/>
    <n v="0"/>
    <n v="794.19"/>
    <n v="243.41"/>
    <s v="UPI"/>
    <s v="Seller Flex"/>
    <s v="Delivered"/>
    <s v="Delhi"/>
  </r>
  <r>
    <s v="IN-AMD-105823"/>
    <x v="0"/>
    <x v="785"/>
    <s v="Pantry &amp; Groceries"/>
    <s v="Filter Coffee Powder"/>
    <n v="1"/>
    <n v="941.76"/>
    <n v="0.15"/>
    <n v="800.5"/>
    <n v="223.28"/>
    <s v="UPI"/>
    <s v="Seller Flex"/>
    <s v="Delivered"/>
    <s v="Karnataka"/>
  </r>
  <r>
    <s v="IN-AMD-105824"/>
    <x v="0"/>
    <x v="122"/>
    <s v="Apparel &amp; Fashion"/>
    <s v="Saree with Unstitched Blouse"/>
    <n v="3"/>
    <n v="1558.15"/>
    <n v="0.1"/>
    <n v="4207.01"/>
    <n v="856.65"/>
    <s v="Credit/Debit Card"/>
    <s v="Amazon (FBA)"/>
    <s v="Delivered"/>
    <s v="Maharashtra"/>
  </r>
  <r>
    <s v="IN-AMD-105825"/>
    <x v="0"/>
    <x v="680"/>
    <s v="Apparel &amp; Fashion"/>
    <s v="Cotton Kurta Set"/>
    <n v="3"/>
    <n v="1338.14"/>
    <n v="0.1"/>
    <n v="3612.98"/>
    <n v="545.27"/>
    <s v="Credit/Debit Card"/>
    <s v="Amazon (FBA)"/>
    <s v="Delivered"/>
    <s v="Kerala"/>
  </r>
  <r>
    <s v="IN-AMD-105826"/>
    <x v="0"/>
    <x v="443"/>
    <s v="Home &amp; Kitchen"/>
    <s v="Water Purifier"/>
    <n v="2"/>
    <n v="1883.24"/>
    <n v="0.15"/>
    <n v="3201.51"/>
    <n v="0"/>
    <s v="Credit/Debit Card"/>
    <s v="Seller Flex"/>
    <s v="Cancelled"/>
    <s v="Delhi"/>
  </r>
  <r>
    <s v="IN-AMD-105827"/>
    <x v="0"/>
    <x v="833"/>
    <s v="Home &amp; Kitchen"/>
    <s v="Mixer Grinder 750W"/>
    <n v="3"/>
    <n v="2120.98"/>
    <n v="0.05"/>
    <n v="6044.79"/>
    <n v="879.47"/>
    <s v="UPI"/>
    <s v="Seller Flex"/>
    <s v="Delivered"/>
    <s v="Maharashtra"/>
  </r>
  <r>
    <s v="IN-AMD-105828"/>
    <x v="0"/>
    <x v="723"/>
    <s v="Apparel &amp; Fashion"/>
    <s v="Sports Shoes"/>
    <n v="2"/>
    <n v="2138.4"/>
    <n v="0"/>
    <n v="4276.8"/>
    <n v="813.8"/>
    <s v="UPI"/>
    <s v="Amazon (FBA)"/>
    <s v="Delivered"/>
    <s v="Tamil Nadu"/>
  </r>
  <r>
    <s v="IN-AMD-105829"/>
    <x v="0"/>
    <x v="865"/>
    <s v="Pantry &amp; Groceries"/>
    <s v="Ghee 1L"/>
    <n v="4"/>
    <n v="674.51"/>
    <n v="0.15"/>
    <n v="2293.33"/>
    <n v="685.31"/>
    <s v="UPI"/>
    <s v="Amazon (FBA)"/>
    <s v="Delivered"/>
    <s v="Delhi"/>
  </r>
  <r>
    <s v="IN-AMD-105830"/>
    <x v="0"/>
    <x v="684"/>
    <s v="Home &amp; Kitchen"/>
    <s v="Stainless Steel Dinner Set"/>
    <n v="1"/>
    <n v="5908.39"/>
    <n v="0.15"/>
    <n v="5022.13"/>
    <n v="1416.68"/>
    <s v="Credit/Debit Card"/>
    <s v="Merchant (FBM)"/>
    <s v="Delivered"/>
    <s v="Gujarat"/>
  </r>
  <r>
    <s v="IN-AMD-105831"/>
    <x v="0"/>
    <x v="20"/>
    <s v="Apparel &amp; Fashion"/>
    <s v="Men Denim Jeans"/>
    <n v="3"/>
    <n v="2928.86"/>
    <n v="0"/>
    <n v="8786.58"/>
    <n v="0"/>
    <s v="UPI"/>
    <s v="Amazon (FBA)"/>
    <s v="Cancelled"/>
    <s v="West Bengal"/>
  </r>
  <r>
    <s v="IN-AMD-105832"/>
    <x v="0"/>
    <x v="697"/>
    <s v="Home &amp; Kitchen"/>
    <s v="Cotton Bedsheet Double"/>
    <n v="1"/>
    <n v="3457.14"/>
    <n v="0.2"/>
    <n v="2765.71"/>
    <n v="0"/>
    <s v="Cash on Delivery (COD)"/>
    <s v="Amazon (FBA)"/>
    <s v="Cancelled"/>
    <s v="West Bengal"/>
  </r>
  <r>
    <s v="IN-AMD-105833"/>
    <x v="0"/>
    <x v="432"/>
    <s v="Pantry &amp; Groceries"/>
    <s v="Assorted Dry Fruits 500g"/>
    <n v="2"/>
    <n v="551.65"/>
    <n v="0"/>
    <n v="1103.3"/>
    <n v="291.12"/>
    <s v="Credit/Debit Card"/>
    <s v="Amazon (FBA)"/>
    <s v="Delivered"/>
    <s v="Kerala"/>
  </r>
  <r>
    <s v="IN-AMD-105834"/>
    <x v="0"/>
    <x v="901"/>
    <s v="Beauty &amp; Personal Care"/>
    <s v="Matte Lipstick"/>
    <n v="3"/>
    <n v="1016.51"/>
    <n v="0.05"/>
    <n v="2897.05"/>
    <n v="678.53"/>
    <s v="UPI"/>
    <s v="Merchant (FBM)"/>
    <s v="Delivered"/>
    <s v="Delhi"/>
  </r>
  <r>
    <s v="IN-AMD-105835"/>
    <x v="0"/>
    <x v="518"/>
    <s v="Electronics &amp; Mobiles"/>
    <s v="5G Smartphone"/>
    <n v="3"/>
    <n v="28053.03"/>
    <n v="0"/>
    <n v="84159.09"/>
    <n v="16001.33"/>
    <s v="UPI"/>
    <s v="Amazon (FBA)"/>
    <s v="Delivered"/>
    <s v="Uttar Pradesh"/>
  </r>
  <r>
    <s v="IN-AMD-105836"/>
    <x v="0"/>
    <x v="916"/>
    <s v="Apparel &amp; Fashion"/>
    <s v="Cotton Kurta Set"/>
    <n v="3"/>
    <n v="1265.8"/>
    <n v="0.25"/>
    <n v="2848.05"/>
    <n v="660.87"/>
    <s v="UPI"/>
    <s v="Amazon (FBA)"/>
    <s v="Delivered"/>
    <s v="Uttar Pradesh"/>
  </r>
  <r>
    <s v="IN-AMD-105837"/>
    <x v="0"/>
    <x v="441"/>
    <s v="Apparel &amp; Fashion"/>
    <s v="Men Denim Jeans"/>
    <n v="3"/>
    <n v="2392.06"/>
    <n v="0"/>
    <n v="7176.18"/>
    <n v="0"/>
    <s v="Credit/Debit Card"/>
    <s v="Merchant (FBM)"/>
    <s v="Cancelled"/>
    <s v="Tamil Nadu"/>
  </r>
  <r>
    <s v="IN-AMD-105838"/>
    <x v="0"/>
    <x v="705"/>
    <s v="Apparel &amp; Fashion"/>
    <s v="Saree with Unstitched Blouse"/>
    <n v="1"/>
    <n v="428.93"/>
    <n v="0.25"/>
    <n v="321.7"/>
    <n v="112.15"/>
    <s v="Net Banking"/>
    <s v="Amazon (FBA)"/>
    <s v="Delivered"/>
    <s v="Karnataka"/>
  </r>
  <r>
    <s v="IN-AMD-105839"/>
    <x v="0"/>
    <x v="254"/>
    <s v="Home &amp; Kitchen"/>
    <s v="Mixer Grinder 750W"/>
    <n v="3"/>
    <n v="5408.63"/>
    <n v="0.1"/>
    <n v="14603.3"/>
    <n v="2904.51"/>
    <s v="UPI"/>
    <s v="Amazon (FBA)"/>
    <s v="Delivered"/>
    <s v="Gujarat"/>
  </r>
  <r>
    <s v="IN-AMD-105840"/>
    <x v="0"/>
    <x v="25"/>
    <s v="Beauty &amp; Personal Care"/>
    <s v="Sunscreen Gel SPF 50"/>
    <n v="2"/>
    <n v="403.02"/>
    <n v="0"/>
    <n v="806.04"/>
    <n v="255.53"/>
    <s v="Cash on Delivery (COD)"/>
    <s v="Amazon (FBA)"/>
    <s v="Delivered"/>
    <s v="Kerala"/>
  </r>
  <r>
    <s v="IN-AMD-105841"/>
    <x v="0"/>
    <x v="516"/>
    <s v="Home &amp; Kitchen"/>
    <s v="Water Purifier"/>
    <n v="3"/>
    <n v="6949.78"/>
    <n v="0.1"/>
    <n v="18764.41"/>
    <n v="6182.99"/>
    <s v="Credit/Debit Card"/>
    <s v="Merchant (FBM)"/>
    <s v="Delivered"/>
    <s v="Telangana"/>
  </r>
  <r>
    <s v="IN-AMD-105842"/>
    <x v="0"/>
    <x v="336"/>
    <s v="Pantry &amp; Groceries"/>
    <s v="Assorted Dry Fruits 500g"/>
    <n v="2"/>
    <n v="713.82"/>
    <n v="0.2"/>
    <n v="1142.1099999999999"/>
    <n v="144.16999999999999"/>
    <s v="UPI"/>
    <s v="Amazon (FBA)"/>
    <s v="Delivered"/>
    <s v="Delhi"/>
  </r>
  <r>
    <s v="IN-AMD-105843"/>
    <x v="0"/>
    <x v="616"/>
    <s v="Electronics &amp; Mobiles"/>
    <s v="Power Bank 20000mAh"/>
    <n v="2"/>
    <n v="18120.849999999999"/>
    <n v="0.1"/>
    <n v="32617.53"/>
    <n v="8389.39"/>
    <s v="Credit/Debit Card"/>
    <s v="Amazon (FBA)"/>
    <s v="Delivered"/>
    <s v="Maharashtra"/>
  </r>
  <r>
    <s v="IN-AMD-105844"/>
    <x v="0"/>
    <x v="287"/>
    <s v="Beauty &amp; Personal Care"/>
    <s v="Ubtan Face Wash"/>
    <n v="1"/>
    <n v="1442.59"/>
    <n v="0"/>
    <n v="1442.59"/>
    <n v="0"/>
    <s v="Cash on Delivery (COD)"/>
    <s v="Amazon (FBA)"/>
    <s v="Returned"/>
    <s v="Tamil Nadu"/>
  </r>
  <r>
    <s v="IN-AMD-105845"/>
    <x v="0"/>
    <x v="549"/>
    <s v="Beauty &amp; Personal Care"/>
    <s v="Electric Trimmer"/>
    <n v="3"/>
    <n v="675.68"/>
    <n v="0"/>
    <n v="2027.04"/>
    <n v="447.2"/>
    <s v="UPI"/>
    <s v="Seller Flex"/>
    <s v="Delivered"/>
    <s v="Tamil Nadu"/>
  </r>
  <r>
    <s v="IN-AMD-105846"/>
    <x v="0"/>
    <x v="944"/>
    <s v="Apparel &amp; Fashion"/>
    <s v="Printed T-Shirt"/>
    <n v="2"/>
    <n v="2605.4899999999998"/>
    <n v="0"/>
    <n v="5210.9799999999996"/>
    <n v="698.08"/>
    <s v="Net Banking"/>
    <s v="Amazon (FBA)"/>
    <s v="Delivered"/>
    <s v="Tamil Nadu"/>
  </r>
  <r>
    <s v="IN-AMD-105847"/>
    <x v="0"/>
    <x v="670"/>
    <s v="Home &amp; Kitchen"/>
    <s v="Stainless Steel Dinner Set"/>
    <n v="3"/>
    <n v="6765.77"/>
    <n v="0"/>
    <n v="20297.310000000001"/>
    <n v="4223.3100000000004"/>
    <s v="Credit/Debit Card"/>
    <s v="Amazon (FBA)"/>
    <s v="Delivered"/>
    <s v="Maharashtra"/>
  </r>
  <r>
    <s v="IN-AMD-105848"/>
    <x v="0"/>
    <x v="714"/>
    <s v="Electronics &amp; Mobiles"/>
    <s v="Laptop Backpack"/>
    <n v="1"/>
    <n v="17883.849999999999"/>
    <n v="0.05"/>
    <n v="16989.66"/>
    <n v="3115.38"/>
    <s v="UPI"/>
    <s v="Seller Flex"/>
    <s v="Delivered"/>
    <s v="West Bengal"/>
  </r>
  <r>
    <s v="IN-AMD-105849"/>
    <x v="0"/>
    <x v="687"/>
    <s v="Beauty &amp; Personal Care"/>
    <s v="Ubtan Face Wash"/>
    <n v="1"/>
    <n v="1076.56"/>
    <n v="0.1"/>
    <n v="968.9"/>
    <n v="313.95999999999998"/>
    <s v="Credit/Debit Card"/>
    <s v="Amazon (FBA)"/>
    <s v="Delivered"/>
    <s v="Tamil Nadu"/>
  </r>
  <r>
    <s v="IN-AMD-105850"/>
    <x v="0"/>
    <x v="921"/>
    <s v="Apparel &amp; Fashion"/>
    <s v="Saree with Unstitched Blouse"/>
    <n v="3"/>
    <n v="2942.15"/>
    <n v="0.05"/>
    <n v="8385.1299999999992"/>
    <n v="2290.92"/>
    <s v="Cash on Delivery (COD)"/>
    <s v="Seller Flex"/>
    <s v="Delivered"/>
    <s v="Karnataka"/>
  </r>
  <r>
    <s v="IN-AMD-105851"/>
    <x v="0"/>
    <x v="611"/>
    <s v="Electronics &amp; Mobiles"/>
    <s v="Wireless Earbuds"/>
    <n v="2"/>
    <n v="32136.13"/>
    <n v="0.05"/>
    <n v="61058.65"/>
    <n v="10982.45"/>
    <s v="Credit/Debit Card"/>
    <s v="Merchant (FBM)"/>
    <s v="Delivered"/>
    <s v="Rajasthan"/>
  </r>
  <r>
    <s v="IN-AMD-105852"/>
    <x v="0"/>
    <x v="288"/>
    <s v="Home &amp; Kitchen"/>
    <s v="Stainless Steel Dinner Set"/>
    <n v="4"/>
    <n v="6723.27"/>
    <n v="0.05"/>
    <n v="25548.43"/>
    <n v="7797.69"/>
    <s v="Credit/Debit Card"/>
    <s v="Merchant (FBM)"/>
    <s v="Delivered"/>
    <s v="Karnataka"/>
  </r>
  <r>
    <s v="IN-AMD-105853"/>
    <x v="0"/>
    <x v="709"/>
    <s v="Home &amp; Kitchen"/>
    <s v="Mixer Grinder 750W"/>
    <n v="4"/>
    <n v="3441.29"/>
    <n v="0.25"/>
    <n v="10323.870000000001"/>
    <n v="2446.8200000000002"/>
    <s v="UPI"/>
    <s v="Amazon (FBA)"/>
    <s v="Shipped"/>
    <s v="Delhi"/>
  </r>
  <r>
    <s v="IN-AMD-105854"/>
    <x v="0"/>
    <x v="305"/>
    <s v="Electronics &amp; Mobiles"/>
    <s v="Smartwatch"/>
    <n v="1"/>
    <n v="6145.13"/>
    <n v="0.1"/>
    <n v="5530.62"/>
    <n v="1777.25"/>
    <s v="UPI"/>
    <s v="Amazon (FBA)"/>
    <s v="Delivered"/>
    <s v="Delhi"/>
  </r>
  <r>
    <s v="IN-AMD-105855"/>
    <x v="0"/>
    <x v="657"/>
    <s v="Electronics &amp; Mobiles"/>
    <s v="Power Bank 20000mAh"/>
    <n v="2"/>
    <n v="17785.57"/>
    <n v="0.15"/>
    <n v="30235.47"/>
    <n v="9200.08"/>
    <s v="UPI"/>
    <s v="Amazon (FBA)"/>
    <s v="Delivered"/>
    <s v="Delhi"/>
  </r>
  <r>
    <s v="IN-AMD-105856"/>
    <x v="0"/>
    <x v="434"/>
    <s v="Apparel &amp; Fashion"/>
    <s v="Men Denim Jeans"/>
    <n v="4"/>
    <n v="1294.46"/>
    <n v="0.05"/>
    <n v="4918.95"/>
    <n v="1342.91"/>
    <s v="UPI"/>
    <s v="Seller Flex"/>
    <s v="Delivered"/>
    <s v="Uttar Pradesh"/>
  </r>
  <r>
    <s v="IN-AMD-105857"/>
    <x v="0"/>
    <x v="346"/>
    <s v="Home &amp; Kitchen"/>
    <s v="Induction Cooktop"/>
    <n v="2"/>
    <n v="6949.62"/>
    <n v="0"/>
    <n v="13899.24"/>
    <n v="2036.58"/>
    <s v="Credit/Debit Card"/>
    <s v="Amazon (FBA)"/>
    <s v="Delivered"/>
    <s v="Karnataka"/>
  </r>
  <r>
    <s v="IN-AMD-105858"/>
    <x v="0"/>
    <x v="915"/>
    <s v="Beauty &amp; Personal Care"/>
    <s v="Ayurvedic Hair Oil"/>
    <n v="3"/>
    <n v="1358.05"/>
    <n v="0.15"/>
    <n v="3463.03"/>
    <n v="895.49"/>
    <s v="UPI"/>
    <s v="Amazon (FBA)"/>
    <s v="Shipped"/>
    <s v="Kerala"/>
  </r>
  <r>
    <s v="IN-AMD-105859"/>
    <x v="0"/>
    <x v="353"/>
    <s v="Pantry &amp; Groceries"/>
    <s v="Organic Turmeric Powder"/>
    <n v="1"/>
    <n v="411.47"/>
    <n v="0.15"/>
    <n v="349.75"/>
    <n v="91.55"/>
    <s v="UPI"/>
    <s v="Amazon (FBA)"/>
    <s v="Delivered"/>
    <s v="Tamil Nadu"/>
  </r>
  <r>
    <s v="IN-AMD-105860"/>
    <x v="0"/>
    <x v="393"/>
    <s v="Apparel &amp; Fashion"/>
    <s v="Saree with Unstitched Blouse"/>
    <n v="3"/>
    <n v="1257.49"/>
    <n v="0.05"/>
    <n v="3583.85"/>
    <n v="1102.51"/>
    <s v="Credit/Debit Card"/>
    <s v="Merchant (FBM)"/>
    <s v="Shipped"/>
    <s v="Gujarat"/>
  </r>
  <r>
    <s v="IN-AMD-105861"/>
    <x v="0"/>
    <x v="855"/>
    <s v="Beauty &amp; Personal Care"/>
    <s v="Matte Lipstick"/>
    <n v="3"/>
    <n v="1387.87"/>
    <n v="0.1"/>
    <n v="3747.25"/>
    <n v="0"/>
    <s v="UPI"/>
    <s v="Amazon (FBA)"/>
    <s v="Returned"/>
    <s v="Kerala"/>
  </r>
  <r>
    <s v="IN-AMD-105862"/>
    <x v="0"/>
    <x v="372"/>
    <s v="Apparel &amp; Fashion"/>
    <s v="Saree with Unstitched Blouse"/>
    <n v="3"/>
    <n v="2809.27"/>
    <n v="0"/>
    <n v="8427.81"/>
    <n v="2193.58"/>
    <s v="Cash on Delivery (COD)"/>
    <s v="Amazon (FBA)"/>
    <s v="Delivered"/>
    <s v="Telangana"/>
  </r>
  <r>
    <s v="IN-AMD-105863"/>
    <x v="0"/>
    <x v="635"/>
    <s v="Home &amp; Kitchen"/>
    <s v="Stainless Steel Dinner Set"/>
    <n v="2"/>
    <n v="7574.59"/>
    <n v="0"/>
    <n v="15149.18"/>
    <n v="4702.25"/>
    <s v="Cash on Delivery (COD)"/>
    <s v="Seller Flex"/>
    <s v="Delivered"/>
    <s v="Karnataka"/>
  </r>
  <r>
    <s v="IN-AMD-105864"/>
    <x v="0"/>
    <x v="415"/>
    <s v="Electronics &amp; Mobiles"/>
    <s v="Power Bank 20000mAh"/>
    <n v="4"/>
    <n v="12104.07"/>
    <n v="0.15"/>
    <n v="41153.839999999997"/>
    <n v="5107.8900000000003"/>
    <s v="UPI"/>
    <s v="Amazon (FBA)"/>
    <s v="Delivered"/>
    <s v="Karnataka"/>
  </r>
  <r>
    <s v="IN-AMD-105865"/>
    <x v="0"/>
    <x v="473"/>
    <s v="Apparel &amp; Fashion"/>
    <s v="Saree with Unstitched Blouse"/>
    <n v="3"/>
    <n v="919.63"/>
    <n v="0.2"/>
    <n v="2207.11"/>
    <n v="575.88"/>
    <s v="UPI"/>
    <s v="Amazon (FBA)"/>
    <s v="Delivered"/>
    <s v="Karnataka"/>
  </r>
  <r>
    <s v="IN-AMD-105866"/>
    <x v="0"/>
    <x v="413"/>
    <s v="Home &amp; Kitchen"/>
    <s v="Cotton Bedsheet Double"/>
    <n v="1"/>
    <n v="4710.3599999999997"/>
    <n v="0.05"/>
    <n v="4474.84"/>
    <n v="1375.56"/>
    <s v="UPI"/>
    <s v="Seller Flex"/>
    <s v="Delivered"/>
    <s v="Delhi"/>
  </r>
  <r>
    <s v="IN-AMD-105867"/>
    <x v="0"/>
    <x v="167"/>
    <s v="Electronics &amp; Mobiles"/>
    <s v="5G Smartphone"/>
    <n v="2"/>
    <n v="13002.62"/>
    <n v="0.1"/>
    <n v="23404.720000000001"/>
    <n v="5235.03"/>
    <s v="UPI"/>
    <s v="Amazon (FBA)"/>
    <s v="Delivered"/>
    <s v="Tamil Nadu"/>
  </r>
  <r>
    <s v="IN-AMD-105868"/>
    <x v="0"/>
    <x v="299"/>
    <s v="Home &amp; Kitchen"/>
    <s v="Cotton Bedsheet Double"/>
    <n v="4"/>
    <n v="4143.41"/>
    <n v="0.15"/>
    <n v="14087.59"/>
    <n v="2309.7600000000002"/>
    <s v="UPI"/>
    <s v="Amazon (FBA)"/>
    <s v="Delivered"/>
    <s v="Delhi"/>
  </r>
  <r>
    <s v="IN-AMD-105869"/>
    <x v="0"/>
    <x v="466"/>
    <s v="Beauty &amp; Personal Care"/>
    <s v="Electric Trimmer"/>
    <n v="3"/>
    <n v="1131.26"/>
    <n v="0.15"/>
    <n v="2884.71"/>
    <n v="866.32"/>
    <s v="Cash on Delivery (COD)"/>
    <s v="Merchant (FBM)"/>
    <s v="Delivered"/>
    <s v="Gujarat"/>
  </r>
  <r>
    <s v="IN-AMD-105870"/>
    <x v="0"/>
    <x v="134"/>
    <s v="Apparel &amp; Fashion"/>
    <s v="Sports Shoes"/>
    <n v="1"/>
    <n v="2778.38"/>
    <n v="0.05"/>
    <n v="2639.46"/>
    <n v="371.27"/>
    <s v="UPI"/>
    <s v="Seller Flex"/>
    <s v="Delivered"/>
    <s v="Delhi"/>
  </r>
  <r>
    <s v="IN-AMD-105871"/>
    <x v="0"/>
    <x v="962"/>
    <s v="Apparel &amp; Fashion"/>
    <s v="Sports Shoes"/>
    <n v="3"/>
    <n v="2902.28"/>
    <n v="0.1"/>
    <n v="7836.16"/>
    <n v="1901.79"/>
    <s v="Net Banking"/>
    <s v="Amazon (FBA)"/>
    <s v="Delivered"/>
    <s v="Telangana"/>
  </r>
  <r>
    <s v="IN-AMD-105872"/>
    <x v="0"/>
    <x v="812"/>
    <s v="Beauty &amp; Personal Care"/>
    <s v="Electric Trimmer"/>
    <n v="4"/>
    <n v="1260.1199999999999"/>
    <n v="0.1"/>
    <n v="4536.43"/>
    <n v="550.95000000000005"/>
    <s v="Cash on Delivery (COD)"/>
    <s v="Seller Flex"/>
    <s v="Delivered"/>
    <s v="West Bengal"/>
  </r>
  <r>
    <s v="IN-AMD-105873"/>
    <x v="0"/>
    <x v="452"/>
    <s v="Beauty &amp; Personal Care"/>
    <s v="Matte Lipstick"/>
    <n v="4"/>
    <n v="331.19"/>
    <n v="0"/>
    <n v="1324.76"/>
    <n v="302.67"/>
    <s v="Amazon Pay Later"/>
    <s v="Amazon (FBA)"/>
    <s v="Delivered"/>
    <s v="Maharashtra"/>
  </r>
  <r>
    <s v="IN-AMD-105874"/>
    <x v="0"/>
    <x v="425"/>
    <s v="Electronics &amp; Mobiles"/>
    <s v="Wireless Earbuds"/>
    <n v="3"/>
    <n v="27969.56"/>
    <n v="0.1"/>
    <n v="75517.81"/>
    <n v="24638.83"/>
    <s v="UPI"/>
    <s v="Amazon (FBA)"/>
    <s v="Delivered"/>
    <s v="Telangana"/>
  </r>
  <r>
    <s v="IN-AMD-105875"/>
    <x v="0"/>
    <x v="564"/>
    <s v="Apparel &amp; Fashion"/>
    <s v="Saree with Unstitched Blouse"/>
    <n v="3"/>
    <n v="1388.33"/>
    <n v="0.1"/>
    <n v="3748.49"/>
    <n v="1251.8399999999999"/>
    <s v="UPI"/>
    <s v="Seller Flex"/>
    <s v="Shipped"/>
    <s v="Maharashtra"/>
  </r>
  <r>
    <s v="IN-AMD-105876"/>
    <x v="0"/>
    <x v="888"/>
    <s v="Home &amp; Kitchen"/>
    <s v="Stainless Steel Dinner Set"/>
    <n v="2"/>
    <n v="7701.4"/>
    <n v="0.05"/>
    <n v="14632.66"/>
    <n v="2305.02"/>
    <s v="Amazon Pay Later"/>
    <s v="Amazon (FBA)"/>
    <s v="Delivered"/>
    <s v="Telangana"/>
  </r>
  <r>
    <s v="IN-AMD-105877"/>
    <x v="0"/>
    <x v="72"/>
    <s v="Home &amp; Kitchen"/>
    <s v="Induction Cooktop"/>
    <n v="4"/>
    <n v="6433.41"/>
    <n v="0"/>
    <n v="25733.64"/>
    <n v="6758.02"/>
    <s v="Amazon Pay Later"/>
    <s v="Amazon (FBA)"/>
    <s v="Delivered"/>
    <s v="Tamil Nadu"/>
  </r>
  <r>
    <s v="IN-AMD-105878"/>
    <x v="0"/>
    <x v="3"/>
    <s v="Electronics &amp; Mobiles"/>
    <s v="5G Smartphone"/>
    <n v="4"/>
    <n v="21092.720000000001"/>
    <n v="0.1"/>
    <n v="75933.789999999994"/>
    <n v="10081.34"/>
    <s v="UPI"/>
    <s v="Amazon (FBA)"/>
    <s v="Delivered"/>
    <s v="Tamil Nadu"/>
  </r>
  <r>
    <s v="IN-AMD-105879"/>
    <x v="0"/>
    <x v="779"/>
    <s v="Apparel &amp; Fashion"/>
    <s v="Printed T-Shirt"/>
    <n v="3"/>
    <n v="702.48"/>
    <n v="0"/>
    <n v="2107.44"/>
    <n v="582.78"/>
    <s v="Credit/Debit Card"/>
    <s v="Amazon (FBA)"/>
    <s v="Delivered"/>
    <s v="Tamil Nadu"/>
  </r>
  <r>
    <s v="IN-AMD-105880"/>
    <x v="0"/>
    <x v="480"/>
    <s v="Beauty &amp; Personal Care"/>
    <s v="Ayurvedic Hair Oil"/>
    <n v="1"/>
    <n v="384.9"/>
    <n v="0.15"/>
    <n v="327.16000000000003"/>
    <n v="96.96"/>
    <s v="UPI"/>
    <s v="Amazon (FBA)"/>
    <s v="Delivered"/>
    <s v="Delhi"/>
  </r>
  <r>
    <s v="IN-AMD-105881"/>
    <x v="0"/>
    <x v="136"/>
    <s v="Home &amp; Kitchen"/>
    <s v="Induction Cooktop"/>
    <n v="3"/>
    <n v="3750.42"/>
    <n v="0"/>
    <n v="11251.26"/>
    <n v="2535.5"/>
    <s v="Net Banking"/>
    <s v="Amazon (FBA)"/>
    <s v="Delivered"/>
    <s v="Maharashtra"/>
  </r>
  <r>
    <s v="IN-AMD-105882"/>
    <x v="0"/>
    <x v="657"/>
    <s v="Pantry &amp; Groceries"/>
    <s v="Filter Coffee Powder"/>
    <n v="3"/>
    <n v="189.71"/>
    <n v="0.15"/>
    <n v="483.76"/>
    <n v="0"/>
    <s v="UPI"/>
    <s v="Seller Flex"/>
    <s v="Returned"/>
    <s v="Tamil Nadu"/>
  </r>
  <r>
    <s v="IN-AMD-105883"/>
    <x v="0"/>
    <x v="587"/>
    <s v="Beauty &amp; Personal Care"/>
    <s v="Ubtan Face Wash"/>
    <n v="4"/>
    <n v="1157.8699999999999"/>
    <n v="0.15"/>
    <n v="3936.76"/>
    <n v="969.82"/>
    <s v="Credit/Debit Card"/>
    <s v="Seller Flex"/>
    <s v="Delivered"/>
    <s v="Maharashtra"/>
  </r>
  <r>
    <s v="IN-AMD-105884"/>
    <x v="0"/>
    <x v="112"/>
    <s v="Pantry &amp; Groceries"/>
    <s v="Basmati Rice 5kg"/>
    <n v="2"/>
    <n v="522.29999999999995"/>
    <n v="0.2"/>
    <n v="835.68"/>
    <n v="156.63999999999999"/>
    <s v="UPI"/>
    <s v="Amazon (FBA)"/>
    <s v="Delivered"/>
    <s v="Kerala"/>
  </r>
  <r>
    <s v="IN-AMD-105885"/>
    <x v="0"/>
    <x v="511"/>
    <s v="Electronics &amp; Mobiles"/>
    <s v="Power Bank 20000mAh"/>
    <n v="3"/>
    <n v="7186.87"/>
    <n v="0.05"/>
    <n v="20482.580000000002"/>
    <n v="4724.67"/>
    <s v="UPI"/>
    <s v="Amazon (FBA)"/>
    <s v="Delivered"/>
    <s v="Karnataka"/>
  </r>
  <r>
    <s v="IN-AMD-105886"/>
    <x v="0"/>
    <x v="916"/>
    <s v="Beauty &amp; Personal Care"/>
    <s v="Ubtan Face Wash"/>
    <n v="1"/>
    <n v="237.17"/>
    <n v="0"/>
    <n v="237.17"/>
    <n v="75.95"/>
    <s v="Credit/Debit Card"/>
    <s v="Seller Flex"/>
    <s v="Delivered"/>
    <s v="Uttar Pradesh"/>
  </r>
  <r>
    <s v="IN-AMD-105887"/>
    <x v="0"/>
    <x v="880"/>
    <s v="Electronics &amp; Mobiles"/>
    <s v="Laptop Backpack"/>
    <n v="1"/>
    <n v="19561.7"/>
    <n v="0.1"/>
    <n v="17605.53"/>
    <n v="2563.86"/>
    <s v="UPI"/>
    <s v="Merchant (FBM)"/>
    <s v="Delivered"/>
    <s v="Tamil Nadu"/>
  </r>
  <r>
    <s v="IN-AMD-105888"/>
    <x v="0"/>
    <x v="369"/>
    <s v="Home &amp; Kitchen"/>
    <s v="Stainless Steel Dinner Set"/>
    <n v="3"/>
    <n v="4345.34"/>
    <n v="0"/>
    <n v="13036.02"/>
    <n v="3213.49"/>
    <s v="Credit/Debit Card"/>
    <s v="Amazon (FBA)"/>
    <s v="Shipped"/>
    <s v="Uttar Pradesh"/>
  </r>
  <r>
    <s v="IN-AMD-105889"/>
    <x v="0"/>
    <x v="474"/>
    <s v="Apparel &amp; Fashion"/>
    <s v="Printed T-Shirt"/>
    <n v="1"/>
    <n v="2326.9699999999998"/>
    <n v="0"/>
    <n v="2326.9699999999998"/>
    <n v="448.96"/>
    <s v="Credit/Debit Card"/>
    <s v="Seller Flex"/>
    <s v="Delivered"/>
    <s v="Karnataka"/>
  </r>
  <r>
    <s v="IN-AMD-105890"/>
    <x v="0"/>
    <x v="205"/>
    <s v="Apparel &amp; Fashion"/>
    <s v="Printed T-Shirt"/>
    <n v="1"/>
    <n v="2897.23"/>
    <n v="0.2"/>
    <n v="2317.7800000000002"/>
    <n v="683.79"/>
    <s v="UPI"/>
    <s v="Amazon (FBA)"/>
    <s v="Delivered"/>
    <s v="Delhi"/>
  </r>
  <r>
    <s v="IN-AMD-105891"/>
    <x v="0"/>
    <x v="118"/>
    <s v="Beauty &amp; Personal Care"/>
    <s v="Ayurvedic Hair Oil"/>
    <n v="3"/>
    <n v="1272.48"/>
    <n v="0"/>
    <n v="3817.44"/>
    <n v="753.69"/>
    <s v="Cash on Delivery (COD)"/>
    <s v="Amazon (FBA)"/>
    <s v="Delivered"/>
    <s v="Telangana"/>
  </r>
  <r>
    <s v="IN-AMD-105892"/>
    <x v="0"/>
    <x v="539"/>
    <s v="Beauty &amp; Personal Care"/>
    <s v="Matte Lipstick"/>
    <n v="1"/>
    <n v="1429.87"/>
    <n v="0.1"/>
    <n v="1286.8800000000001"/>
    <n v="389.95"/>
    <s v="UPI"/>
    <s v="Amazon (FBA)"/>
    <s v="Delivered"/>
    <s v="Delhi"/>
  </r>
  <r>
    <s v="IN-AMD-105893"/>
    <x v="0"/>
    <x v="279"/>
    <s v="Electronics &amp; Mobiles"/>
    <s v="Laptop Backpack"/>
    <n v="1"/>
    <n v="33157.29"/>
    <n v="0.15"/>
    <n v="28183.7"/>
    <n v="5954.26"/>
    <s v="UPI"/>
    <s v="Amazon (FBA)"/>
    <s v="Delivered"/>
    <s v="Karnataka"/>
  </r>
  <r>
    <s v="IN-AMD-105894"/>
    <x v="0"/>
    <x v="677"/>
    <s v="Home &amp; Kitchen"/>
    <s v="Mixer Grinder 750W"/>
    <n v="3"/>
    <n v="4092.66"/>
    <n v="0"/>
    <n v="12277.98"/>
    <n v="3220.7"/>
    <s v="Cash on Delivery (COD)"/>
    <s v="Amazon (FBA)"/>
    <s v="Delivered"/>
    <s v="Maharashtra"/>
  </r>
  <r>
    <s v="IN-AMD-105895"/>
    <x v="0"/>
    <x v="117"/>
    <s v="Apparel &amp; Fashion"/>
    <s v="Saree with Unstitched Blouse"/>
    <n v="4"/>
    <n v="1508.77"/>
    <n v="0.2"/>
    <n v="4828.0600000000004"/>
    <n v="1356.95"/>
    <s v="UPI"/>
    <s v="Amazon (FBA)"/>
    <s v="Delivered"/>
    <s v="Tamil Nadu"/>
  </r>
  <r>
    <s v="IN-AMD-105896"/>
    <x v="0"/>
    <x v="945"/>
    <s v="Apparel &amp; Fashion"/>
    <s v="Saree with Unstitched Blouse"/>
    <n v="2"/>
    <n v="1540.55"/>
    <n v="0.05"/>
    <n v="2927.04"/>
    <n v="567.35"/>
    <s v="Net Banking"/>
    <s v="Amazon (FBA)"/>
    <s v="Delivered"/>
    <s v="Telangana"/>
  </r>
  <r>
    <s v="IN-AMD-105897"/>
    <x v="0"/>
    <x v="373"/>
    <s v="Beauty &amp; Personal Care"/>
    <s v="Ayurvedic Hair Oil"/>
    <n v="2"/>
    <n v="1153.75"/>
    <n v="0.05"/>
    <n v="2192.12"/>
    <n v="474.48"/>
    <s v="Cash on Delivery (COD)"/>
    <s v="Amazon (FBA)"/>
    <s v="Delivered"/>
    <s v="Karnataka"/>
  </r>
  <r>
    <s v="IN-AMD-105898"/>
    <x v="0"/>
    <x v="499"/>
    <s v="Apparel &amp; Fashion"/>
    <s v="Printed T-Shirt"/>
    <n v="4"/>
    <n v="1664.85"/>
    <n v="0"/>
    <n v="6659.4"/>
    <n v="2090.4499999999998"/>
    <s v="UPI"/>
    <s v="Seller Flex"/>
    <s v="Delivered"/>
    <s v="Gujarat"/>
  </r>
  <r>
    <s v="IN-AMD-105899"/>
    <x v="0"/>
    <x v="897"/>
    <s v="Pantry &amp; Groceries"/>
    <s v="Ghee 1L"/>
    <n v="3"/>
    <n v="599.76"/>
    <n v="0.1"/>
    <n v="1619.35"/>
    <n v="358.89"/>
    <s v="Credit/Debit Card"/>
    <s v="Amazon (FBA)"/>
    <s v="Delivered"/>
    <s v="Maharashtra"/>
  </r>
  <r>
    <s v="IN-AMD-105900"/>
    <x v="0"/>
    <x v="280"/>
    <s v="Electronics &amp; Mobiles"/>
    <s v="Power Bank 20000mAh"/>
    <n v="4"/>
    <n v="20220.32"/>
    <n v="0.05"/>
    <n v="76837.22"/>
    <n v="0"/>
    <s v="Amazon Pay Later"/>
    <s v="Amazon (FBA)"/>
    <s v="Cancelled"/>
    <s v="Delhi"/>
  </r>
  <r>
    <s v="IN-AMD-105901"/>
    <x v="0"/>
    <x v="642"/>
    <s v="Home &amp; Kitchen"/>
    <s v="Cotton Bedsheet Double"/>
    <n v="2"/>
    <n v="6590.67"/>
    <n v="0.25"/>
    <n v="9886.01"/>
    <n v="2514.92"/>
    <s v="UPI"/>
    <s v="Amazon (FBA)"/>
    <s v="Delivered"/>
    <s v="Telangana"/>
  </r>
  <r>
    <s v="IN-AMD-105902"/>
    <x v="0"/>
    <x v="951"/>
    <s v="Home &amp; Kitchen"/>
    <s v="Stainless Steel Dinner Set"/>
    <n v="2"/>
    <n v="7924.58"/>
    <n v="0.1"/>
    <n v="14264.24"/>
    <n v="4275.8500000000004"/>
    <s v="UPI"/>
    <s v="Amazon (FBA)"/>
    <s v="Delivered"/>
    <s v="Rajasthan"/>
  </r>
  <r>
    <s v="IN-AMD-105903"/>
    <x v="0"/>
    <x v="1"/>
    <s v="Electronics &amp; Mobiles"/>
    <s v="Power Bank 20000mAh"/>
    <n v="2"/>
    <n v="34143.800000000003"/>
    <n v="0.15"/>
    <n v="58044.46"/>
    <n v="0"/>
    <s v="UPI"/>
    <s v="Seller Flex"/>
    <s v="Returned"/>
    <s v="Delhi"/>
  </r>
  <r>
    <s v="IN-AMD-105904"/>
    <x v="0"/>
    <x v="409"/>
    <s v="Apparel &amp; Fashion"/>
    <s v="Men Denim Jeans"/>
    <n v="2"/>
    <n v="2690.9"/>
    <n v="0"/>
    <n v="5381.8"/>
    <n v="1386.48"/>
    <s v="Net Banking"/>
    <s v="Amazon (FBA)"/>
    <s v="Delivered"/>
    <s v="Telangana"/>
  </r>
  <r>
    <s v="IN-AMD-105905"/>
    <x v="0"/>
    <x v="175"/>
    <s v="Beauty &amp; Personal Care"/>
    <s v="Sunscreen Gel SPF 50"/>
    <n v="3"/>
    <n v="308.60000000000002"/>
    <n v="0.15"/>
    <n v="786.93"/>
    <n v="250.94"/>
    <s v="Credit/Debit Card"/>
    <s v="Amazon (FBA)"/>
    <s v="Delivered"/>
    <s v="Telangana"/>
  </r>
  <r>
    <s v="IN-AMD-105906"/>
    <x v="0"/>
    <x v="893"/>
    <s v="Beauty &amp; Personal Care"/>
    <s v="Electric Trimmer"/>
    <n v="2"/>
    <n v="1000.55"/>
    <n v="0.1"/>
    <n v="1800.99"/>
    <n v="355.76"/>
    <s v="UPI"/>
    <s v="Seller Flex"/>
    <s v="Shipped"/>
    <s v="Kerala"/>
  </r>
  <r>
    <s v="IN-AMD-105907"/>
    <x v="0"/>
    <x v="843"/>
    <s v="Apparel &amp; Fashion"/>
    <s v="Saree with Unstitched Blouse"/>
    <n v="2"/>
    <n v="1374.76"/>
    <n v="0.05"/>
    <n v="2612.04"/>
    <n v="724.39"/>
    <s v="Credit/Debit Card"/>
    <s v="Amazon (FBA)"/>
    <s v="Delivered"/>
    <s v="Tamil Nadu"/>
  </r>
  <r>
    <s v="IN-AMD-105908"/>
    <x v="0"/>
    <x v="447"/>
    <s v="Apparel &amp; Fashion"/>
    <s v="Cotton Kurta Set"/>
    <n v="3"/>
    <n v="1847"/>
    <n v="0.15"/>
    <n v="4709.8500000000004"/>
    <n v="844.3"/>
    <s v="UPI"/>
    <s v="Amazon (FBA)"/>
    <s v="Delivered"/>
    <s v="Uttar Pradesh"/>
  </r>
  <r>
    <s v="IN-AMD-105909"/>
    <x v="0"/>
    <x v="967"/>
    <s v="Electronics &amp; Mobiles"/>
    <s v="Smartwatch"/>
    <n v="4"/>
    <n v="4118.63"/>
    <n v="0.25"/>
    <n v="12355.89"/>
    <n v="1790.61"/>
    <s v="UPI"/>
    <s v="Amazon (FBA)"/>
    <s v="Delivered"/>
    <s v="Maharashtra"/>
  </r>
  <r>
    <s v="IN-AMD-105910"/>
    <x v="0"/>
    <x v="786"/>
    <s v="Electronics &amp; Mobiles"/>
    <s v="Power Bank 20000mAh"/>
    <n v="3"/>
    <n v="33202.11"/>
    <n v="0"/>
    <n v="99606.33"/>
    <n v="15897.76"/>
    <s v="UPI"/>
    <s v="Amazon (FBA)"/>
    <s v="Delivered"/>
    <s v="Karnataka"/>
  </r>
  <r>
    <s v="IN-AMD-105911"/>
    <x v="0"/>
    <x v="430"/>
    <s v="Apparel &amp; Fashion"/>
    <s v="Men Denim Jeans"/>
    <n v="2"/>
    <n v="545.88"/>
    <n v="0.15"/>
    <n v="928"/>
    <n v="265.43"/>
    <s v="UPI"/>
    <s v="Amazon (FBA)"/>
    <s v="Delivered"/>
    <s v="Uttar Pradesh"/>
  </r>
  <r>
    <s v="IN-AMD-105912"/>
    <x v="0"/>
    <x v="104"/>
    <s v="Electronics &amp; Mobiles"/>
    <s v="Laptop Backpack"/>
    <n v="1"/>
    <n v="12519.44"/>
    <n v="0.2"/>
    <n v="10015.549999999999"/>
    <n v="2561.92"/>
    <s v="UPI"/>
    <s v="Amazon (FBA)"/>
    <s v="Delivered"/>
    <s v="Tamil Nadu"/>
  </r>
  <r>
    <s v="IN-AMD-105913"/>
    <x v="0"/>
    <x v="246"/>
    <s v="Beauty &amp; Personal Care"/>
    <s v="Electric Trimmer"/>
    <n v="3"/>
    <n v="867.08"/>
    <n v="0.05"/>
    <n v="2471.1799999999998"/>
    <n v="407.34"/>
    <s v="Cash on Delivery (COD)"/>
    <s v="Amazon (FBA)"/>
    <s v="Delivered"/>
    <s v="Delhi"/>
  </r>
  <r>
    <s v="IN-AMD-105914"/>
    <x v="0"/>
    <x v="651"/>
    <s v="Home &amp; Kitchen"/>
    <s v="Cotton Bedsheet Double"/>
    <n v="3"/>
    <n v="4667.5"/>
    <n v="0.05"/>
    <n v="13302.38"/>
    <n v="1704.95"/>
    <s v="UPI"/>
    <s v="Amazon (FBA)"/>
    <s v="Delivered"/>
    <s v="Telangana"/>
  </r>
  <r>
    <s v="IN-AMD-105915"/>
    <x v="0"/>
    <x v="279"/>
    <s v="Pantry &amp; Groceries"/>
    <s v="Assorted Dry Fruits 500g"/>
    <n v="4"/>
    <n v="839.74"/>
    <n v="0.15"/>
    <n v="2855.12"/>
    <n v="886.1"/>
    <s v="Amazon Pay Later"/>
    <s v="Amazon (FBA)"/>
    <s v="Delivered"/>
    <s v="Karnataka"/>
  </r>
  <r>
    <s v="IN-AMD-105916"/>
    <x v="0"/>
    <x v="268"/>
    <s v="Home &amp; Kitchen"/>
    <s v="Cotton Bedsheet Double"/>
    <n v="2"/>
    <n v="2713.25"/>
    <n v="0.25"/>
    <n v="4069.88"/>
    <n v="0"/>
    <s v="UPI"/>
    <s v="Amazon (FBA)"/>
    <s v="Cancelled"/>
    <s v="Telangana"/>
  </r>
  <r>
    <s v="IN-AMD-105917"/>
    <x v="0"/>
    <x v="226"/>
    <s v="Pantry &amp; Groceries"/>
    <s v="Basmati Rice 5kg"/>
    <n v="1"/>
    <n v="461.39"/>
    <n v="0.2"/>
    <n v="369.11"/>
    <n v="82.62"/>
    <s v="Net Banking"/>
    <s v="Amazon (FBA)"/>
    <s v="Delivered"/>
    <s v="Karnataka"/>
  </r>
  <r>
    <s v="IN-AMD-105918"/>
    <x v="0"/>
    <x v="33"/>
    <s v="Home &amp; Kitchen"/>
    <s v="Mixer Grinder 750W"/>
    <n v="3"/>
    <n v="4050.11"/>
    <n v="0"/>
    <n v="12150.33"/>
    <n v="2034.33"/>
    <s v="UPI"/>
    <s v="Amazon (FBA)"/>
    <s v="Delivered"/>
    <s v="Tamil Nadu"/>
  </r>
  <r>
    <s v="IN-AMD-105919"/>
    <x v="0"/>
    <x v="31"/>
    <s v="Home &amp; Kitchen"/>
    <s v="Induction Cooktop"/>
    <n v="3"/>
    <n v="1256.81"/>
    <n v="0.2"/>
    <n v="3016.34"/>
    <n v="1031.8699999999999"/>
    <s v="Amazon Pay Later"/>
    <s v="Amazon (FBA)"/>
    <s v="Delivered"/>
    <s v="Maharashtra"/>
  </r>
  <r>
    <s v="IN-AMD-105920"/>
    <x v="0"/>
    <x v="12"/>
    <s v="Pantry &amp; Groceries"/>
    <s v="Assorted Dry Fruits 500g"/>
    <n v="3"/>
    <n v="685.15"/>
    <n v="0.1"/>
    <n v="1849.9"/>
    <n v="382.6"/>
    <s v="Cash on Delivery (COD)"/>
    <s v="Amazon (FBA)"/>
    <s v="Delivered"/>
    <s v="Tamil Nadu"/>
  </r>
  <r>
    <s v="IN-AMD-105921"/>
    <x v="0"/>
    <x v="961"/>
    <s v="Home &amp; Kitchen"/>
    <s v="Mixer Grinder 750W"/>
    <n v="1"/>
    <n v="3040.06"/>
    <n v="0.05"/>
    <n v="2888.06"/>
    <n v="962.19"/>
    <s v="Credit/Debit Card"/>
    <s v="Amazon (FBA)"/>
    <s v="Delivered"/>
    <s v="West Bengal"/>
  </r>
  <r>
    <s v="IN-AMD-105922"/>
    <x v="0"/>
    <x v="108"/>
    <s v="Electronics &amp; Mobiles"/>
    <s v="Power Bank 20000mAh"/>
    <n v="3"/>
    <n v="803.34"/>
    <n v="0.15"/>
    <n v="2048.52"/>
    <n v="350.55"/>
    <s v="Cash on Delivery (COD)"/>
    <s v="Amazon (FBA)"/>
    <s v="Delivered"/>
    <s v="Tamil Nadu"/>
  </r>
  <r>
    <s v="IN-AMD-105923"/>
    <x v="0"/>
    <x v="696"/>
    <s v="Home &amp; Kitchen"/>
    <s v="Mixer Grinder 750W"/>
    <n v="3"/>
    <n v="6827.85"/>
    <n v="0.15"/>
    <n v="17411.02"/>
    <n v="5633.2"/>
    <s v="Net Banking"/>
    <s v="Amazon (FBA)"/>
    <s v="Delivered"/>
    <s v="Karnataka"/>
  </r>
  <r>
    <s v="IN-AMD-105924"/>
    <x v="0"/>
    <x v="289"/>
    <s v="Pantry &amp; Groceries"/>
    <s v="Ghee 1L"/>
    <n v="1"/>
    <n v="176.29"/>
    <n v="0.1"/>
    <n v="158.66"/>
    <n v="38.880000000000003"/>
    <s v="Amazon Pay Later"/>
    <s v="Amazon (FBA)"/>
    <s v="Delivered"/>
    <s v="Maharashtra"/>
  </r>
  <r>
    <s v="IN-AMD-105925"/>
    <x v="0"/>
    <x v="148"/>
    <s v="Beauty &amp; Personal Care"/>
    <s v="Ubtan Face Wash"/>
    <n v="3"/>
    <n v="1202.93"/>
    <n v="0.05"/>
    <n v="3428.35"/>
    <n v="1155.5899999999999"/>
    <s v="UPI"/>
    <s v="Amazon (FBA)"/>
    <s v="Shipped"/>
    <s v="Delhi"/>
  </r>
  <r>
    <s v="IN-AMD-105926"/>
    <x v="0"/>
    <x v="709"/>
    <s v="Home &amp; Kitchen"/>
    <s v="Cotton Bedsheet Double"/>
    <n v="1"/>
    <n v="4919.3999999999996"/>
    <n v="0.05"/>
    <n v="4673.43"/>
    <n v="693.95"/>
    <s v="Credit/Debit Card"/>
    <s v="Seller Flex"/>
    <s v="Delivered"/>
    <s v="Gujarat"/>
  </r>
  <r>
    <s v="IN-AMD-105927"/>
    <x v="0"/>
    <x v="108"/>
    <s v="Home &amp; Kitchen"/>
    <s v="Cotton Bedsheet Double"/>
    <n v="4"/>
    <n v="3765.93"/>
    <n v="0.05"/>
    <n v="14310.53"/>
    <n v="4978.8"/>
    <s v="UPI"/>
    <s v="Amazon (FBA)"/>
    <s v="Delivered"/>
    <s v="Delhi"/>
  </r>
  <r>
    <s v="IN-AMD-105928"/>
    <x v="0"/>
    <x v="703"/>
    <s v="Pantry &amp; Groceries"/>
    <s v="Filter Coffee Powder"/>
    <n v="1"/>
    <n v="1131.5999999999999"/>
    <n v="0.1"/>
    <n v="1018.44"/>
    <n v="169.7"/>
    <s v="UPI"/>
    <s v="Amazon (FBA)"/>
    <s v="Delivered"/>
    <s v="Karnataka"/>
  </r>
  <r>
    <s v="IN-AMD-105929"/>
    <x v="0"/>
    <x v="367"/>
    <s v="Electronics &amp; Mobiles"/>
    <s v="Laptop Backpack"/>
    <n v="4"/>
    <n v="28742.53"/>
    <n v="0.2"/>
    <n v="91976.1"/>
    <n v="13011.84"/>
    <s v="Credit/Debit Card"/>
    <s v="Amazon (FBA)"/>
    <s v="Delivered"/>
    <s v="Gujarat"/>
  </r>
  <r>
    <s v="IN-AMD-105930"/>
    <x v="0"/>
    <x v="819"/>
    <s v="Home &amp; Kitchen"/>
    <s v="Cotton Bedsheet Double"/>
    <n v="1"/>
    <n v="5135.1899999999996"/>
    <n v="0"/>
    <n v="5135.1899999999996"/>
    <n v="1283.1300000000001"/>
    <s v="Credit/Debit Card"/>
    <s v="Amazon (FBA)"/>
    <s v="Delivered"/>
    <s v="Kerala"/>
  </r>
  <r>
    <s v="IN-AMD-105931"/>
    <x v="0"/>
    <x v="921"/>
    <s v="Electronics &amp; Mobiles"/>
    <s v="5G Smartphone"/>
    <n v="2"/>
    <n v="11948.71"/>
    <n v="0.15"/>
    <n v="20312.810000000001"/>
    <n v="5616.48"/>
    <s v="Cash on Delivery (COD)"/>
    <s v="Amazon (FBA)"/>
    <s v="Delivered"/>
    <s v="Rajasthan"/>
  </r>
  <r>
    <s v="IN-AMD-105932"/>
    <x v="0"/>
    <x v="683"/>
    <s v="Home &amp; Kitchen"/>
    <s v="Water Purifier"/>
    <n v="3"/>
    <n v="7524.47"/>
    <n v="0.05"/>
    <n v="21444.74"/>
    <n v="4442.62"/>
    <s v="UPI"/>
    <s v="Amazon (FBA)"/>
    <s v="Shipped"/>
    <s v="Tamil Nadu"/>
  </r>
  <r>
    <s v="IN-AMD-105933"/>
    <x v="0"/>
    <x v="711"/>
    <s v="Home &amp; Kitchen"/>
    <s v="Cotton Bedsheet Double"/>
    <n v="4"/>
    <n v="5299.66"/>
    <n v="0"/>
    <n v="21198.639999999999"/>
    <n v="5946.33"/>
    <s v="Credit/Debit Card"/>
    <s v="Amazon (FBA)"/>
    <s v="Delivered"/>
    <s v="Tamil Nadu"/>
  </r>
  <r>
    <s v="IN-AMD-105934"/>
    <x v="0"/>
    <x v="861"/>
    <s v="Electronics &amp; Mobiles"/>
    <s v="5G Smartphone"/>
    <n v="3"/>
    <n v="19939.45"/>
    <n v="0"/>
    <n v="59818.35"/>
    <n v="20194.29"/>
    <s v="Amazon Pay Later"/>
    <s v="Amazon (FBA)"/>
    <s v="Delivered"/>
    <s v="Karnataka"/>
  </r>
  <r>
    <s v="IN-AMD-105935"/>
    <x v="0"/>
    <x v="322"/>
    <s v="Electronics &amp; Mobiles"/>
    <s v="Smartwatch"/>
    <n v="3"/>
    <n v="4291.68"/>
    <n v="0.05"/>
    <n v="12231.29"/>
    <n v="3707.84"/>
    <s v="UPI"/>
    <s v="Amazon (FBA)"/>
    <s v="Delivered"/>
    <s v="Delhi"/>
  </r>
  <r>
    <s v="IN-AMD-105936"/>
    <x v="0"/>
    <x v="361"/>
    <s v="Home &amp; Kitchen"/>
    <s v="Stainless Steel Dinner Set"/>
    <n v="1"/>
    <n v="2874.03"/>
    <n v="0.1"/>
    <n v="2586.63"/>
    <n v="837.64"/>
    <s v="UPI"/>
    <s v="Amazon (FBA)"/>
    <s v="Delivered"/>
    <s v="Tamil Nadu"/>
  </r>
  <r>
    <s v="IN-AMD-105937"/>
    <x v="0"/>
    <x v="232"/>
    <s v="Electronics &amp; Mobiles"/>
    <s v="5G Smartphone"/>
    <n v="2"/>
    <n v="32363.5"/>
    <n v="0"/>
    <n v="64727"/>
    <n v="21133.89"/>
    <s v="UPI"/>
    <s v="Amazon (FBA)"/>
    <s v="Delivered"/>
    <s v="Maharashtra"/>
  </r>
  <r>
    <s v="IN-AMD-105938"/>
    <x v="0"/>
    <x v="481"/>
    <s v="Electronics &amp; Mobiles"/>
    <s v="Laptop Backpack"/>
    <n v="1"/>
    <n v="30635"/>
    <n v="0.1"/>
    <n v="27571.5"/>
    <n v="5205.66"/>
    <s v="UPI"/>
    <s v="Seller Flex"/>
    <s v="Delivered"/>
    <s v="Rajasthan"/>
  </r>
  <r>
    <s v="IN-AMD-105939"/>
    <x v="0"/>
    <x v="608"/>
    <s v="Beauty &amp; Personal Care"/>
    <s v="Ubtan Face Wash"/>
    <n v="3"/>
    <n v="588.66"/>
    <n v="0.1"/>
    <n v="1589.38"/>
    <n v="449.22"/>
    <s v="UPI"/>
    <s v="Seller Flex"/>
    <s v="Delivered"/>
    <s v="Telangana"/>
  </r>
  <r>
    <s v="IN-AMD-105940"/>
    <x v="0"/>
    <x v="546"/>
    <s v="Apparel &amp; Fashion"/>
    <s v="Cotton Kurta Set"/>
    <n v="1"/>
    <n v="1985.85"/>
    <n v="0.25"/>
    <n v="1489.39"/>
    <n v="434.74"/>
    <s v="UPI"/>
    <s v="Amazon (FBA)"/>
    <s v="Delivered"/>
    <s v="Maharashtra"/>
  </r>
  <r>
    <s v="IN-AMD-105941"/>
    <x v="0"/>
    <x v="745"/>
    <s v="Apparel &amp; Fashion"/>
    <s v="Saree with Unstitched Blouse"/>
    <n v="4"/>
    <n v="1610.7"/>
    <n v="0"/>
    <n v="6442.8"/>
    <n v="953.32"/>
    <s v="Cash on Delivery (COD)"/>
    <s v="Amazon (FBA)"/>
    <s v="Delivered"/>
    <s v="Karnataka"/>
  </r>
  <r>
    <s v="IN-AMD-105942"/>
    <x v="0"/>
    <x v="949"/>
    <s v="Pantry &amp; Groceries"/>
    <s v="Filter Coffee Powder"/>
    <n v="2"/>
    <n v="815.49"/>
    <n v="0.15"/>
    <n v="1386.33"/>
    <n v="320.83"/>
    <s v="UPI"/>
    <s v="Seller Flex"/>
    <s v="Delivered"/>
    <s v="Karnataka"/>
  </r>
  <r>
    <s v="IN-AMD-105943"/>
    <x v="0"/>
    <x v="328"/>
    <s v="Electronics &amp; Mobiles"/>
    <s v="Smartwatch"/>
    <n v="3"/>
    <n v="9440.2800000000007"/>
    <n v="0"/>
    <n v="28320.84"/>
    <n v="7671.57"/>
    <s v="UPI"/>
    <s v="Seller Flex"/>
    <s v="Delivered"/>
    <s v="Maharashtra"/>
  </r>
  <r>
    <s v="IN-AMD-105944"/>
    <x v="0"/>
    <x v="76"/>
    <s v="Apparel &amp; Fashion"/>
    <s v="Sports Shoes"/>
    <n v="1"/>
    <n v="769.69"/>
    <n v="0"/>
    <n v="769.69"/>
    <n v="143.78"/>
    <s v="Net Banking"/>
    <s v="Amazon (FBA)"/>
    <s v="Delivered"/>
    <s v="Rajasthan"/>
  </r>
  <r>
    <s v="IN-AMD-105945"/>
    <x v="0"/>
    <x v="174"/>
    <s v="Home &amp; Kitchen"/>
    <s v="Cotton Bedsheet Double"/>
    <n v="4"/>
    <n v="6678.71"/>
    <n v="0"/>
    <n v="26714.84"/>
    <n v="7131.38"/>
    <s v="UPI"/>
    <s v="Amazon (FBA)"/>
    <s v="Delivered"/>
    <s v="Karnataka"/>
  </r>
  <r>
    <s v="IN-AMD-105946"/>
    <x v="0"/>
    <x v="801"/>
    <s v="Beauty &amp; Personal Care"/>
    <s v="Ayurvedic Hair Oil"/>
    <n v="2"/>
    <n v="931.8"/>
    <n v="0"/>
    <n v="1863.6"/>
    <n v="246.01"/>
    <s v="UPI"/>
    <s v="Amazon (FBA)"/>
    <s v="Delivered"/>
    <s v="Maharashtra"/>
  </r>
  <r>
    <s v="IN-AMD-105947"/>
    <x v="0"/>
    <x v="138"/>
    <s v="Pantry &amp; Groceries"/>
    <s v="Assorted Dry Fruits 500g"/>
    <n v="1"/>
    <n v="993.81"/>
    <n v="0"/>
    <n v="993.81"/>
    <n v="254.24"/>
    <s v="Cash on Delivery (COD)"/>
    <s v="Amazon (FBA)"/>
    <s v="Delivered"/>
    <s v="Gujarat"/>
  </r>
  <r>
    <s v="IN-AMD-105948"/>
    <x v="0"/>
    <x v="797"/>
    <s v="Pantry &amp; Groceries"/>
    <s v="Ghee 1L"/>
    <n v="1"/>
    <n v="1138.5899999999999"/>
    <n v="0"/>
    <n v="1138.5899999999999"/>
    <n v="163.1"/>
    <s v="Cash on Delivery (COD)"/>
    <s v="Amazon (FBA)"/>
    <s v="Delivered"/>
    <s v="Maharashtra"/>
  </r>
  <r>
    <s v="IN-AMD-105949"/>
    <x v="0"/>
    <x v="657"/>
    <s v="Beauty &amp; Personal Care"/>
    <s v="Electric Trimmer"/>
    <n v="3"/>
    <n v="620.88"/>
    <n v="0"/>
    <n v="1862.64"/>
    <n v="515.83000000000004"/>
    <s v="UPI"/>
    <s v="Amazon (FBA)"/>
    <s v="Delivered"/>
    <s v="Delhi"/>
  </r>
  <r>
    <s v="IN-AMD-105950"/>
    <x v="0"/>
    <x v="75"/>
    <s v="Electronics &amp; Mobiles"/>
    <s v="Smartwatch"/>
    <n v="4"/>
    <n v="26489.24"/>
    <n v="0.15"/>
    <n v="90063.42"/>
    <n v="0"/>
    <s v="UPI"/>
    <s v="Amazon (FBA)"/>
    <s v="Returned"/>
    <s v="Delhi"/>
  </r>
  <r>
    <s v="IN-AMD-105951"/>
    <x v="0"/>
    <x v="84"/>
    <s v="Electronics &amp; Mobiles"/>
    <s v="5G Smartphone"/>
    <n v="2"/>
    <n v="6494.33"/>
    <n v="0.1"/>
    <n v="11689.79"/>
    <n v="3078.28"/>
    <s v="UPI"/>
    <s v="Seller Flex"/>
    <s v="Delivered"/>
    <s v="Maharashtra"/>
  </r>
  <r>
    <s v="IN-AMD-105952"/>
    <x v="0"/>
    <x v="905"/>
    <s v="Apparel &amp; Fashion"/>
    <s v="Saree with Unstitched Blouse"/>
    <n v="1"/>
    <n v="659.67"/>
    <n v="0.05"/>
    <n v="626.69000000000005"/>
    <n v="112.28"/>
    <s v="Cash on Delivery (COD)"/>
    <s v="Merchant (FBM)"/>
    <s v="Delivered"/>
    <s v="Maharashtra"/>
  </r>
  <r>
    <s v="IN-AMD-105953"/>
    <x v="0"/>
    <x v="37"/>
    <s v="Electronics &amp; Mobiles"/>
    <s v="5G Smartphone"/>
    <n v="2"/>
    <n v="24514.75"/>
    <n v="0"/>
    <n v="49029.5"/>
    <n v="13425.13"/>
    <s v="Cash on Delivery (COD)"/>
    <s v="Amazon (FBA)"/>
    <s v="Delivered"/>
    <s v="Karnataka"/>
  </r>
  <r>
    <s v="IN-AMD-105954"/>
    <x v="0"/>
    <x v="719"/>
    <s v="Home &amp; Kitchen"/>
    <s v="Stainless Steel Dinner Set"/>
    <n v="4"/>
    <n v="4669.79"/>
    <n v="0.05"/>
    <n v="17745.2"/>
    <n v="0"/>
    <s v="UPI"/>
    <s v="Amazon (FBA)"/>
    <s v="Returned"/>
    <s v="Delhi"/>
  </r>
  <r>
    <s v="IN-AMD-105955"/>
    <x v="0"/>
    <x v="499"/>
    <s v="Home &amp; Kitchen"/>
    <s v="Stainless Steel Dinner Set"/>
    <n v="3"/>
    <n v="1529.92"/>
    <n v="0.05"/>
    <n v="4360.2700000000004"/>
    <n v="1060.94"/>
    <s v="UPI"/>
    <s v="Amazon (FBA)"/>
    <s v="Delivered"/>
    <s v="Telangana"/>
  </r>
  <r>
    <s v="IN-AMD-105956"/>
    <x v="0"/>
    <x v="29"/>
    <s v="Electronics &amp; Mobiles"/>
    <s v="Laptop Backpack"/>
    <n v="3"/>
    <n v="20064.84"/>
    <n v="0.25"/>
    <n v="45145.89"/>
    <n v="12521.09"/>
    <s v="Cash on Delivery (COD)"/>
    <s v="Amazon (FBA)"/>
    <s v="Delivered"/>
    <s v="Telangana"/>
  </r>
  <r>
    <s v="IN-AMD-105957"/>
    <x v="0"/>
    <x v="192"/>
    <s v="Beauty &amp; Personal Care"/>
    <s v="Ubtan Face Wash"/>
    <n v="3"/>
    <n v="991.1"/>
    <n v="0.1"/>
    <n v="2675.97"/>
    <n v="548.95000000000005"/>
    <s v="Net Banking"/>
    <s v="Amazon (FBA)"/>
    <s v="Delivered"/>
    <s v="Delhi"/>
  </r>
  <r>
    <s v="IN-AMD-105958"/>
    <x v="0"/>
    <x v="722"/>
    <s v="Electronics &amp; Mobiles"/>
    <s v="Wireless Earbuds"/>
    <n v="2"/>
    <n v="20901.689999999999"/>
    <n v="0"/>
    <n v="41803.379999999997"/>
    <n v="14580.79"/>
    <s v="Cash on Delivery (COD)"/>
    <s v="Seller Flex"/>
    <s v="Delivered"/>
    <s v="Karnataka"/>
  </r>
  <r>
    <s v="IN-AMD-105959"/>
    <x v="0"/>
    <x v="966"/>
    <s v="Apparel &amp; Fashion"/>
    <s v="Men Denim Jeans"/>
    <n v="2"/>
    <n v="610.38"/>
    <n v="0"/>
    <n v="1220.76"/>
    <n v="164.03"/>
    <s v="UPI"/>
    <s v="Amazon (FBA)"/>
    <s v="Delivered"/>
    <s v="Gujarat"/>
  </r>
  <r>
    <s v="IN-AMD-105960"/>
    <x v="0"/>
    <x v="886"/>
    <s v="Home &amp; Kitchen"/>
    <s v="Stainless Steel Dinner Set"/>
    <n v="1"/>
    <n v="1008.37"/>
    <n v="0.05"/>
    <n v="957.95"/>
    <n v="275.8"/>
    <s v="Amazon Pay Later"/>
    <s v="Amazon (FBA)"/>
    <s v="Delivered"/>
    <s v="Uttar Pradesh"/>
  </r>
  <r>
    <s v="IN-AMD-105961"/>
    <x v="0"/>
    <x v="215"/>
    <s v="Apparel &amp; Fashion"/>
    <s v="Saree with Unstitched Blouse"/>
    <n v="4"/>
    <n v="1670.75"/>
    <n v="0.05"/>
    <n v="6348.85"/>
    <n v="1112.82"/>
    <s v="Credit/Debit Card"/>
    <s v="Seller Flex"/>
    <s v="Delivered"/>
    <s v="Delhi"/>
  </r>
  <r>
    <s v="IN-AMD-105962"/>
    <x v="0"/>
    <x v="630"/>
    <s v="Apparel &amp; Fashion"/>
    <s v="Printed T-Shirt"/>
    <n v="4"/>
    <n v="1572.93"/>
    <n v="0.1"/>
    <n v="5662.55"/>
    <n v="1958.23"/>
    <s v="UPI"/>
    <s v="Amazon (FBA)"/>
    <s v="Shipped"/>
    <s v="Gujarat"/>
  </r>
  <r>
    <s v="IN-AMD-105963"/>
    <x v="0"/>
    <x v="854"/>
    <s v="Electronics &amp; Mobiles"/>
    <s v="5G Smartphone"/>
    <n v="4"/>
    <n v="16911.919999999998"/>
    <n v="0.1"/>
    <n v="60882.91"/>
    <n v="14736.46"/>
    <s v="UPI"/>
    <s v="Amazon (FBA)"/>
    <s v="Shipped"/>
    <s v="West Bengal"/>
  </r>
  <r>
    <s v="IN-AMD-105964"/>
    <x v="0"/>
    <x v="261"/>
    <s v="Apparel &amp; Fashion"/>
    <s v="Saree with Unstitched Blouse"/>
    <n v="2"/>
    <n v="1109.45"/>
    <n v="0.1"/>
    <n v="1997.01"/>
    <n v="600.16"/>
    <s v="Cash on Delivery (COD)"/>
    <s v="Seller Flex"/>
    <s v="Delivered"/>
    <s v="Maharashtra"/>
  </r>
  <r>
    <s v="IN-AMD-105965"/>
    <x v="0"/>
    <x v="603"/>
    <s v="Beauty &amp; Personal Care"/>
    <s v="Ayurvedic Hair Oil"/>
    <n v="3"/>
    <n v="1327.47"/>
    <n v="0.15"/>
    <n v="3385.05"/>
    <n v="564.16999999999996"/>
    <s v="Net Banking"/>
    <s v="Amazon (FBA)"/>
    <s v="Delivered"/>
    <s v="Gujarat"/>
  </r>
  <r>
    <s v="IN-AMD-105966"/>
    <x v="0"/>
    <x v="22"/>
    <s v="Pantry &amp; Groceries"/>
    <s v="Basmati Rice 5kg"/>
    <n v="4"/>
    <n v="1020.11"/>
    <n v="0"/>
    <n v="4080.44"/>
    <n v="1315.88"/>
    <s v="Credit/Debit Card"/>
    <s v="Amazon (FBA)"/>
    <s v="Delivered"/>
    <s v="Tamil Nadu"/>
  </r>
  <r>
    <s v="IN-AMD-105967"/>
    <x v="0"/>
    <x v="510"/>
    <s v="Apparel &amp; Fashion"/>
    <s v="Saree with Unstitched Blouse"/>
    <n v="1"/>
    <n v="1148.4000000000001"/>
    <n v="0"/>
    <n v="1148.4000000000001"/>
    <n v="392.55"/>
    <s v="UPI"/>
    <s v="Amazon (FBA)"/>
    <s v="Delivered"/>
    <s v="Kerala"/>
  </r>
  <r>
    <s v="IN-AMD-105968"/>
    <x v="0"/>
    <x v="360"/>
    <s v="Apparel &amp; Fashion"/>
    <s v="Cotton Kurta Set"/>
    <n v="2"/>
    <n v="931.56"/>
    <n v="0.15"/>
    <n v="1583.65"/>
    <n v="386.34"/>
    <s v="UPI"/>
    <s v="Merchant (FBM)"/>
    <s v="Delivered"/>
    <s v="West Bengal"/>
  </r>
  <r>
    <s v="IN-AMD-105969"/>
    <x v="0"/>
    <x v="673"/>
    <s v="Home &amp; Kitchen"/>
    <s v="Water Purifier"/>
    <n v="3"/>
    <n v="1832.91"/>
    <n v="0.05"/>
    <n v="5223.79"/>
    <n v="1649.36"/>
    <s v="UPI"/>
    <s v="Amazon (FBA)"/>
    <s v="Shipped"/>
    <s v="Maharashtra"/>
  </r>
  <r>
    <s v="IN-AMD-105970"/>
    <x v="0"/>
    <x v="248"/>
    <s v="Pantry &amp; Groceries"/>
    <s v="Organic Turmeric Powder"/>
    <n v="4"/>
    <n v="1122.8399999999999"/>
    <n v="0.1"/>
    <n v="4042.22"/>
    <n v="1107.71"/>
    <s v="UPI"/>
    <s v="Amazon (FBA)"/>
    <s v="Delivered"/>
    <s v="Delhi"/>
  </r>
  <r>
    <s v="IN-AMD-105971"/>
    <x v="0"/>
    <x v="115"/>
    <s v="Electronics &amp; Mobiles"/>
    <s v="5G Smartphone"/>
    <n v="3"/>
    <n v="5320.53"/>
    <n v="0.15"/>
    <n v="13567.35"/>
    <n v="2389.64"/>
    <s v="UPI"/>
    <s v="Amazon (FBA)"/>
    <s v="Delivered"/>
    <s v="Karnataka"/>
  </r>
  <r>
    <s v="IN-AMD-105972"/>
    <x v="0"/>
    <x v="926"/>
    <s v="Apparel &amp; Fashion"/>
    <s v="Men Denim Jeans"/>
    <n v="1"/>
    <n v="1046.29"/>
    <n v="0.2"/>
    <n v="837.03"/>
    <n v="277.24"/>
    <s v="Cash on Delivery (COD)"/>
    <s v="Amazon (FBA)"/>
    <s v="Delivered"/>
    <s v="Telangana"/>
  </r>
  <r>
    <s v="IN-AMD-105973"/>
    <x v="0"/>
    <x v="945"/>
    <s v="Beauty &amp; Personal Care"/>
    <s v="Sunscreen Gel SPF 50"/>
    <n v="4"/>
    <n v="1421.94"/>
    <n v="0.1"/>
    <n v="5118.9799999999996"/>
    <n v="1531.76"/>
    <s v="UPI"/>
    <s v="Amazon (FBA)"/>
    <s v="Delivered"/>
    <s v="Tamil Nadu"/>
  </r>
  <r>
    <s v="IN-AMD-105974"/>
    <x v="0"/>
    <x v="305"/>
    <s v="Home &amp; Kitchen"/>
    <s v="Cotton Bedsheet Double"/>
    <n v="4"/>
    <n v="4420.26"/>
    <n v="0.15"/>
    <n v="15028.88"/>
    <n v="4884.3500000000004"/>
    <s v="Cash on Delivery (COD)"/>
    <s v="Merchant (FBM)"/>
    <s v="Delivered"/>
    <s v="Karnataka"/>
  </r>
  <r>
    <s v="IN-AMD-105975"/>
    <x v="0"/>
    <x v="362"/>
    <s v="Electronics &amp; Mobiles"/>
    <s v="5G Smartphone"/>
    <n v="3"/>
    <n v="10868.72"/>
    <n v="0.1"/>
    <n v="29345.54"/>
    <n v="5970.45"/>
    <s v="Credit/Debit Card"/>
    <s v="Amazon (FBA)"/>
    <s v="Delivered"/>
    <s v="Telangana"/>
  </r>
  <r>
    <s v="IN-AMD-105976"/>
    <x v="0"/>
    <x v="102"/>
    <s v="Home &amp; Kitchen"/>
    <s v="Mixer Grinder 750W"/>
    <n v="2"/>
    <n v="3368.91"/>
    <n v="0"/>
    <n v="6737.82"/>
    <n v="1511.52"/>
    <s v="UPI"/>
    <s v="Seller Flex"/>
    <s v="Delivered"/>
    <s v="Uttar Pradesh"/>
  </r>
  <r>
    <s v="IN-AMD-105977"/>
    <x v="0"/>
    <x v="905"/>
    <s v="Electronics &amp; Mobiles"/>
    <s v="5G Smartphone"/>
    <n v="3"/>
    <n v="10941.57"/>
    <n v="0.25"/>
    <n v="24618.53"/>
    <n v="4587.2"/>
    <s v="UPI"/>
    <s v="Seller Flex"/>
    <s v="Delivered"/>
    <s v="West Bengal"/>
  </r>
  <r>
    <s v="IN-AMD-105978"/>
    <x v="0"/>
    <x v="886"/>
    <s v="Apparel &amp; Fashion"/>
    <s v="Saree with Unstitched Blouse"/>
    <n v="1"/>
    <n v="1530.4"/>
    <n v="0.15"/>
    <n v="1300.8399999999999"/>
    <n v="256.57"/>
    <s v="UPI"/>
    <s v="Amazon (FBA)"/>
    <s v="Delivered"/>
    <s v="Telangana"/>
  </r>
  <r>
    <s v="IN-AMD-105979"/>
    <x v="0"/>
    <x v="631"/>
    <s v="Apparel &amp; Fashion"/>
    <s v="Saree with Unstitched Blouse"/>
    <n v="3"/>
    <n v="1739.01"/>
    <n v="0.15"/>
    <n v="4434.4799999999996"/>
    <n v="798.31"/>
    <s v="Credit/Debit Card"/>
    <s v="Merchant (FBM)"/>
    <s v="Delivered"/>
    <s v="Uttar Pradesh"/>
  </r>
  <r>
    <s v="IN-AMD-105980"/>
    <x v="0"/>
    <x v="71"/>
    <s v="Beauty &amp; Personal Care"/>
    <s v="Ayurvedic Hair Oil"/>
    <n v="3"/>
    <n v="1245.93"/>
    <n v="0.05"/>
    <n v="3550.9"/>
    <n v="1020.06"/>
    <s v="Credit/Debit Card"/>
    <s v="Amazon (FBA)"/>
    <s v="Delivered"/>
    <s v="Maharashtra"/>
  </r>
  <r>
    <s v="IN-AMD-105981"/>
    <x v="0"/>
    <x v="892"/>
    <s v="Apparel &amp; Fashion"/>
    <s v="Printed T-Shirt"/>
    <n v="4"/>
    <n v="2414.6999999999998"/>
    <n v="0.2"/>
    <n v="7727.04"/>
    <n v="1600.66"/>
    <s v="UPI"/>
    <s v="Merchant (FBM)"/>
    <s v="Delivered"/>
    <s v="Karnataka"/>
  </r>
  <r>
    <s v="IN-AMD-105982"/>
    <x v="0"/>
    <x v="818"/>
    <s v="Electronics &amp; Mobiles"/>
    <s v="5G Smartphone"/>
    <n v="2"/>
    <n v="9152.74"/>
    <n v="0.05"/>
    <n v="17390.21"/>
    <n v="5013.2"/>
    <s v="UPI"/>
    <s v="Amazon (FBA)"/>
    <s v="Delivered"/>
    <s v="West Bengal"/>
  </r>
  <r>
    <s v="IN-AMD-105983"/>
    <x v="0"/>
    <x v="128"/>
    <s v="Electronics &amp; Mobiles"/>
    <s v="5G Smartphone"/>
    <n v="2"/>
    <n v="24519.09"/>
    <n v="0.15"/>
    <n v="41682.449999999997"/>
    <n v="11467.59"/>
    <s v="UPI"/>
    <s v="Amazon (FBA)"/>
    <s v="Delivered"/>
    <s v="Gujarat"/>
  </r>
  <r>
    <s v="IN-AMD-105984"/>
    <x v="0"/>
    <x v="20"/>
    <s v="Beauty &amp; Personal Care"/>
    <s v="Sunscreen Gel SPF 50"/>
    <n v="2"/>
    <n v="1061.6300000000001"/>
    <n v="0"/>
    <n v="2123.2600000000002"/>
    <n v="525.91"/>
    <s v="UPI"/>
    <s v="Seller Flex"/>
    <s v="Delivered"/>
    <s v="Tamil Nadu"/>
  </r>
  <r>
    <s v="IN-AMD-105985"/>
    <x v="0"/>
    <x v="342"/>
    <s v="Electronics &amp; Mobiles"/>
    <s v="5G Smartphone"/>
    <n v="2"/>
    <n v="10169.530000000001"/>
    <n v="0"/>
    <n v="20339.060000000001"/>
    <n v="5583.14"/>
    <s v="Cash on Delivery (COD)"/>
    <s v="Amazon (FBA)"/>
    <s v="Delivered"/>
    <s v="Rajasthan"/>
  </r>
  <r>
    <s v="IN-AMD-105986"/>
    <x v="0"/>
    <x v="129"/>
    <s v="Apparel &amp; Fashion"/>
    <s v="Men Denim Jeans"/>
    <n v="3"/>
    <n v="478.21"/>
    <n v="0.05"/>
    <n v="1362.9"/>
    <n v="337.09"/>
    <s v="UPI"/>
    <s v="Amazon (FBA)"/>
    <s v="Delivered"/>
    <s v="Karnataka"/>
  </r>
  <r>
    <s v="IN-AMD-105987"/>
    <x v="0"/>
    <x v="397"/>
    <s v="Electronics &amp; Mobiles"/>
    <s v="Power Bank 20000mAh"/>
    <n v="4"/>
    <n v="13291.12"/>
    <n v="0.1"/>
    <n v="47848.03"/>
    <n v="13660.04"/>
    <s v="Credit/Debit Card"/>
    <s v="Amazon (FBA)"/>
    <s v="Delivered"/>
    <s v="Telangana"/>
  </r>
  <r>
    <s v="IN-AMD-105988"/>
    <x v="0"/>
    <x v="898"/>
    <s v="Beauty &amp; Personal Care"/>
    <s v="Sunscreen Gel SPF 50"/>
    <n v="4"/>
    <n v="1337.79"/>
    <n v="0.15"/>
    <n v="4548.49"/>
    <n v="887.38"/>
    <s v="Credit/Debit Card"/>
    <s v="Merchant (FBM)"/>
    <s v="Delivered"/>
    <s v="Uttar Pradesh"/>
  </r>
  <r>
    <s v="IN-AMD-105989"/>
    <x v="0"/>
    <x v="640"/>
    <s v="Apparel &amp; Fashion"/>
    <s v="Sports Shoes"/>
    <n v="2"/>
    <n v="1422.47"/>
    <n v="0"/>
    <n v="2844.94"/>
    <n v="852.64"/>
    <s v="Amazon Pay Later"/>
    <s v="Amazon (FBA)"/>
    <s v="Delivered"/>
    <s v="Telangana"/>
  </r>
  <r>
    <s v="IN-AMD-105990"/>
    <x v="0"/>
    <x v="87"/>
    <s v="Apparel &amp; Fashion"/>
    <s v="Cotton Kurta Set"/>
    <n v="3"/>
    <n v="846.02"/>
    <n v="0.15"/>
    <n v="2157.35"/>
    <n v="407.01"/>
    <s v="Credit/Debit Card"/>
    <s v="Seller Flex"/>
    <s v="Delivered"/>
    <s v="Delhi"/>
  </r>
  <r>
    <s v="IN-AMD-105991"/>
    <x v="0"/>
    <x v="660"/>
    <s v="Apparel &amp; Fashion"/>
    <s v="Printed T-Shirt"/>
    <n v="2"/>
    <n v="1172.78"/>
    <n v="0.2"/>
    <n v="1876.45"/>
    <n v="0"/>
    <s v="Credit/Debit Card"/>
    <s v="Merchant (FBM)"/>
    <s v="Cancelled"/>
    <s v="Karnataka"/>
  </r>
  <r>
    <s v="IN-AMD-105992"/>
    <x v="0"/>
    <x v="354"/>
    <s v="Beauty &amp; Personal Care"/>
    <s v="Ayurvedic Hair Oil"/>
    <n v="2"/>
    <n v="431.1"/>
    <n v="0.15"/>
    <n v="732.87"/>
    <n v="153.05000000000001"/>
    <s v="UPI"/>
    <s v="Amazon (FBA)"/>
    <s v="Delivered"/>
    <s v="Delhi"/>
  </r>
  <r>
    <s v="IN-AMD-105993"/>
    <x v="0"/>
    <x v="141"/>
    <s v="Home &amp; Kitchen"/>
    <s v="Induction Cooktop"/>
    <n v="4"/>
    <n v="4459.88"/>
    <n v="0.1"/>
    <n v="16055.57"/>
    <n v="1974.68"/>
    <s v="Net Banking"/>
    <s v="Seller Flex"/>
    <s v="Delivered"/>
    <s v="Karnataka"/>
  </r>
  <r>
    <s v="IN-AMD-105994"/>
    <x v="0"/>
    <x v="662"/>
    <s v="Home &amp; Kitchen"/>
    <s v="Mixer Grinder 750W"/>
    <n v="4"/>
    <n v="4329.3999999999996"/>
    <n v="0.15"/>
    <n v="14719.96"/>
    <n v="3342.27"/>
    <s v="UPI"/>
    <s v="Amazon (FBA)"/>
    <s v="Delivered"/>
    <s v="Maharashtra"/>
  </r>
  <r>
    <s v="IN-AMD-105995"/>
    <x v="0"/>
    <x v="940"/>
    <s v="Beauty &amp; Personal Care"/>
    <s v="Ubtan Face Wash"/>
    <n v="2"/>
    <n v="956.09"/>
    <n v="0.2"/>
    <n v="1529.74"/>
    <n v="519.85"/>
    <s v="UPI"/>
    <s v="Seller Flex"/>
    <s v="Delivered"/>
    <s v="Telangana"/>
  </r>
  <r>
    <s v="IN-AMD-105996"/>
    <x v="0"/>
    <x v="88"/>
    <s v="Pantry &amp; Groceries"/>
    <s v="Basmati Rice 5kg"/>
    <n v="3"/>
    <n v="561.20000000000005"/>
    <n v="0.1"/>
    <n v="1515.24"/>
    <n v="402.67"/>
    <s v="UPI"/>
    <s v="Amazon (FBA)"/>
    <s v="Delivered"/>
    <s v="Rajasthan"/>
  </r>
  <r>
    <s v="IN-AMD-105997"/>
    <x v="0"/>
    <x v="14"/>
    <s v="Apparel &amp; Fashion"/>
    <s v="Cotton Kurta Set"/>
    <n v="2"/>
    <n v="2386.04"/>
    <n v="0.15"/>
    <n v="4056.27"/>
    <n v="582.11"/>
    <s v="Cash on Delivery (COD)"/>
    <s v="Amazon (FBA)"/>
    <s v="Delivered"/>
    <s v="Uttar Pradesh"/>
  </r>
  <r>
    <s v="IN-AMD-105998"/>
    <x v="0"/>
    <x v="244"/>
    <s v="Pantry &amp; Groceries"/>
    <s v="Filter Coffee Powder"/>
    <n v="4"/>
    <n v="299.06"/>
    <n v="0.05"/>
    <n v="1136.43"/>
    <n v="164.6"/>
    <s v="UPI"/>
    <s v="Seller Flex"/>
    <s v="Delivered"/>
    <s v="Maharashtra"/>
  </r>
  <r>
    <s v="IN-AMD-105999"/>
    <x v="0"/>
    <x v="169"/>
    <s v="Electronics &amp; Mobiles"/>
    <s v="Power Bank 20000mAh"/>
    <n v="4"/>
    <n v="14802.65"/>
    <n v="0.1"/>
    <n v="53289.54"/>
    <n v="11897.28"/>
    <s v="Cash on Delivery (COD)"/>
    <s v="Amazon (FBA)"/>
    <s v="Delivered"/>
    <s v="Tamil Nadu"/>
  </r>
  <r>
    <s v="IN-AMD-106000"/>
    <x v="0"/>
    <x v="125"/>
    <s v="Apparel &amp; Fashion"/>
    <s v="Printed T-Shirt"/>
    <n v="3"/>
    <n v="1811.8"/>
    <n v="0"/>
    <n v="5435.4"/>
    <n v="934.19"/>
    <s v="UPI"/>
    <s v="Amazon (FBA)"/>
    <s v="Delivered"/>
    <s v="Uttar Pradesh"/>
  </r>
  <r>
    <s v="IN-AMD-106001"/>
    <x v="0"/>
    <x v="410"/>
    <s v="Beauty &amp; Personal Care"/>
    <s v="Matte Lipstick"/>
    <n v="2"/>
    <n v="1276.42"/>
    <n v="0.2"/>
    <n v="2042.27"/>
    <n v="529.05999999999995"/>
    <s v="UPI"/>
    <s v="Amazon (FBA)"/>
    <s v="Delivered"/>
    <s v="Telangana"/>
  </r>
  <r>
    <s v="IN-AMD-106002"/>
    <x v="0"/>
    <x v="671"/>
    <s v="Electronics &amp; Mobiles"/>
    <s v="Power Bank 20000mAh"/>
    <n v="2"/>
    <n v="16318.78"/>
    <n v="0"/>
    <n v="32637.56"/>
    <n v="10927.52"/>
    <s v="Credit/Debit Card"/>
    <s v="Amazon (FBA)"/>
    <s v="Delivered"/>
    <s v="West Bengal"/>
  </r>
  <r>
    <s v="IN-AMD-106003"/>
    <x v="0"/>
    <x v="566"/>
    <s v="Electronics &amp; Mobiles"/>
    <s v="Wireless Earbuds"/>
    <n v="1"/>
    <n v="29080.81"/>
    <n v="0"/>
    <n v="29080.81"/>
    <n v="9950.7800000000007"/>
    <s v="Net Banking"/>
    <s v="Seller Flex"/>
    <s v="Delivered"/>
    <s v="Karnataka"/>
  </r>
  <r>
    <s v="IN-AMD-106004"/>
    <x v="0"/>
    <x v="477"/>
    <s v="Apparel &amp; Fashion"/>
    <s v="Saree with Unstitched Blouse"/>
    <n v="2"/>
    <n v="2292.06"/>
    <n v="0.05"/>
    <n v="4354.91"/>
    <n v="1445.31"/>
    <s v="Net Banking"/>
    <s v="Amazon (FBA)"/>
    <s v="Delivered"/>
    <s v="Karnataka"/>
  </r>
  <r>
    <s v="IN-AMD-106005"/>
    <x v="0"/>
    <x v="659"/>
    <s v="Home &amp; Kitchen"/>
    <s v="Stainless Steel Dinner Set"/>
    <n v="3"/>
    <n v="5667.76"/>
    <n v="0"/>
    <n v="17003.28"/>
    <n v="3198.67"/>
    <s v="UPI"/>
    <s v="Amazon (FBA)"/>
    <s v="Shipped"/>
    <s v="Tamil Nadu"/>
  </r>
  <r>
    <s v="IN-AMD-106006"/>
    <x v="0"/>
    <x v="204"/>
    <s v="Apparel &amp; Fashion"/>
    <s v="Cotton Kurta Set"/>
    <n v="4"/>
    <n v="2012.51"/>
    <n v="0.2"/>
    <n v="6440.03"/>
    <n v="0"/>
    <s v="UPI"/>
    <s v="Amazon (FBA)"/>
    <s v="Returned"/>
    <s v="Maharashtra"/>
  </r>
  <r>
    <s v="IN-AMD-106007"/>
    <x v="0"/>
    <x v="900"/>
    <s v="Home &amp; Kitchen"/>
    <s v="Cotton Bedsheet Double"/>
    <n v="1"/>
    <n v="2883.7"/>
    <n v="0.25"/>
    <n v="2162.77"/>
    <n v="412.74"/>
    <s v="UPI"/>
    <s v="Seller Flex"/>
    <s v="Delivered"/>
    <s v="Karnataka"/>
  </r>
  <r>
    <s v="IN-AMD-106008"/>
    <x v="0"/>
    <x v="330"/>
    <s v="Beauty &amp; Personal Care"/>
    <s v="Electric Trimmer"/>
    <n v="3"/>
    <n v="738.5"/>
    <n v="0.2"/>
    <n v="1772.4"/>
    <n v="467.89"/>
    <s v="UPI"/>
    <s v="Amazon (FBA)"/>
    <s v="Delivered"/>
    <s v="Rajasthan"/>
  </r>
  <r>
    <s v="IN-AMD-106009"/>
    <x v="0"/>
    <x v="452"/>
    <s v="Home &amp; Kitchen"/>
    <s v="Mixer Grinder 750W"/>
    <n v="3"/>
    <n v="6516.81"/>
    <n v="0.05"/>
    <n v="18572.91"/>
    <n v="6033.02"/>
    <s v="UPI"/>
    <s v="Amazon (FBA)"/>
    <s v="Delivered"/>
    <s v="Delhi"/>
  </r>
  <r>
    <s v="IN-AMD-106010"/>
    <x v="0"/>
    <x v="591"/>
    <s v="Electronics &amp; Mobiles"/>
    <s v="Smartwatch"/>
    <n v="1"/>
    <n v="17630.39"/>
    <n v="0"/>
    <n v="17630.39"/>
    <n v="4786.67"/>
    <s v="UPI"/>
    <s v="Amazon (FBA)"/>
    <s v="Delivered"/>
    <s v="Telangana"/>
  </r>
  <r>
    <s v="IN-AMD-106011"/>
    <x v="0"/>
    <x v="607"/>
    <s v="Pantry &amp; Groceries"/>
    <s v="Basmati Rice 5kg"/>
    <n v="2"/>
    <n v="650.07000000000005"/>
    <n v="0"/>
    <n v="1300.1400000000001"/>
    <n v="454.02"/>
    <s v="Amazon Pay Later"/>
    <s v="Amazon (FBA)"/>
    <s v="Delivered"/>
    <s v="Tamil Nadu"/>
  </r>
  <r>
    <s v="IN-AMD-106012"/>
    <x v="0"/>
    <x v="555"/>
    <s v="Electronics &amp; Mobiles"/>
    <s v="Laptop Backpack"/>
    <n v="1"/>
    <n v="8988.0400000000009"/>
    <n v="0.15"/>
    <n v="7639.83"/>
    <n v="1530.5"/>
    <s v="Credit/Debit Card"/>
    <s v="Amazon (FBA)"/>
    <s v="Delivered"/>
    <s v="Rajasthan"/>
  </r>
  <r>
    <s v="IN-AMD-106013"/>
    <x v="0"/>
    <x v="880"/>
    <s v="Electronics &amp; Mobiles"/>
    <s v="Power Bank 20000mAh"/>
    <n v="3"/>
    <n v="13733.26"/>
    <n v="0"/>
    <n v="41199.78"/>
    <n v="6075.79"/>
    <s v="UPI"/>
    <s v="Amazon (FBA)"/>
    <s v="Delivered"/>
    <s v="Kerala"/>
  </r>
  <r>
    <s v="IN-AMD-106014"/>
    <x v="0"/>
    <x v="7"/>
    <s v="Electronics &amp; Mobiles"/>
    <s v="Laptop Backpack"/>
    <n v="2"/>
    <n v="10800.47"/>
    <n v="0.2"/>
    <n v="17280.75"/>
    <n v="0"/>
    <s v="Cash on Delivery (COD)"/>
    <s v="Amazon (FBA)"/>
    <s v="Cancelled"/>
    <s v="Karnataka"/>
  </r>
  <r>
    <s v="IN-AMD-106015"/>
    <x v="0"/>
    <x v="65"/>
    <s v="Home &amp; Kitchen"/>
    <s v="Stainless Steel Dinner Set"/>
    <n v="4"/>
    <n v="5124.03"/>
    <n v="0.15"/>
    <n v="17421.7"/>
    <n v="0"/>
    <s v="UPI"/>
    <s v="Amazon (FBA)"/>
    <s v="Cancelled"/>
    <s v="West Bengal"/>
  </r>
  <r>
    <s v="IN-AMD-106016"/>
    <x v="0"/>
    <x v="73"/>
    <s v="Electronics &amp; Mobiles"/>
    <s v="Wireless Earbuds"/>
    <n v="1"/>
    <n v="17919.23"/>
    <n v="0"/>
    <n v="17919.23"/>
    <n v="5874.42"/>
    <s v="UPI"/>
    <s v="Amazon (FBA)"/>
    <s v="Delivered"/>
    <s v="Tamil Nadu"/>
  </r>
  <r>
    <s v="IN-AMD-106017"/>
    <x v="0"/>
    <x v="268"/>
    <s v="Electronics &amp; Mobiles"/>
    <s v="Power Bank 20000mAh"/>
    <n v="3"/>
    <n v="6728.83"/>
    <n v="0.1"/>
    <n v="18167.84"/>
    <n v="0"/>
    <s v="UPI"/>
    <s v="Amazon (FBA)"/>
    <s v="Cancelled"/>
    <s v="Karnataka"/>
  </r>
  <r>
    <s v="IN-AMD-106018"/>
    <x v="0"/>
    <x v="913"/>
    <s v="Apparel &amp; Fashion"/>
    <s v="Men Denim Jeans"/>
    <n v="2"/>
    <n v="2153.23"/>
    <n v="0.05"/>
    <n v="4091.14"/>
    <n v="976.25"/>
    <s v="Cash on Delivery (COD)"/>
    <s v="Seller Flex"/>
    <s v="Shipped"/>
    <s v="Tamil Nadu"/>
  </r>
  <r>
    <s v="IN-AMD-106019"/>
    <x v="0"/>
    <x v="625"/>
    <s v="Electronics &amp; Mobiles"/>
    <s v="Laptop Backpack"/>
    <n v="3"/>
    <n v="13983.91"/>
    <n v="0"/>
    <n v="41951.73"/>
    <n v="6703.19"/>
    <s v="UPI"/>
    <s v="Amazon (FBA)"/>
    <s v="Delivered"/>
    <s v="Delhi"/>
  </r>
  <r>
    <s v="IN-AMD-106020"/>
    <x v="0"/>
    <x v="505"/>
    <s v="Home &amp; Kitchen"/>
    <s v="Water Purifier"/>
    <n v="2"/>
    <n v="5998.5"/>
    <n v="0.1"/>
    <n v="10797.3"/>
    <n v="1827.8"/>
    <s v="UPI"/>
    <s v="Amazon (FBA)"/>
    <s v="Delivered"/>
    <s v="Karnataka"/>
  </r>
  <r>
    <s v="IN-AMD-106021"/>
    <x v="0"/>
    <x v="680"/>
    <s v="Beauty &amp; Personal Care"/>
    <s v="Ubtan Face Wash"/>
    <n v="2"/>
    <n v="695.15"/>
    <n v="0.15"/>
    <n v="1181.75"/>
    <n v="359.14"/>
    <s v="UPI"/>
    <s v="Amazon (FBA)"/>
    <s v="Delivered"/>
    <s v="Delhi"/>
  </r>
  <r>
    <s v="IN-AMD-106022"/>
    <x v="0"/>
    <x v="759"/>
    <s v="Beauty &amp; Personal Care"/>
    <s v="Matte Lipstick"/>
    <n v="1"/>
    <n v="1296.7"/>
    <n v="0.2"/>
    <n v="1037.3599999999999"/>
    <n v="287.41000000000003"/>
    <s v="Net Banking"/>
    <s v="Amazon (FBA)"/>
    <s v="Delivered"/>
    <s v="Delhi"/>
  </r>
  <r>
    <s v="IN-AMD-106023"/>
    <x v="0"/>
    <x v="841"/>
    <s v="Electronics &amp; Mobiles"/>
    <s v="Laptop Backpack"/>
    <n v="4"/>
    <n v="22788.93"/>
    <n v="0"/>
    <n v="91155.72"/>
    <n v="17842.04"/>
    <s v="UPI"/>
    <s v="Amazon (FBA)"/>
    <s v="Delivered"/>
    <s v="Karnataka"/>
  </r>
  <r>
    <s v="IN-AMD-106024"/>
    <x v="0"/>
    <x v="447"/>
    <s v="Electronics &amp; Mobiles"/>
    <s v="Smartwatch"/>
    <n v="2"/>
    <n v="6765.8"/>
    <n v="0.05"/>
    <n v="12855.02"/>
    <n v="3894.57"/>
    <s v="UPI"/>
    <s v="Seller Flex"/>
    <s v="Delivered"/>
    <s v="Uttar Pradesh"/>
  </r>
  <r>
    <s v="IN-AMD-106025"/>
    <x v="0"/>
    <x v="125"/>
    <s v="Pantry &amp; Groceries"/>
    <s v="Filter Coffee Powder"/>
    <n v="3"/>
    <n v="1120.8"/>
    <n v="0.1"/>
    <n v="3026.16"/>
    <n v="400.52"/>
    <s v="Net Banking"/>
    <s v="Seller Flex"/>
    <s v="Delivered"/>
    <s v="Maharashtra"/>
  </r>
  <r>
    <s v="IN-AMD-106026"/>
    <x v="0"/>
    <x v="405"/>
    <s v="Electronics &amp; Mobiles"/>
    <s v="Wireless Earbuds"/>
    <n v="2"/>
    <n v="32065.52"/>
    <n v="0.05"/>
    <n v="60924.49"/>
    <n v="8301.25"/>
    <s v="Amazon Pay Later"/>
    <s v="Amazon (FBA)"/>
    <s v="Delivered"/>
    <s v="Rajasthan"/>
  </r>
  <r>
    <s v="IN-AMD-106027"/>
    <x v="0"/>
    <x v="701"/>
    <s v="Beauty &amp; Personal Care"/>
    <s v="Sunscreen Gel SPF 50"/>
    <n v="4"/>
    <n v="259.70999999999998"/>
    <n v="0.05"/>
    <n v="986.9"/>
    <n v="138.52000000000001"/>
    <s v="Credit/Debit Card"/>
    <s v="Amazon (FBA)"/>
    <s v="Delivered"/>
    <s v="Karnataka"/>
  </r>
  <r>
    <s v="IN-AMD-106028"/>
    <x v="0"/>
    <x v="403"/>
    <s v="Electronics &amp; Mobiles"/>
    <s v="Laptop Backpack"/>
    <n v="3"/>
    <n v="28962.959999999999"/>
    <n v="0.15"/>
    <n v="73855.55"/>
    <n v="20812.47"/>
    <s v="Net Banking"/>
    <s v="Seller Flex"/>
    <s v="Delivered"/>
    <s v="Uttar Pradesh"/>
  </r>
  <r>
    <s v="IN-AMD-106029"/>
    <x v="0"/>
    <x v="206"/>
    <s v="Pantry &amp; Groceries"/>
    <s v="Filter Coffee Powder"/>
    <n v="2"/>
    <n v="572.08000000000004"/>
    <n v="0.15"/>
    <n v="972.54"/>
    <n v="249.99"/>
    <s v="Cash on Delivery (COD)"/>
    <s v="Amazon (FBA)"/>
    <s v="Delivered"/>
    <s v="Delhi"/>
  </r>
  <r>
    <s v="IN-AMD-106030"/>
    <x v="0"/>
    <x v="669"/>
    <s v="Apparel &amp; Fashion"/>
    <s v="Sports Shoes"/>
    <n v="2"/>
    <n v="374.21"/>
    <n v="0.15"/>
    <n v="636.16"/>
    <n v="202.43"/>
    <s v="UPI"/>
    <s v="Seller Flex"/>
    <s v="Delivered"/>
    <s v="Maharashtra"/>
  </r>
  <r>
    <s v="IN-AMD-106031"/>
    <x v="0"/>
    <x v="792"/>
    <s v="Apparel &amp; Fashion"/>
    <s v="Men Denim Jeans"/>
    <n v="1"/>
    <n v="1134.2"/>
    <n v="0.2"/>
    <n v="907.36"/>
    <n v="311.02999999999997"/>
    <s v="Credit/Debit Card"/>
    <s v="Amazon (FBA)"/>
    <s v="Delivered"/>
    <s v="Karnataka"/>
  </r>
  <r>
    <s v="IN-AMD-106032"/>
    <x v="0"/>
    <x v="859"/>
    <s v="Home &amp; Kitchen"/>
    <s v="Cotton Bedsheet Double"/>
    <n v="4"/>
    <n v="6111.42"/>
    <n v="0.05"/>
    <n v="23223.4"/>
    <n v="4608.3"/>
    <s v="Cash on Delivery (COD)"/>
    <s v="Amazon (FBA)"/>
    <s v="Delivered"/>
    <s v="Tamil Nadu"/>
  </r>
  <r>
    <s v="IN-AMD-106033"/>
    <x v="0"/>
    <x v="396"/>
    <s v="Home &amp; Kitchen"/>
    <s v="Water Purifier"/>
    <n v="2"/>
    <n v="6816.33"/>
    <n v="0.15"/>
    <n v="11587.76"/>
    <n v="3066.31"/>
    <s v="Cash on Delivery (COD)"/>
    <s v="Seller Flex"/>
    <s v="Delivered"/>
    <s v="Delhi"/>
  </r>
  <r>
    <s v="IN-AMD-106034"/>
    <x v="0"/>
    <x v="30"/>
    <s v="Apparel &amp; Fashion"/>
    <s v="Printed T-Shirt"/>
    <n v="4"/>
    <n v="1398.14"/>
    <n v="0"/>
    <n v="5592.56"/>
    <n v="0"/>
    <s v="Credit/Debit Card"/>
    <s v="Amazon (FBA)"/>
    <s v="Cancelled"/>
    <s v="West Bengal"/>
  </r>
  <r>
    <s v="IN-AMD-106035"/>
    <x v="0"/>
    <x v="651"/>
    <s v="Home &amp; Kitchen"/>
    <s v="Stainless Steel Dinner Set"/>
    <n v="2"/>
    <n v="3422.2"/>
    <n v="0.25"/>
    <n v="5133.3"/>
    <n v="891.33"/>
    <s v="Credit/Debit Card"/>
    <s v="Amazon (FBA)"/>
    <s v="Delivered"/>
    <s v="Uttar Pradesh"/>
  </r>
  <r>
    <s v="IN-AMD-106036"/>
    <x v="0"/>
    <x v="711"/>
    <s v="Home &amp; Kitchen"/>
    <s v="Induction Cooktop"/>
    <n v="3"/>
    <n v="5817.21"/>
    <n v="0.2"/>
    <n v="13961.3"/>
    <n v="1982.36"/>
    <s v="Cash on Delivery (COD)"/>
    <s v="Amazon (FBA)"/>
    <s v="Delivered"/>
    <s v="Maharashtra"/>
  </r>
  <r>
    <s v="IN-AMD-106037"/>
    <x v="0"/>
    <x v="845"/>
    <s v="Electronics &amp; Mobiles"/>
    <s v="5G Smartphone"/>
    <n v="4"/>
    <n v="9198.84"/>
    <n v="0.15"/>
    <n v="31276.06"/>
    <n v="10823.07"/>
    <s v="Credit/Debit Card"/>
    <s v="Seller Flex"/>
    <s v="Delivered"/>
    <s v="Kerala"/>
  </r>
  <r>
    <s v="IN-AMD-106038"/>
    <x v="0"/>
    <x v="968"/>
    <s v="Electronics &amp; Mobiles"/>
    <s v="Laptop Backpack"/>
    <n v="3"/>
    <n v="1435.29"/>
    <n v="0.1"/>
    <n v="3875.28"/>
    <n v="1266.75"/>
    <s v="Cash on Delivery (COD)"/>
    <s v="Amazon (FBA)"/>
    <s v="Delivered"/>
    <s v="Karnataka"/>
  </r>
  <r>
    <s v="IN-AMD-106039"/>
    <x v="0"/>
    <x v="764"/>
    <s v="Apparel &amp; Fashion"/>
    <s v="Printed T-Shirt"/>
    <n v="4"/>
    <n v="1153.19"/>
    <n v="0.1"/>
    <n v="4151.4799999999996"/>
    <n v="1080.6500000000001"/>
    <s v="UPI"/>
    <s v="Amazon (FBA)"/>
    <s v="Delivered"/>
    <s v="Maharashtra"/>
  </r>
  <r>
    <s v="IN-AMD-106040"/>
    <x v="0"/>
    <x v="311"/>
    <s v="Electronics &amp; Mobiles"/>
    <s v="Wireless Earbuds"/>
    <n v="3"/>
    <n v="16131.56"/>
    <n v="0"/>
    <n v="48394.68"/>
    <n v="5921.95"/>
    <s v="Amazon Pay Later"/>
    <s v="Seller Flex"/>
    <s v="Delivered"/>
    <s v="Tamil Nadu"/>
  </r>
  <r>
    <s v="IN-AMD-106041"/>
    <x v="0"/>
    <x v="107"/>
    <s v="Home &amp; Kitchen"/>
    <s v="Water Purifier"/>
    <n v="2"/>
    <n v="622.70000000000005"/>
    <n v="0"/>
    <n v="1245.4000000000001"/>
    <n v="214.24"/>
    <s v="Cash on Delivery (COD)"/>
    <s v="Amazon (FBA)"/>
    <s v="Shipped"/>
    <s v="Delhi"/>
  </r>
  <r>
    <s v="IN-AMD-106042"/>
    <x v="0"/>
    <x v="829"/>
    <s v="Electronics &amp; Mobiles"/>
    <s v="Laptop Backpack"/>
    <n v="3"/>
    <n v="5376.01"/>
    <n v="0"/>
    <n v="16128.03"/>
    <n v="4515.8999999999996"/>
    <s v="UPI"/>
    <s v="Seller Flex"/>
    <s v="Delivered"/>
    <s v="Tamil Nadu"/>
  </r>
  <r>
    <s v="IN-AMD-106043"/>
    <x v="0"/>
    <x v="750"/>
    <s v="Apparel &amp; Fashion"/>
    <s v="Men Denim Jeans"/>
    <n v="3"/>
    <n v="2555.73"/>
    <n v="0"/>
    <n v="7667.19"/>
    <n v="0"/>
    <s v="Credit/Debit Card"/>
    <s v="Amazon (FBA)"/>
    <s v="Returned"/>
    <s v="Maharashtra"/>
  </r>
  <r>
    <s v="IN-AMD-106044"/>
    <x v="0"/>
    <x v="877"/>
    <s v="Electronics &amp; Mobiles"/>
    <s v="Power Bank 20000mAh"/>
    <n v="2"/>
    <n v="8828.48"/>
    <n v="0.1"/>
    <n v="15891.26"/>
    <n v="0"/>
    <s v="Credit/Debit Card"/>
    <s v="Amazon (FBA)"/>
    <s v="Returned"/>
    <s v="Karnataka"/>
  </r>
  <r>
    <s v="IN-AMD-106045"/>
    <x v="0"/>
    <x v="51"/>
    <s v="Apparel &amp; Fashion"/>
    <s v="Sports Shoes"/>
    <n v="4"/>
    <n v="1862.01"/>
    <n v="0.05"/>
    <n v="7075.64"/>
    <n v="939.58"/>
    <s v="Cash on Delivery (COD)"/>
    <s v="Amazon (FBA)"/>
    <s v="Delivered"/>
    <s v="Kerala"/>
  </r>
  <r>
    <s v="IN-AMD-106046"/>
    <x v="0"/>
    <x v="176"/>
    <s v="Electronics &amp; Mobiles"/>
    <s v="Wireless Earbuds"/>
    <n v="3"/>
    <n v="6726.6"/>
    <n v="0.05"/>
    <n v="19170.810000000001"/>
    <n v="4719.67"/>
    <s v="Cash on Delivery (COD)"/>
    <s v="Seller Flex"/>
    <s v="Delivered"/>
    <s v="West Bengal"/>
  </r>
  <r>
    <s v="IN-AMD-106047"/>
    <x v="0"/>
    <x v="623"/>
    <s v="Electronics &amp; Mobiles"/>
    <s v="Wireless Earbuds"/>
    <n v="1"/>
    <n v="1488.19"/>
    <n v="0"/>
    <n v="1488.19"/>
    <n v="227.73"/>
    <s v="Cash on Delivery (COD)"/>
    <s v="Amazon (FBA)"/>
    <s v="Delivered"/>
    <s v="Maharashtra"/>
  </r>
  <r>
    <s v="IN-AMD-106048"/>
    <x v="0"/>
    <x v="498"/>
    <s v="Electronics &amp; Mobiles"/>
    <s v="Power Bank 20000mAh"/>
    <n v="1"/>
    <n v="16106.68"/>
    <n v="0.1"/>
    <n v="14496.01"/>
    <n v="2091.2399999999998"/>
    <s v="UPI"/>
    <s v="Amazon (FBA)"/>
    <s v="Delivered"/>
    <s v="Karnataka"/>
  </r>
  <r>
    <s v="IN-AMD-106049"/>
    <x v="0"/>
    <x v="751"/>
    <s v="Pantry &amp; Groceries"/>
    <s v="Assorted Dry Fruits 500g"/>
    <n v="3"/>
    <n v="1102.5"/>
    <n v="0.1"/>
    <n v="2976.75"/>
    <n v="692.19"/>
    <s v="UPI"/>
    <s v="Amazon (FBA)"/>
    <s v="Shipped"/>
    <s v="Telangana"/>
  </r>
  <r>
    <s v="IN-AMD-106050"/>
    <x v="0"/>
    <x v="508"/>
    <s v="Electronics &amp; Mobiles"/>
    <s v="Power Bank 20000mAh"/>
    <n v="3"/>
    <n v="22478.44"/>
    <n v="0.05"/>
    <n v="64063.55"/>
    <n v="15248.91"/>
    <s v="UPI"/>
    <s v="Seller Flex"/>
    <s v="Delivered"/>
    <s v="Gujarat"/>
  </r>
  <r>
    <s v="IN-AMD-106051"/>
    <x v="0"/>
    <x v="908"/>
    <s v="Home &amp; Kitchen"/>
    <s v="Cotton Bedsheet Double"/>
    <n v="3"/>
    <n v="1858.05"/>
    <n v="0"/>
    <n v="5574.15"/>
    <n v="0"/>
    <s v="Credit/Debit Card"/>
    <s v="Amazon (FBA)"/>
    <s v="Returned"/>
    <s v="Maharashtra"/>
  </r>
  <r>
    <s v="IN-AMD-106052"/>
    <x v="0"/>
    <x v="33"/>
    <s v="Electronics &amp; Mobiles"/>
    <s v="Smartwatch"/>
    <n v="4"/>
    <n v="1376.89"/>
    <n v="0.15"/>
    <n v="4681.43"/>
    <n v="1626.22"/>
    <s v="UPI"/>
    <s v="Amazon (FBA)"/>
    <s v="Delivered"/>
    <s v="Uttar Pradesh"/>
  </r>
  <r>
    <s v="IN-AMD-106053"/>
    <x v="0"/>
    <x v="231"/>
    <s v="Electronics &amp; Mobiles"/>
    <s v="Wireless Earbuds"/>
    <n v="2"/>
    <n v="17385.240000000002"/>
    <n v="0"/>
    <n v="34770.480000000003"/>
    <n v="5041.46"/>
    <s v="Credit/Debit Card"/>
    <s v="Amazon (FBA)"/>
    <s v="Delivered"/>
    <s v="Delhi"/>
  </r>
  <r>
    <s v="IN-AMD-106054"/>
    <x v="0"/>
    <x v="644"/>
    <s v="Apparel &amp; Fashion"/>
    <s v="Cotton Kurta Set"/>
    <n v="1"/>
    <n v="1552.47"/>
    <n v="0.15"/>
    <n v="1319.6"/>
    <n v="254.18"/>
    <s v="Credit/Debit Card"/>
    <s v="Seller Flex"/>
    <s v="Delivered"/>
    <s v="Tamil Nadu"/>
  </r>
  <r>
    <s v="IN-AMD-106055"/>
    <x v="0"/>
    <x v="730"/>
    <s v="Apparel &amp; Fashion"/>
    <s v="Saree with Unstitched Blouse"/>
    <n v="1"/>
    <n v="2562.5700000000002"/>
    <n v="0.1"/>
    <n v="2306.31"/>
    <n v="667.09"/>
    <s v="Net Banking"/>
    <s v="Seller Flex"/>
    <s v="Delivered"/>
    <s v="West Bengal"/>
  </r>
  <r>
    <s v="IN-AMD-106056"/>
    <x v="0"/>
    <x v="287"/>
    <s v="Pantry &amp; Groceries"/>
    <s v="Basmati Rice 5kg"/>
    <n v="4"/>
    <n v="1137.9000000000001"/>
    <n v="0"/>
    <n v="4551.6000000000004"/>
    <n v="1234.57"/>
    <s v="UPI"/>
    <s v="Amazon (FBA)"/>
    <s v="Delivered"/>
    <s v="Uttar Pradesh"/>
  </r>
  <r>
    <s v="IN-AMD-106057"/>
    <x v="0"/>
    <x v="572"/>
    <s v="Pantry &amp; Groceries"/>
    <s v="Basmati Rice 5kg"/>
    <n v="3"/>
    <n v="936.72"/>
    <n v="0.2"/>
    <n v="2248.13"/>
    <n v="311.60000000000002"/>
    <s v="Net Banking"/>
    <s v="Amazon (FBA)"/>
    <s v="Delivered"/>
    <s v="Tamil Nadu"/>
  </r>
  <r>
    <s v="IN-AMD-106058"/>
    <x v="0"/>
    <x v="339"/>
    <s v="Beauty &amp; Personal Care"/>
    <s v="Electric Trimmer"/>
    <n v="3"/>
    <n v="1186.8499999999999"/>
    <n v="0"/>
    <n v="3560.55"/>
    <n v="475.4"/>
    <s v="UPI"/>
    <s v="Merchant (FBM)"/>
    <s v="Shipped"/>
    <s v="Delhi"/>
  </r>
  <r>
    <s v="IN-AMD-106059"/>
    <x v="0"/>
    <x v="687"/>
    <s v="Home &amp; Kitchen"/>
    <s v="Mixer Grinder 750W"/>
    <n v="2"/>
    <n v="567.34"/>
    <n v="0.1"/>
    <n v="1021.21"/>
    <n v="219.96"/>
    <s v="Cash on Delivery (COD)"/>
    <s v="Amazon (FBA)"/>
    <s v="Delivered"/>
    <s v="Karnataka"/>
  </r>
  <r>
    <s v="IN-AMD-106060"/>
    <x v="0"/>
    <x v="691"/>
    <s v="Apparel &amp; Fashion"/>
    <s v="Saree with Unstitched Blouse"/>
    <n v="2"/>
    <n v="474.96"/>
    <n v="0.1"/>
    <n v="854.93"/>
    <n v="0"/>
    <s v="UPI"/>
    <s v="Amazon (FBA)"/>
    <s v="Returned"/>
    <s v="Telangana"/>
  </r>
  <r>
    <s v="IN-AMD-106061"/>
    <x v="0"/>
    <x v="522"/>
    <s v="Apparel &amp; Fashion"/>
    <s v="Men Denim Jeans"/>
    <n v="1"/>
    <n v="1040.6600000000001"/>
    <n v="0"/>
    <n v="1040.6600000000001"/>
    <n v="261.86"/>
    <s v="Cash on Delivery (COD)"/>
    <s v="Amazon (FBA)"/>
    <s v="Delivered"/>
    <s v="Kerala"/>
  </r>
  <r>
    <s v="IN-AMD-106062"/>
    <x v="0"/>
    <x v="156"/>
    <s v="Pantry &amp; Groceries"/>
    <s v="Assorted Dry Fruits 500g"/>
    <n v="2"/>
    <n v="966.56"/>
    <n v="0.1"/>
    <n v="1739.81"/>
    <n v="464.3"/>
    <s v="Credit/Debit Card"/>
    <s v="Amazon (FBA)"/>
    <s v="Delivered"/>
    <s v="Maharashtra"/>
  </r>
  <r>
    <s v="IN-AMD-106063"/>
    <x v="0"/>
    <x v="373"/>
    <s v="Home &amp; Kitchen"/>
    <s v="Mixer Grinder 750W"/>
    <n v="1"/>
    <n v="6416.65"/>
    <n v="0.1"/>
    <n v="5774.98"/>
    <n v="1333.07"/>
    <s v="Credit/Debit Card"/>
    <s v="Amazon (FBA)"/>
    <s v="Delivered"/>
    <s v="Tamil Nadu"/>
  </r>
  <r>
    <s v="IN-AMD-106064"/>
    <x v="0"/>
    <x v="20"/>
    <s v="Home &amp; Kitchen"/>
    <s v="Induction Cooktop"/>
    <n v="4"/>
    <n v="5742.2"/>
    <n v="0.2"/>
    <n v="18375.04"/>
    <n v="0"/>
    <s v="Cash on Delivery (COD)"/>
    <s v="Seller Flex"/>
    <s v="Cancelled"/>
    <s v="Tamil Nadu"/>
  </r>
  <r>
    <s v="IN-AMD-106065"/>
    <x v="0"/>
    <x v="681"/>
    <s v="Electronics &amp; Mobiles"/>
    <s v="Power Bank 20000mAh"/>
    <n v="3"/>
    <n v="10779.9"/>
    <n v="0.15"/>
    <n v="27488.74"/>
    <n v="4039.3"/>
    <s v="UPI"/>
    <s v="Amazon (FBA)"/>
    <s v="Delivered"/>
    <s v="Karnataka"/>
  </r>
  <r>
    <s v="IN-AMD-106066"/>
    <x v="0"/>
    <x v="768"/>
    <s v="Electronics &amp; Mobiles"/>
    <s v="Wireless Earbuds"/>
    <n v="3"/>
    <n v="23253.64"/>
    <n v="0.05"/>
    <n v="66272.87"/>
    <n v="19260.78"/>
    <s v="UPI"/>
    <s v="Merchant (FBM)"/>
    <s v="Delivered"/>
    <s v="Maharashtra"/>
  </r>
  <r>
    <s v="IN-AMD-106067"/>
    <x v="0"/>
    <x v="708"/>
    <s v="Pantry &amp; Groceries"/>
    <s v="Organic Turmeric Powder"/>
    <n v="1"/>
    <n v="348.52"/>
    <n v="0.2"/>
    <n v="278.82"/>
    <n v="73.17"/>
    <s v="Net Banking"/>
    <s v="Amazon (FBA)"/>
    <s v="Delivered"/>
    <s v="Maharashtra"/>
  </r>
  <r>
    <s v="IN-AMD-106068"/>
    <x v="0"/>
    <x v="828"/>
    <s v="Apparel &amp; Fashion"/>
    <s v="Cotton Kurta Set"/>
    <n v="3"/>
    <n v="1827.58"/>
    <n v="0.05"/>
    <n v="5208.6000000000004"/>
    <n v="636.14"/>
    <s v="Cash on Delivery (COD)"/>
    <s v="Amazon (FBA)"/>
    <s v="Delivered"/>
    <s v="Telangana"/>
  </r>
  <r>
    <s v="IN-AMD-106069"/>
    <x v="0"/>
    <x v="782"/>
    <s v="Apparel &amp; Fashion"/>
    <s v="Sports Shoes"/>
    <n v="4"/>
    <n v="2517.5"/>
    <n v="0.2"/>
    <n v="8056"/>
    <n v="1840.54"/>
    <s v="Credit/Debit Card"/>
    <s v="Amazon (FBA)"/>
    <s v="Delivered"/>
    <s v="Karnataka"/>
  </r>
  <r>
    <s v="IN-AMD-106070"/>
    <x v="0"/>
    <x v="928"/>
    <s v="Electronics &amp; Mobiles"/>
    <s v="5G Smartphone"/>
    <n v="2"/>
    <n v="23979.13"/>
    <n v="0.15"/>
    <n v="40764.519999999997"/>
    <n v="8187.87"/>
    <s v="UPI"/>
    <s v="Amazon (FBA)"/>
    <s v="Delivered"/>
    <s v="Delhi"/>
  </r>
  <r>
    <s v="IN-AMD-106071"/>
    <x v="0"/>
    <x v="442"/>
    <s v="Beauty &amp; Personal Care"/>
    <s v="Ayurvedic Hair Oil"/>
    <n v="4"/>
    <n v="1262.6199999999999"/>
    <n v="0.1"/>
    <n v="4545.43"/>
    <n v="810.48"/>
    <s v="UPI"/>
    <s v="Merchant (FBM)"/>
    <s v="Delivered"/>
    <s v="Maharashtra"/>
  </r>
  <r>
    <s v="IN-AMD-106072"/>
    <x v="0"/>
    <x v="389"/>
    <s v="Electronics &amp; Mobiles"/>
    <s v="Smartwatch"/>
    <n v="3"/>
    <n v="30772.78"/>
    <n v="0.05"/>
    <n v="87702.42"/>
    <n v="11636.4"/>
    <s v="UPI"/>
    <s v="Merchant (FBM)"/>
    <s v="Delivered"/>
    <s v="Maharashtra"/>
  </r>
  <r>
    <s v="IN-AMD-106073"/>
    <x v="0"/>
    <x v="268"/>
    <s v="Beauty &amp; Personal Care"/>
    <s v="Sunscreen Gel SPF 50"/>
    <n v="4"/>
    <n v="752.9"/>
    <n v="0.1"/>
    <n v="2710.44"/>
    <n v="934.52"/>
    <s v="Net Banking"/>
    <s v="Amazon (FBA)"/>
    <s v="Delivered"/>
    <s v="West Bengal"/>
  </r>
  <r>
    <s v="IN-AMD-106074"/>
    <x v="0"/>
    <x v="25"/>
    <s v="Electronics &amp; Mobiles"/>
    <s v="Laptop Backpack"/>
    <n v="3"/>
    <n v="22970.04"/>
    <n v="0.2"/>
    <n v="55128.1"/>
    <n v="10162.64"/>
    <s v="Credit/Debit Card"/>
    <s v="Seller Flex"/>
    <s v="Delivered"/>
    <s v="Tamil Nadu"/>
  </r>
  <r>
    <s v="IN-AMD-106075"/>
    <x v="0"/>
    <x v="382"/>
    <s v="Beauty &amp; Personal Care"/>
    <s v="Sunscreen Gel SPF 50"/>
    <n v="1"/>
    <n v="491.77"/>
    <n v="0.1"/>
    <n v="442.59"/>
    <n v="99.75"/>
    <s v="UPI"/>
    <s v="Seller Flex"/>
    <s v="Shipped"/>
    <s v="Maharashtra"/>
  </r>
  <r>
    <s v="IN-AMD-106076"/>
    <x v="0"/>
    <x v="560"/>
    <s v="Home &amp; Kitchen"/>
    <s v="Cotton Bedsheet Double"/>
    <n v="2"/>
    <n v="3600.11"/>
    <n v="0.15"/>
    <n v="6120.19"/>
    <n v="867.05"/>
    <s v="Credit/Debit Card"/>
    <s v="Amazon (FBA)"/>
    <s v="Delivered"/>
    <s v="Maharashtra"/>
  </r>
  <r>
    <s v="IN-AMD-106077"/>
    <x v="0"/>
    <x v="155"/>
    <s v="Electronics &amp; Mobiles"/>
    <s v="Laptop Backpack"/>
    <n v="2"/>
    <n v="29800.84"/>
    <n v="0.05"/>
    <n v="56621.599999999999"/>
    <n v="17172.39"/>
    <s v="UPI"/>
    <s v="Amazon (FBA)"/>
    <s v="Delivered"/>
    <s v="Kerala"/>
  </r>
  <r>
    <s v="IN-AMD-106078"/>
    <x v="0"/>
    <x v="496"/>
    <s v="Home &amp; Kitchen"/>
    <s v="Cotton Bedsheet Double"/>
    <n v="3"/>
    <n v="1172.9000000000001"/>
    <n v="0"/>
    <n v="3518.7"/>
    <n v="441.44"/>
    <s v="UPI"/>
    <s v="Amazon (FBA)"/>
    <s v="Delivered"/>
    <s v="Delhi"/>
  </r>
  <r>
    <s v="IN-AMD-106079"/>
    <x v="0"/>
    <x v="446"/>
    <s v="Apparel &amp; Fashion"/>
    <s v="Saree with Unstitched Blouse"/>
    <n v="3"/>
    <n v="711.06"/>
    <n v="0"/>
    <n v="2133.1799999999998"/>
    <n v="545.45000000000005"/>
    <s v="Credit/Debit Card"/>
    <s v="Amazon (FBA)"/>
    <s v="Delivered"/>
    <s v="Telangana"/>
  </r>
  <r>
    <s v="IN-AMD-106080"/>
    <x v="0"/>
    <x v="602"/>
    <s v="Electronics &amp; Mobiles"/>
    <s v="Smartwatch"/>
    <n v="2"/>
    <n v="30888.57"/>
    <n v="0.05"/>
    <n v="58688.28"/>
    <n v="10776.25"/>
    <s v="Cash on Delivery (COD)"/>
    <s v="Amazon (FBA)"/>
    <s v="Delivered"/>
    <s v="Delhi"/>
  </r>
  <r>
    <s v="IN-AMD-106081"/>
    <x v="0"/>
    <x v="217"/>
    <s v="Beauty &amp; Personal Care"/>
    <s v="Ayurvedic Hair Oil"/>
    <n v="4"/>
    <n v="681.16"/>
    <n v="0.05"/>
    <n v="2588.41"/>
    <n v="516.22"/>
    <s v="Cash on Delivery (COD)"/>
    <s v="Amazon (FBA)"/>
    <s v="Shipped"/>
    <s v="Maharashtra"/>
  </r>
  <r>
    <s v="IN-AMD-106082"/>
    <x v="0"/>
    <x v="802"/>
    <s v="Apparel &amp; Fashion"/>
    <s v="Sports Shoes"/>
    <n v="4"/>
    <n v="2349.2600000000002"/>
    <n v="0.2"/>
    <n v="7517.63"/>
    <n v="1809.77"/>
    <s v="UPI"/>
    <s v="Amazon (FBA)"/>
    <s v="Delivered"/>
    <s v="Tamil Nadu"/>
  </r>
  <r>
    <s v="IN-AMD-106083"/>
    <x v="0"/>
    <x v="538"/>
    <s v="Apparel &amp; Fashion"/>
    <s v="Cotton Kurta Set"/>
    <n v="4"/>
    <n v="2230.23"/>
    <n v="0"/>
    <n v="8920.92"/>
    <n v="2032.54"/>
    <s v="UPI"/>
    <s v="Merchant (FBM)"/>
    <s v="Delivered"/>
    <s v="Maharashtra"/>
  </r>
  <r>
    <s v="IN-AMD-106084"/>
    <x v="0"/>
    <x v="221"/>
    <s v="Electronics &amp; Mobiles"/>
    <s v="Wireless Earbuds"/>
    <n v="2"/>
    <n v="23903.25"/>
    <n v="0.1"/>
    <n v="43025.85"/>
    <n v="0"/>
    <s v="UPI"/>
    <s v="Amazon (FBA)"/>
    <s v="Cancelled"/>
    <s v="Gujarat"/>
  </r>
  <r>
    <s v="IN-AMD-106085"/>
    <x v="0"/>
    <x v="593"/>
    <s v="Apparel &amp; Fashion"/>
    <s v="Sports Shoes"/>
    <n v="1"/>
    <n v="2939.33"/>
    <n v="0.05"/>
    <n v="2792.36"/>
    <n v="737.41"/>
    <s v="UPI"/>
    <s v="Seller Flex"/>
    <s v="Delivered"/>
    <s v="Maharashtra"/>
  </r>
  <r>
    <s v="IN-AMD-106086"/>
    <x v="0"/>
    <x v="825"/>
    <s v="Beauty &amp; Personal Care"/>
    <s v="Electric Trimmer"/>
    <n v="3"/>
    <n v="902.88"/>
    <n v="0.2"/>
    <n v="2166.91"/>
    <n v="533.34"/>
    <s v="UPI"/>
    <s v="Amazon (FBA)"/>
    <s v="Delivered"/>
    <s v="Telangana"/>
  </r>
  <r>
    <s v="IN-AMD-106087"/>
    <x v="0"/>
    <x v="876"/>
    <s v="Apparel &amp; Fashion"/>
    <s v="Sports Shoes"/>
    <n v="3"/>
    <n v="783.1"/>
    <n v="0.15"/>
    <n v="1996.91"/>
    <n v="391.69"/>
    <s v="Cash on Delivery (COD)"/>
    <s v="Amazon (FBA)"/>
    <s v="Delivered"/>
    <s v="Rajasthan"/>
  </r>
  <r>
    <s v="IN-AMD-106088"/>
    <x v="0"/>
    <x v="285"/>
    <s v="Pantry &amp; Groceries"/>
    <s v="Ghee 1L"/>
    <n v="2"/>
    <n v="945.75"/>
    <n v="0.05"/>
    <n v="1796.92"/>
    <n v="293.56"/>
    <s v="UPI"/>
    <s v="Amazon (FBA)"/>
    <s v="Delivered"/>
    <s v="Gujarat"/>
  </r>
  <r>
    <s v="IN-AMD-106089"/>
    <x v="0"/>
    <x v="626"/>
    <s v="Pantry &amp; Groceries"/>
    <s v="Ghee 1L"/>
    <n v="1"/>
    <n v="622.87"/>
    <n v="0.1"/>
    <n v="560.58000000000004"/>
    <n v="87.39"/>
    <s v="UPI"/>
    <s v="Seller Flex"/>
    <s v="Delivered"/>
    <s v="Kerala"/>
  </r>
  <r>
    <s v="IN-AMD-106090"/>
    <x v="0"/>
    <x v="960"/>
    <s v="Electronics &amp; Mobiles"/>
    <s v="Smartwatch"/>
    <n v="2"/>
    <n v="22319.95"/>
    <n v="0.15"/>
    <n v="37943.919999999998"/>
    <n v="4873.49"/>
    <s v="Credit/Debit Card"/>
    <s v="Amazon (FBA)"/>
    <s v="Delivered"/>
    <s v="Karnataka"/>
  </r>
  <r>
    <s v="IN-AMD-106091"/>
    <x v="0"/>
    <x v="249"/>
    <s v="Electronics &amp; Mobiles"/>
    <s v="5G Smartphone"/>
    <n v="4"/>
    <n v="23823.63"/>
    <n v="0"/>
    <n v="95294.52"/>
    <n v="21189.71"/>
    <s v="Net Banking"/>
    <s v="Merchant (FBM)"/>
    <s v="Delivered"/>
    <s v="Delhi"/>
  </r>
  <r>
    <s v="IN-AMD-106092"/>
    <x v="0"/>
    <x v="243"/>
    <s v="Beauty &amp; Personal Care"/>
    <s v="Matte Lipstick"/>
    <n v="4"/>
    <n v="421.91"/>
    <n v="0.1"/>
    <n v="1518.88"/>
    <n v="243.31"/>
    <s v="Net Banking"/>
    <s v="Amazon (FBA)"/>
    <s v="Delivered"/>
    <s v="Karnataka"/>
  </r>
  <r>
    <s v="IN-AMD-106093"/>
    <x v="0"/>
    <x v="720"/>
    <s v="Apparel &amp; Fashion"/>
    <s v="Cotton Kurta Set"/>
    <n v="3"/>
    <n v="1467.84"/>
    <n v="0"/>
    <n v="4403.5200000000004"/>
    <n v="1421.9"/>
    <s v="Credit/Debit Card"/>
    <s v="Amazon (FBA)"/>
    <s v="Delivered"/>
    <s v="Telangana"/>
  </r>
  <r>
    <s v="IN-AMD-106094"/>
    <x v="0"/>
    <x v="912"/>
    <s v="Electronics &amp; Mobiles"/>
    <s v="Laptop Backpack"/>
    <n v="3"/>
    <n v="4267.67"/>
    <n v="0"/>
    <n v="12803.01"/>
    <n v="0"/>
    <s v="UPI"/>
    <s v="Seller Flex"/>
    <s v="Cancelled"/>
    <s v="Uttar Pradesh"/>
  </r>
  <r>
    <s v="IN-AMD-106095"/>
    <x v="0"/>
    <x v="596"/>
    <s v="Electronics &amp; Mobiles"/>
    <s v="Smartwatch"/>
    <n v="3"/>
    <n v="11514.6"/>
    <n v="0.05"/>
    <n v="32816.61"/>
    <n v="8666.84"/>
    <s v="UPI"/>
    <s v="Amazon (FBA)"/>
    <s v="Delivered"/>
    <s v="Karnataka"/>
  </r>
  <r>
    <s v="IN-AMD-106096"/>
    <x v="0"/>
    <x v="55"/>
    <s v="Home &amp; Kitchen"/>
    <s v="Induction Cooktop"/>
    <n v="3"/>
    <n v="7610.93"/>
    <n v="0.25"/>
    <n v="17124.59"/>
    <n v="3282.91"/>
    <s v="UPI"/>
    <s v="Seller Flex"/>
    <s v="Delivered"/>
    <s v="Delhi"/>
  </r>
  <r>
    <s v="IN-AMD-106097"/>
    <x v="0"/>
    <x v="196"/>
    <s v="Beauty &amp; Personal Care"/>
    <s v="Ayurvedic Hair Oil"/>
    <n v="4"/>
    <n v="1449.24"/>
    <n v="0.25"/>
    <n v="4347.72"/>
    <n v="0"/>
    <s v="Credit/Debit Card"/>
    <s v="Amazon (FBA)"/>
    <s v="Returned"/>
    <s v="Delhi"/>
  </r>
  <r>
    <s v="IN-AMD-106098"/>
    <x v="0"/>
    <x v="197"/>
    <s v="Electronics &amp; Mobiles"/>
    <s v="Laptop Backpack"/>
    <n v="4"/>
    <n v="842.75"/>
    <n v="0.2"/>
    <n v="2696.8"/>
    <n v="0"/>
    <s v="Cash on Delivery (COD)"/>
    <s v="Amazon (FBA)"/>
    <s v="Cancelled"/>
    <s v="Telangana"/>
  </r>
  <r>
    <s v="IN-AMD-106099"/>
    <x v="0"/>
    <x v="357"/>
    <s v="Electronics &amp; Mobiles"/>
    <s v="Wireless Earbuds"/>
    <n v="1"/>
    <n v="25118.39"/>
    <n v="0"/>
    <n v="25118.39"/>
    <n v="5147.92"/>
    <s v="UPI"/>
    <s v="Amazon (FBA)"/>
    <s v="Delivered"/>
    <s v="Maharashtra"/>
  </r>
  <r>
    <s v="IN-AMD-106100"/>
    <x v="0"/>
    <x v="696"/>
    <s v="Pantry &amp; Groceries"/>
    <s v="Basmati Rice 5kg"/>
    <n v="3"/>
    <n v="768.43"/>
    <n v="0.2"/>
    <n v="1844.23"/>
    <n v="261.75"/>
    <s v="UPI"/>
    <s v="Seller Flex"/>
    <s v="Delivered"/>
    <s v="Kerala"/>
  </r>
  <r>
    <s v="IN-AMD-106101"/>
    <x v="0"/>
    <x v="20"/>
    <s v="Beauty &amp; Personal Care"/>
    <s v="Ubtan Face Wash"/>
    <n v="2"/>
    <n v="1357.88"/>
    <n v="0.15"/>
    <n v="2308.4"/>
    <n v="448.76"/>
    <s v="Credit/Debit Card"/>
    <s v="Amazon (FBA)"/>
    <s v="Shipped"/>
    <s v="Maharashtra"/>
  </r>
  <r>
    <s v="IN-AMD-106102"/>
    <x v="0"/>
    <x v="458"/>
    <s v="Home &amp; Kitchen"/>
    <s v="Induction Cooktop"/>
    <n v="1"/>
    <n v="7557.93"/>
    <n v="0.05"/>
    <n v="7180.03"/>
    <n v="1058.1400000000001"/>
    <s v="Cash on Delivery (COD)"/>
    <s v="Amazon (FBA)"/>
    <s v="Shipped"/>
    <s v="Karnataka"/>
  </r>
  <r>
    <s v="IN-AMD-106103"/>
    <x v="0"/>
    <x v="135"/>
    <s v="Beauty &amp; Personal Care"/>
    <s v="Matte Lipstick"/>
    <n v="1"/>
    <n v="1406.67"/>
    <n v="0.05"/>
    <n v="1336.34"/>
    <n v="302.76"/>
    <s v="UPI"/>
    <s v="Amazon (FBA)"/>
    <s v="Delivered"/>
    <s v="Maharashtra"/>
  </r>
  <r>
    <s v="IN-AMD-106104"/>
    <x v="0"/>
    <x v="25"/>
    <s v="Apparel &amp; Fashion"/>
    <s v="Printed T-Shirt"/>
    <n v="4"/>
    <n v="1040.6199999999999"/>
    <n v="0.15"/>
    <n v="3538.11"/>
    <n v="662.71"/>
    <s v="UPI"/>
    <s v="Amazon (FBA)"/>
    <s v="Delivered"/>
    <s v="Delhi"/>
  </r>
  <r>
    <s v="IN-AMD-106105"/>
    <x v="0"/>
    <x v="797"/>
    <s v="Beauty &amp; Personal Care"/>
    <s v="Electric Trimmer"/>
    <n v="3"/>
    <n v="587.82000000000005"/>
    <n v="0"/>
    <n v="1763.46"/>
    <n v="544.33000000000004"/>
    <s v="UPI"/>
    <s v="Amazon (FBA)"/>
    <s v="Delivered"/>
    <s v="Telangana"/>
  </r>
  <r>
    <s v="IN-AMD-106106"/>
    <x v="0"/>
    <x v="240"/>
    <s v="Apparel &amp; Fashion"/>
    <s v="Printed T-Shirt"/>
    <n v="1"/>
    <n v="1019.88"/>
    <n v="0.1"/>
    <n v="917.89"/>
    <n v="123.94"/>
    <s v="Net Banking"/>
    <s v="Seller Flex"/>
    <s v="Delivered"/>
    <s v="West Bengal"/>
  </r>
  <r>
    <s v="IN-AMD-106107"/>
    <x v="0"/>
    <x v="529"/>
    <s v="Electronics &amp; Mobiles"/>
    <s v="Power Bank 20000mAh"/>
    <n v="3"/>
    <n v="31813.68"/>
    <n v="0.1"/>
    <n v="85896.94"/>
    <n v="0"/>
    <s v="Cash on Delivery (COD)"/>
    <s v="Seller Flex"/>
    <s v="Returned"/>
    <s v="Delhi"/>
  </r>
  <r>
    <s v="IN-AMD-106108"/>
    <x v="0"/>
    <x v="242"/>
    <s v="Home &amp; Kitchen"/>
    <s v="Induction Cooktop"/>
    <n v="4"/>
    <n v="4094.38"/>
    <n v="0.1"/>
    <n v="14739.77"/>
    <n v="4465.7"/>
    <s v="Net Banking"/>
    <s v="Amazon (FBA)"/>
    <s v="Delivered"/>
    <s v="Delhi"/>
  </r>
  <r>
    <s v="IN-AMD-106109"/>
    <x v="0"/>
    <x v="891"/>
    <s v="Apparel &amp; Fashion"/>
    <s v="Cotton Kurta Set"/>
    <n v="1"/>
    <n v="915.54"/>
    <n v="0.2"/>
    <n v="732.43"/>
    <n v="200.16"/>
    <s v="UPI"/>
    <s v="Seller Flex"/>
    <s v="Delivered"/>
    <s v="Delhi"/>
  </r>
  <r>
    <s v="IN-AMD-106110"/>
    <x v="0"/>
    <x v="130"/>
    <s v="Pantry &amp; Groceries"/>
    <s v="Organic Turmeric Powder"/>
    <n v="1"/>
    <n v="951.05"/>
    <n v="0.05"/>
    <n v="903.5"/>
    <n v="119.44"/>
    <s v="Net Banking"/>
    <s v="Seller Flex"/>
    <s v="Delivered"/>
    <s v="Karnataka"/>
  </r>
  <r>
    <s v="IN-AMD-106111"/>
    <x v="0"/>
    <x v="427"/>
    <s v="Apparel &amp; Fashion"/>
    <s v="Sports Shoes"/>
    <n v="2"/>
    <n v="2624.12"/>
    <n v="0.05"/>
    <n v="4985.83"/>
    <n v="1721.91"/>
    <s v="UPI"/>
    <s v="Seller Flex"/>
    <s v="Delivered"/>
    <s v="Telangana"/>
  </r>
  <r>
    <s v="IN-AMD-106112"/>
    <x v="0"/>
    <x v="709"/>
    <s v="Pantry &amp; Groceries"/>
    <s v="Filter Coffee Powder"/>
    <n v="4"/>
    <n v="401.86"/>
    <n v="0.15"/>
    <n v="1366.32"/>
    <n v="403.11"/>
    <s v="Credit/Debit Card"/>
    <s v="Amazon (FBA)"/>
    <s v="Delivered"/>
    <s v="Gujarat"/>
  </r>
  <r>
    <s v="IN-AMD-106113"/>
    <x v="0"/>
    <x v="484"/>
    <s v="Pantry &amp; Groceries"/>
    <s v="Assorted Dry Fruits 500g"/>
    <n v="2"/>
    <n v="402.82"/>
    <n v="0.15"/>
    <n v="684.79"/>
    <n v="153.29"/>
    <s v="Credit/Debit Card"/>
    <s v="Amazon (FBA)"/>
    <s v="Delivered"/>
    <s v="Delhi"/>
  </r>
  <r>
    <s v="IN-AMD-106114"/>
    <x v="0"/>
    <x v="81"/>
    <s v="Electronics &amp; Mobiles"/>
    <s v="Wireless Earbuds"/>
    <n v="4"/>
    <n v="30432.66"/>
    <n v="0.1"/>
    <n v="109557.58"/>
    <n v="34029.78"/>
    <s v="UPI"/>
    <s v="Amazon (FBA)"/>
    <s v="Delivered"/>
    <s v="Telangana"/>
  </r>
  <r>
    <s v="IN-AMD-106115"/>
    <x v="0"/>
    <x v="620"/>
    <s v="Beauty &amp; Personal Care"/>
    <s v="Ayurvedic Hair Oil"/>
    <n v="2"/>
    <n v="760.05"/>
    <n v="0"/>
    <n v="1520.1"/>
    <n v="300.72000000000003"/>
    <s v="UPI"/>
    <s v="Amazon (FBA)"/>
    <s v="Delivered"/>
    <s v="Tamil Nadu"/>
  </r>
  <r>
    <s v="IN-AMD-106116"/>
    <x v="0"/>
    <x v="814"/>
    <s v="Apparel &amp; Fashion"/>
    <s v="Men Denim Jeans"/>
    <n v="4"/>
    <n v="2598.35"/>
    <n v="0"/>
    <n v="10393.4"/>
    <n v="2223.56"/>
    <s v="UPI"/>
    <s v="Amazon (FBA)"/>
    <s v="Delivered"/>
    <s v="Maharashtra"/>
  </r>
  <r>
    <s v="IN-AMD-106117"/>
    <x v="0"/>
    <x v="218"/>
    <s v="Pantry &amp; Groceries"/>
    <s v="Basmati Rice 5kg"/>
    <n v="4"/>
    <n v="621.02"/>
    <n v="0.15"/>
    <n v="2111.4699999999998"/>
    <n v="579.65"/>
    <s v="Credit/Debit Card"/>
    <s v="Amazon (FBA)"/>
    <s v="Delivered"/>
    <s v="Tamil Nadu"/>
  </r>
  <r>
    <s v="IN-AMD-106118"/>
    <x v="0"/>
    <x v="584"/>
    <s v="Apparel &amp; Fashion"/>
    <s v="Saree with Unstitched Blouse"/>
    <n v="1"/>
    <n v="2844.42"/>
    <n v="0"/>
    <n v="2844.42"/>
    <n v="944.69"/>
    <s v="Cash on Delivery (COD)"/>
    <s v="Amazon (FBA)"/>
    <s v="Delivered"/>
    <s v="Karnataka"/>
  </r>
  <r>
    <s v="IN-AMD-106119"/>
    <x v="0"/>
    <x v="739"/>
    <s v="Home &amp; Kitchen"/>
    <s v="Mixer Grinder 750W"/>
    <n v="2"/>
    <n v="6859.65"/>
    <n v="0.1"/>
    <n v="12347.37"/>
    <n v="4092.76"/>
    <s v="Cash on Delivery (COD)"/>
    <s v="Seller Flex"/>
    <s v="Delivered"/>
    <s v="Uttar Pradesh"/>
  </r>
  <r>
    <s v="IN-AMD-106120"/>
    <x v="0"/>
    <x v="79"/>
    <s v="Apparel &amp; Fashion"/>
    <s v="Printed T-Shirt"/>
    <n v="2"/>
    <n v="465.13"/>
    <n v="0"/>
    <n v="930.26"/>
    <n v="162.16"/>
    <s v="Credit/Debit Card"/>
    <s v="Merchant (FBM)"/>
    <s v="Delivered"/>
    <s v="Delhi"/>
  </r>
  <r>
    <s v="IN-AMD-106121"/>
    <x v="0"/>
    <x v="943"/>
    <s v="Electronics &amp; Mobiles"/>
    <s v="5G Smartphone"/>
    <n v="2"/>
    <n v="26238.11"/>
    <n v="0.1"/>
    <n v="47228.6"/>
    <n v="12641.16"/>
    <s v="UPI"/>
    <s v="Amazon (FBA)"/>
    <s v="Delivered"/>
    <s v="Uttar Pradesh"/>
  </r>
  <r>
    <s v="IN-AMD-106122"/>
    <x v="0"/>
    <x v="243"/>
    <s v="Electronics &amp; Mobiles"/>
    <s v="Smartwatch"/>
    <n v="1"/>
    <n v="8568.59"/>
    <n v="0"/>
    <n v="8568.59"/>
    <n v="2771.12"/>
    <s v="UPI"/>
    <s v="Amazon (FBA)"/>
    <s v="Delivered"/>
    <s v="Tamil Nadu"/>
  </r>
  <r>
    <s v="IN-AMD-106123"/>
    <x v="0"/>
    <x v="702"/>
    <s v="Apparel &amp; Fashion"/>
    <s v="Printed T-Shirt"/>
    <n v="3"/>
    <n v="1755.24"/>
    <n v="0.05"/>
    <n v="5002.43"/>
    <n v="0"/>
    <s v="UPI"/>
    <s v="Amazon (FBA)"/>
    <s v="Cancelled"/>
    <s v="Telangana"/>
  </r>
  <r>
    <s v="IN-AMD-106124"/>
    <x v="0"/>
    <x v="458"/>
    <s v="Beauty &amp; Personal Care"/>
    <s v="Sunscreen Gel SPF 50"/>
    <n v="4"/>
    <n v="1372.87"/>
    <n v="0.15"/>
    <n v="4667.76"/>
    <n v="759.54"/>
    <s v="UPI"/>
    <s v="Amazon (FBA)"/>
    <s v="Delivered"/>
    <s v="Rajasthan"/>
  </r>
  <r>
    <s v="IN-AMD-106125"/>
    <x v="0"/>
    <x v="425"/>
    <s v="Home &amp; Kitchen"/>
    <s v="Stainless Steel Dinner Set"/>
    <n v="2"/>
    <n v="1127.9100000000001"/>
    <n v="0.15"/>
    <n v="1917.45"/>
    <n v="576.84"/>
    <s v="Credit/Debit Card"/>
    <s v="Amazon (FBA)"/>
    <s v="Delivered"/>
    <s v="Gujarat"/>
  </r>
  <r>
    <s v="IN-AMD-106126"/>
    <x v="0"/>
    <x v="269"/>
    <s v="Home &amp; Kitchen"/>
    <s v="Water Purifier"/>
    <n v="4"/>
    <n v="2552.06"/>
    <n v="0"/>
    <n v="10208.24"/>
    <n v="2545.15"/>
    <s v="Net Banking"/>
    <s v="Seller Flex"/>
    <s v="Delivered"/>
    <s v="Telangana"/>
  </r>
  <r>
    <s v="IN-AMD-106127"/>
    <x v="0"/>
    <x v="431"/>
    <s v="Electronics &amp; Mobiles"/>
    <s v="Power Bank 20000mAh"/>
    <n v="1"/>
    <n v="17353.439999999999"/>
    <n v="0.05"/>
    <n v="16485.77"/>
    <n v="0"/>
    <s v="UPI"/>
    <s v="Amazon (FBA)"/>
    <s v="Returned"/>
    <s v="Karnataka"/>
  </r>
  <r>
    <s v="IN-AMD-106128"/>
    <x v="0"/>
    <x v="713"/>
    <s v="Apparel &amp; Fashion"/>
    <s v="Saree with Unstitched Blouse"/>
    <n v="4"/>
    <n v="1950.47"/>
    <n v="0.1"/>
    <n v="7021.69"/>
    <n v="1705.91"/>
    <s v="Cash on Delivery (COD)"/>
    <s v="Amazon (FBA)"/>
    <s v="Shipped"/>
    <s v="Tamil Nadu"/>
  </r>
  <r>
    <s v="IN-AMD-106129"/>
    <x v="0"/>
    <x v="869"/>
    <s v="Electronics &amp; Mobiles"/>
    <s v="Power Bank 20000mAh"/>
    <n v="1"/>
    <n v="24447.4"/>
    <n v="0.1"/>
    <n v="22002.66"/>
    <n v="7303.59"/>
    <s v="UPI"/>
    <s v="Amazon (FBA)"/>
    <s v="Delivered"/>
    <s v="Uttar Pradesh"/>
  </r>
  <r>
    <s v="IN-AMD-106130"/>
    <x v="0"/>
    <x v="863"/>
    <s v="Beauty &amp; Personal Care"/>
    <s v="Sunscreen Gel SPF 50"/>
    <n v="3"/>
    <n v="431.23"/>
    <n v="0.15"/>
    <n v="1099.6400000000001"/>
    <n v="178.22"/>
    <s v="Amazon Pay Later"/>
    <s v="Amazon (FBA)"/>
    <s v="Shipped"/>
    <s v="Telangana"/>
  </r>
  <r>
    <s v="IN-AMD-106131"/>
    <x v="0"/>
    <x v="18"/>
    <s v="Pantry &amp; Groceries"/>
    <s v="Ghee 1L"/>
    <n v="2"/>
    <n v="204.74"/>
    <n v="0"/>
    <n v="409.48"/>
    <n v="55.58"/>
    <s v="UPI"/>
    <s v="Amazon (FBA)"/>
    <s v="Delivered"/>
    <s v="Karnataka"/>
  </r>
  <r>
    <s v="IN-AMD-106132"/>
    <x v="0"/>
    <x v="842"/>
    <s v="Apparel &amp; Fashion"/>
    <s v="Saree with Unstitched Blouse"/>
    <n v="1"/>
    <n v="2631.07"/>
    <n v="0"/>
    <n v="2631.07"/>
    <n v="888.46"/>
    <s v="UPI"/>
    <s v="Amazon (FBA)"/>
    <s v="Delivered"/>
    <s v="Tamil Nadu"/>
  </r>
  <r>
    <s v="IN-AMD-106133"/>
    <x v="0"/>
    <x v="673"/>
    <s v="Electronics &amp; Mobiles"/>
    <s v="Wireless Earbuds"/>
    <n v="4"/>
    <n v="26296.45"/>
    <n v="0"/>
    <n v="105185.8"/>
    <n v="21811.53"/>
    <s v="UPI"/>
    <s v="Merchant (FBM)"/>
    <s v="Delivered"/>
    <s v="Delhi"/>
  </r>
  <r>
    <s v="IN-AMD-106134"/>
    <x v="0"/>
    <x v="75"/>
    <s v="Electronics &amp; Mobiles"/>
    <s v="Wireless Earbuds"/>
    <n v="1"/>
    <n v="31211.68"/>
    <n v="0"/>
    <n v="31211.68"/>
    <n v="9318.23"/>
    <s v="UPI"/>
    <s v="Amazon (FBA)"/>
    <s v="Delivered"/>
    <s v="Karnataka"/>
  </r>
  <r>
    <s v="IN-AMD-106135"/>
    <x v="0"/>
    <x v="687"/>
    <s v="Home &amp; Kitchen"/>
    <s v="Stainless Steel Dinner Set"/>
    <n v="1"/>
    <n v="3890.55"/>
    <n v="0"/>
    <n v="3890.55"/>
    <n v="1009.48"/>
    <s v="UPI"/>
    <s v="Merchant (FBM)"/>
    <s v="Shipped"/>
    <s v="Tamil Nadu"/>
  </r>
  <r>
    <s v="IN-AMD-106136"/>
    <x v="0"/>
    <x v="775"/>
    <s v="Home &amp; Kitchen"/>
    <s v="Water Purifier"/>
    <n v="3"/>
    <n v="7966.77"/>
    <n v="0.2"/>
    <n v="19120.25"/>
    <n v="3117.96"/>
    <s v="UPI"/>
    <s v="Amazon (FBA)"/>
    <s v="Delivered"/>
    <s v="Kerala"/>
  </r>
  <r>
    <s v="IN-AMD-106137"/>
    <x v="0"/>
    <x v="135"/>
    <s v="Beauty &amp; Personal Care"/>
    <s v="Electric Trimmer"/>
    <n v="2"/>
    <n v="631.41999999999996"/>
    <n v="0"/>
    <n v="1262.8399999999999"/>
    <n v="0"/>
    <s v="Credit/Debit Card"/>
    <s v="Amazon (FBA)"/>
    <s v="Returned"/>
    <s v="Telangana"/>
  </r>
  <r>
    <s v="IN-AMD-106138"/>
    <x v="0"/>
    <x v="47"/>
    <s v="Electronics &amp; Mobiles"/>
    <s v="5G Smartphone"/>
    <n v="1"/>
    <n v="12319.79"/>
    <n v="0"/>
    <n v="12319.79"/>
    <n v="0"/>
    <s v="Cash on Delivery (COD)"/>
    <s v="Merchant (FBM)"/>
    <s v="Cancelled"/>
    <s v="Tamil Nadu"/>
  </r>
  <r>
    <s v="IN-AMD-106139"/>
    <x v="0"/>
    <x v="338"/>
    <s v="Beauty &amp; Personal Care"/>
    <s v="Electric Trimmer"/>
    <n v="1"/>
    <n v="912.55"/>
    <n v="0.05"/>
    <n v="866.92"/>
    <n v="230.54"/>
    <s v="UPI"/>
    <s v="Seller Flex"/>
    <s v="Delivered"/>
    <s v="Telangana"/>
  </r>
  <r>
    <s v="IN-AMD-106140"/>
    <x v="0"/>
    <x v="507"/>
    <s v="Home &amp; Kitchen"/>
    <s v="Cotton Bedsheet Double"/>
    <n v="4"/>
    <n v="1219.32"/>
    <n v="0.2"/>
    <n v="3901.82"/>
    <n v="481.6"/>
    <s v="UPI"/>
    <s v="Amazon (FBA)"/>
    <s v="Delivered"/>
    <s v="West Bengal"/>
  </r>
  <r>
    <s v="IN-AMD-106141"/>
    <x v="0"/>
    <x v="323"/>
    <s v="Apparel &amp; Fashion"/>
    <s v="Saree with Unstitched Blouse"/>
    <n v="1"/>
    <n v="1833.41"/>
    <n v="0.25"/>
    <n v="1375.06"/>
    <n v="321.63"/>
    <s v="UPI"/>
    <s v="Amazon (FBA)"/>
    <s v="Delivered"/>
    <s v="Telangana"/>
  </r>
  <r>
    <s v="IN-AMD-106142"/>
    <x v="0"/>
    <x v="578"/>
    <s v="Apparel &amp; Fashion"/>
    <s v="Men Denim Jeans"/>
    <n v="1"/>
    <n v="354.76"/>
    <n v="0.1"/>
    <n v="319.27999999999997"/>
    <n v="105.79"/>
    <s v="Net Banking"/>
    <s v="Amazon (FBA)"/>
    <s v="Delivered"/>
    <s v="Gujarat"/>
  </r>
  <r>
    <s v="IN-AMD-106143"/>
    <x v="0"/>
    <x v="275"/>
    <s v="Electronics &amp; Mobiles"/>
    <s v="Laptop Backpack"/>
    <n v="2"/>
    <n v="9679.73"/>
    <n v="0"/>
    <n v="19359.46"/>
    <n v="4694.18"/>
    <s v="Credit/Debit Card"/>
    <s v="Amazon (FBA)"/>
    <s v="Delivered"/>
    <s v="West Bengal"/>
  </r>
  <r>
    <s v="IN-AMD-106144"/>
    <x v="0"/>
    <x v="775"/>
    <s v="Apparel &amp; Fashion"/>
    <s v="Men Denim Jeans"/>
    <n v="2"/>
    <n v="2862.99"/>
    <n v="0"/>
    <n v="5725.98"/>
    <n v="723.95"/>
    <s v="UPI"/>
    <s v="Amazon (FBA)"/>
    <s v="Delivered"/>
    <s v="West Bengal"/>
  </r>
  <r>
    <s v="IN-AMD-106145"/>
    <x v="0"/>
    <x v="616"/>
    <s v="Beauty &amp; Personal Care"/>
    <s v="Ubtan Face Wash"/>
    <n v="4"/>
    <n v="807.28"/>
    <n v="0.05"/>
    <n v="3067.66"/>
    <n v="713.36"/>
    <s v="UPI"/>
    <s v="Amazon (FBA)"/>
    <s v="Delivered"/>
    <s v="Tamil Nadu"/>
  </r>
  <r>
    <s v="IN-AMD-106146"/>
    <x v="0"/>
    <x v="591"/>
    <s v="Apparel &amp; Fashion"/>
    <s v="Saree with Unstitched Blouse"/>
    <n v="1"/>
    <n v="1471.59"/>
    <n v="0"/>
    <n v="1471.59"/>
    <n v="191.9"/>
    <s v="Cash on Delivery (COD)"/>
    <s v="Amazon (FBA)"/>
    <s v="Delivered"/>
    <s v="Tamil Nadu"/>
  </r>
  <r>
    <s v="IN-AMD-106147"/>
    <x v="0"/>
    <x v="279"/>
    <s v="Beauty &amp; Personal Care"/>
    <s v="Electric Trimmer"/>
    <n v="1"/>
    <n v="369.91"/>
    <n v="0.15"/>
    <n v="314.42"/>
    <n v="70.48"/>
    <s v="Amazon Pay Later"/>
    <s v="Amazon (FBA)"/>
    <s v="Delivered"/>
    <s v="Delhi"/>
  </r>
  <r>
    <s v="IN-AMD-106148"/>
    <x v="0"/>
    <x v="391"/>
    <s v="Home &amp; Kitchen"/>
    <s v="Mixer Grinder 750W"/>
    <n v="1"/>
    <n v="2412.7199999999998"/>
    <n v="0.25"/>
    <n v="1809.54"/>
    <n v="0"/>
    <s v="Cash on Delivery (COD)"/>
    <s v="Seller Flex"/>
    <s v="Cancelled"/>
    <s v="Tamil Nadu"/>
  </r>
  <r>
    <s v="IN-AMD-106149"/>
    <x v="0"/>
    <x v="130"/>
    <s v="Electronics &amp; Mobiles"/>
    <s v="Laptop Backpack"/>
    <n v="3"/>
    <n v="9645.9599999999991"/>
    <n v="0"/>
    <n v="28937.88"/>
    <n v="4344.55"/>
    <s v="UPI"/>
    <s v="Amazon (FBA)"/>
    <s v="Delivered"/>
    <s v="Telangana"/>
  </r>
  <r>
    <s v="IN-AMD-106150"/>
    <x v="0"/>
    <x v="741"/>
    <s v="Home &amp; Kitchen"/>
    <s v="Induction Cooktop"/>
    <n v="3"/>
    <n v="1653.57"/>
    <n v="0.05"/>
    <n v="4712.67"/>
    <n v="935.14"/>
    <s v="Cash on Delivery (COD)"/>
    <s v="Amazon (FBA)"/>
    <s v="Delivered"/>
    <s v="Karnataka"/>
  </r>
  <r>
    <s v="IN-AMD-106151"/>
    <x v="0"/>
    <x v="458"/>
    <s v="Apparel &amp; Fashion"/>
    <s v="Men Denim Jeans"/>
    <n v="4"/>
    <n v="1747.87"/>
    <n v="0.2"/>
    <n v="5593.18"/>
    <n v="927.19"/>
    <s v="UPI"/>
    <s v="Merchant (FBM)"/>
    <s v="Delivered"/>
    <s v="Karnataka"/>
  </r>
  <r>
    <s v="IN-AMD-106152"/>
    <x v="0"/>
    <x v="288"/>
    <s v="Apparel &amp; Fashion"/>
    <s v="Men Denim Jeans"/>
    <n v="3"/>
    <n v="2601.0300000000002"/>
    <n v="0.15"/>
    <n v="6632.63"/>
    <n v="1396.27"/>
    <s v="UPI"/>
    <s v="Seller Flex"/>
    <s v="Delivered"/>
    <s v="Gujarat"/>
  </r>
  <r>
    <s v="IN-AMD-106153"/>
    <x v="0"/>
    <x v="145"/>
    <s v="Electronics &amp; Mobiles"/>
    <s v="Smartwatch"/>
    <n v="4"/>
    <n v="5928"/>
    <n v="0.2"/>
    <n v="18969.599999999999"/>
    <n v="2928.91"/>
    <s v="UPI"/>
    <s v="Amazon (FBA)"/>
    <s v="Delivered"/>
    <s v="Maharashtra"/>
  </r>
  <r>
    <s v="IN-AMD-106154"/>
    <x v="0"/>
    <x v="650"/>
    <s v="Apparel &amp; Fashion"/>
    <s v="Saree with Unstitched Blouse"/>
    <n v="1"/>
    <n v="2628.9"/>
    <n v="0.2"/>
    <n v="2103.12"/>
    <n v="383.89"/>
    <s v="Net Banking"/>
    <s v="Amazon (FBA)"/>
    <s v="Delivered"/>
    <s v="Kerala"/>
  </r>
  <r>
    <s v="IN-AMD-106155"/>
    <x v="0"/>
    <x v="786"/>
    <s v="Electronics &amp; Mobiles"/>
    <s v="Wireless Earbuds"/>
    <n v="3"/>
    <n v="4385.91"/>
    <n v="0.05"/>
    <n v="12499.84"/>
    <n v="1886.76"/>
    <s v="UPI"/>
    <s v="Amazon (FBA)"/>
    <s v="Delivered"/>
    <s v="Gujarat"/>
  </r>
  <r>
    <s v="IN-AMD-106156"/>
    <x v="0"/>
    <x v="602"/>
    <s v="Electronics &amp; Mobiles"/>
    <s v="Smartwatch"/>
    <n v="2"/>
    <n v="11530.91"/>
    <n v="0.1"/>
    <n v="20755.64"/>
    <n v="4459.55"/>
    <s v="UPI"/>
    <s v="Amazon (FBA)"/>
    <s v="Delivered"/>
    <s v="Uttar Pradesh"/>
  </r>
  <r>
    <s v="IN-AMD-106157"/>
    <x v="0"/>
    <x v="640"/>
    <s v="Apparel &amp; Fashion"/>
    <s v="Men Denim Jeans"/>
    <n v="3"/>
    <n v="2289.65"/>
    <n v="0.15"/>
    <n v="5838.61"/>
    <n v="1333.89"/>
    <s v="UPI"/>
    <s v="Amazon (FBA)"/>
    <s v="Delivered"/>
    <s v="Telangana"/>
  </r>
  <r>
    <s v="IN-AMD-106158"/>
    <x v="0"/>
    <x v="432"/>
    <s v="Apparel &amp; Fashion"/>
    <s v="Sports Shoes"/>
    <n v="1"/>
    <n v="2676.28"/>
    <n v="0.1"/>
    <n v="2408.65"/>
    <n v="614.26"/>
    <s v="UPI"/>
    <s v="Merchant (FBM)"/>
    <s v="Delivered"/>
    <s v="Uttar Pradesh"/>
  </r>
  <r>
    <s v="IN-AMD-106159"/>
    <x v="0"/>
    <x v="964"/>
    <s v="Pantry &amp; Groceries"/>
    <s v="Ghee 1L"/>
    <n v="2"/>
    <n v="671.13"/>
    <n v="0.05"/>
    <n v="1275.1500000000001"/>
    <n v="374.91"/>
    <s v="Net Banking"/>
    <s v="Seller Flex"/>
    <s v="Delivered"/>
    <s v="Tamil Nadu"/>
  </r>
  <r>
    <s v="IN-AMD-106160"/>
    <x v="0"/>
    <x v="831"/>
    <s v="Apparel &amp; Fashion"/>
    <s v="Sports Shoes"/>
    <n v="4"/>
    <n v="1555.08"/>
    <n v="0.15"/>
    <n v="5287.27"/>
    <n v="760.84"/>
    <s v="Credit/Debit Card"/>
    <s v="Amazon (FBA)"/>
    <s v="Delivered"/>
    <s v="Uttar Pradesh"/>
  </r>
  <r>
    <s v="IN-AMD-106161"/>
    <x v="0"/>
    <x v="53"/>
    <s v="Beauty &amp; Personal Care"/>
    <s v="Matte Lipstick"/>
    <n v="1"/>
    <n v="1162.25"/>
    <n v="0.15"/>
    <n v="987.91"/>
    <n v="316.06"/>
    <s v="UPI"/>
    <s v="Amazon (FBA)"/>
    <s v="Delivered"/>
    <s v="Maharashtra"/>
  </r>
  <r>
    <s v="IN-AMD-106162"/>
    <x v="0"/>
    <x v="879"/>
    <s v="Apparel &amp; Fashion"/>
    <s v="Printed T-Shirt"/>
    <n v="2"/>
    <n v="2694.65"/>
    <n v="0.05"/>
    <n v="5119.84"/>
    <n v="1438.3"/>
    <s v="Cash on Delivery (COD)"/>
    <s v="Amazon (FBA)"/>
    <s v="Delivered"/>
    <s v="West Bengal"/>
  </r>
  <r>
    <s v="IN-AMD-106163"/>
    <x v="0"/>
    <x v="591"/>
    <s v="Home &amp; Kitchen"/>
    <s v="Mixer Grinder 750W"/>
    <n v="3"/>
    <n v="3058.24"/>
    <n v="0.05"/>
    <n v="8715.98"/>
    <n v="1262.31"/>
    <s v="Credit/Debit Card"/>
    <s v="Amazon (FBA)"/>
    <s v="Delivered"/>
    <s v="West Bengal"/>
  </r>
  <r>
    <s v="IN-AMD-106164"/>
    <x v="0"/>
    <x v="719"/>
    <s v="Electronics &amp; Mobiles"/>
    <s v="Wireless Earbuds"/>
    <n v="4"/>
    <n v="3335.42"/>
    <n v="0"/>
    <n v="13341.68"/>
    <n v="2765.63"/>
    <s v="UPI"/>
    <s v="Amazon (FBA)"/>
    <s v="Delivered"/>
    <s v="Tamil Nadu"/>
  </r>
  <r>
    <s v="IN-AMD-106165"/>
    <x v="0"/>
    <x v="199"/>
    <s v="Pantry &amp; Groceries"/>
    <s v="Filter Coffee Powder"/>
    <n v="3"/>
    <n v="379.07"/>
    <n v="0.15"/>
    <n v="966.63"/>
    <n v="0"/>
    <s v="Net Banking"/>
    <s v="Amazon (FBA)"/>
    <s v="Returned"/>
    <s v="Karnataka"/>
  </r>
  <r>
    <s v="IN-AMD-106166"/>
    <x v="0"/>
    <x v="764"/>
    <s v="Apparel &amp; Fashion"/>
    <s v="Cotton Kurta Set"/>
    <n v="2"/>
    <n v="2530.73"/>
    <n v="0"/>
    <n v="5061.46"/>
    <n v="1427.09"/>
    <s v="UPI"/>
    <s v="Amazon (FBA)"/>
    <s v="Shipped"/>
    <s v="Delhi"/>
  </r>
  <r>
    <s v="IN-AMD-106167"/>
    <x v="0"/>
    <x v="604"/>
    <s v="Beauty &amp; Personal Care"/>
    <s v="Ayurvedic Hair Oil"/>
    <n v="2"/>
    <n v="1324.94"/>
    <n v="0.05"/>
    <n v="2517.39"/>
    <n v="388.83"/>
    <s v="Credit/Debit Card"/>
    <s v="Merchant (FBM)"/>
    <s v="Shipped"/>
    <s v="Delhi"/>
  </r>
  <r>
    <s v="IN-AMD-106168"/>
    <x v="0"/>
    <x v="343"/>
    <s v="Apparel &amp; Fashion"/>
    <s v="Printed T-Shirt"/>
    <n v="1"/>
    <n v="1573.91"/>
    <n v="0.05"/>
    <n v="1495.21"/>
    <n v="200.57"/>
    <s v="Credit/Debit Card"/>
    <s v="Seller Flex"/>
    <s v="Delivered"/>
    <s v="Maharashtra"/>
  </r>
  <r>
    <s v="IN-AMD-106169"/>
    <x v="0"/>
    <x v="969"/>
    <s v="Electronics &amp; Mobiles"/>
    <s v="5G Smartphone"/>
    <n v="4"/>
    <n v="4386.18"/>
    <n v="0.1"/>
    <n v="15790.25"/>
    <n v="1985.71"/>
    <s v="Credit/Debit Card"/>
    <s v="Amazon (FBA)"/>
    <s v="Delivered"/>
    <s v="Uttar Pradesh"/>
  </r>
  <r>
    <s v="IN-AMD-106170"/>
    <x v="0"/>
    <x v="412"/>
    <s v="Home &amp; Kitchen"/>
    <s v="Water Purifier"/>
    <n v="4"/>
    <n v="4484.88"/>
    <n v="0.05"/>
    <n v="17042.54"/>
    <n v="5445.22"/>
    <s v="Cash on Delivery (COD)"/>
    <s v="Seller Flex"/>
    <s v="Delivered"/>
    <s v="Maharashtra"/>
  </r>
  <r>
    <s v="IN-AMD-106171"/>
    <x v="0"/>
    <x v="462"/>
    <s v="Electronics &amp; Mobiles"/>
    <s v="Laptop Backpack"/>
    <n v="2"/>
    <n v="8640.52"/>
    <n v="0"/>
    <n v="17281.04"/>
    <n v="4533.29"/>
    <s v="UPI"/>
    <s v="Amazon (FBA)"/>
    <s v="Delivered"/>
    <s v="Telangana"/>
  </r>
  <r>
    <s v="IN-AMD-106172"/>
    <x v="0"/>
    <x v="658"/>
    <s v="Apparel &amp; Fashion"/>
    <s v="Printed T-Shirt"/>
    <n v="1"/>
    <n v="526.57000000000005"/>
    <n v="0.2"/>
    <n v="421.26"/>
    <n v="52.55"/>
    <s v="Credit/Debit Card"/>
    <s v="Amazon (FBA)"/>
    <s v="Delivered"/>
    <s v="Tamil Nadu"/>
  </r>
  <r>
    <s v="IN-AMD-106173"/>
    <x v="0"/>
    <x v="401"/>
    <s v="Electronics &amp; Mobiles"/>
    <s v="5G Smartphone"/>
    <n v="2"/>
    <n v="33982.129999999997"/>
    <n v="0"/>
    <n v="67964.259999999995"/>
    <n v="22803.040000000001"/>
    <s v="Credit/Debit Card"/>
    <s v="Amazon (FBA)"/>
    <s v="Shipped"/>
    <s v="West Bengal"/>
  </r>
  <r>
    <s v="IN-AMD-106174"/>
    <x v="0"/>
    <x v="558"/>
    <s v="Home &amp; Kitchen"/>
    <s v="Cotton Bedsheet Double"/>
    <n v="2"/>
    <n v="1616.69"/>
    <n v="0"/>
    <n v="3233.38"/>
    <n v="468.61"/>
    <s v="UPI"/>
    <s v="Merchant (FBM)"/>
    <s v="Delivered"/>
    <s v="Delhi"/>
  </r>
  <r>
    <s v="IN-AMD-106175"/>
    <x v="0"/>
    <x v="670"/>
    <s v="Pantry &amp; Groceries"/>
    <s v="Ghee 1L"/>
    <n v="4"/>
    <n v="889.96"/>
    <n v="0"/>
    <n v="3559.84"/>
    <n v="1040.17"/>
    <s v="Credit/Debit Card"/>
    <s v="Merchant (FBM)"/>
    <s v="Delivered"/>
    <s v="Kerala"/>
  </r>
  <r>
    <s v="IN-AMD-106176"/>
    <x v="0"/>
    <x v="33"/>
    <s v="Apparel &amp; Fashion"/>
    <s v="Saree with Unstitched Blouse"/>
    <n v="3"/>
    <n v="940.84"/>
    <n v="0.05"/>
    <n v="2681.39"/>
    <n v="848.86"/>
    <s v="Credit/Debit Card"/>
    <s v="Amazon (FBA)"/>
    <s v="Delivered"/>
    <s v="Uttar Pradesh"/>
  </r>
  <r>
    <s v="IN-AMD-106177"/>
    <x v="0"/>
    <x v="714"/>
    <s v="Beauty &amp; Personal Care"/>
    <s v="Ayurvedic Hair Oil"/>
    <n v="3"/>
    <n v="248.59"/>
    <n v="0.05"/>
    <n v="708.48"/>
    <n v="190.9"/>
    <s v="Cash on Delivery (COD)"/>
    <s v="Amazon (FBA)"/>
    <s v="Delivered"/>
    <s v="Maharashtra"/>
  </r>
  <r>
    <s v="IN-AMD-106178"/>
    <x v="0"/>
    <x v="0"/>
    <s v="Apparel &amp; Fashion"/>
    <s v="Men Denim Jeans"/>
    <n v="4"/>
    <n v="2921.84"/>
    <n v="0.15"/>
    <n v="9934.26"/>
    <n v="1354.16"/>
    <s v="UPI"/>
    <s v="Merchant (FBM)"/>
    <s v="Delivered"/>
    <s v="Delhi"/>
  </r>
  <r>
    <s v="IN-AMD-106179"/>
    <x v="0"/>
    <x v="723"/>
    <s v="Apparel &amp; Fashion"/>
    <s v="Men Denim Jeans"/>
    <n v="1"/>
    <n v="1824.17"/>
    <n v="0"/>
    <n v="1824.17"/>
    <n v="0"/>
    <s v="UPI"/>
    <s v="Amazon (FBA)"/>
    <s v="Returned"/>
    <s v="Rajasthan"/>
  </r>
  <r>
    <s v="IN-AMD-106180"/>
    <x v="0"/>
    <x v="899"/>
    <s v="Pantry &amp; Groceries"/>
    <s v="Basmati Rice 5kg"/>
    <n v="4"/>
    <n v="273.47000000000003"/>
    <n v="0.15"/>
    <n v="929.8"/>
    <n v="208.43"/>
    <s v="Net Banking"/>
    <s v="Amazon (FBA)"/>
    <s v="Shipped"/>
    <s v="Rajasthan"/>
  </r>
  <r>
    <s v="IN-AMD-106181"/>
    <x v="0"/>
    <x v="844"/>
    <s v="Beauty &amp; Personal Care"/>
    <s v="Sunscreen Gel SPF 50"/>
    <n v="1"/>
    <n v="753.07"/>
    <n v="0"/>
    <n v="753.07"/>
    <n v="0"/>
    <s v="UPI"/>
    <s v="Seller Flex"/>
    <s v="Cancelled"/>
    <s v="Tamil Nadu"/>
  </r>
  <r>
    <s v="IN-AMD-106182"/>
    <x v="0"/>
    <x v="150"/>
    <s v="Beauty &amp; Personal Care"/>
    <s v="Sunscreen Gel SPF 50"/>
    <n v="4"/>
    <n v="472.36"/>
    <n v="0.05"/>
    <n v="1794.97"/>
    <n v="326.35000000000002"/>
    <s v="Cash on Delivery (COD)"/>
    <s v="Seller Flex"/>
    <s v="Delivered"/>
    <s v="Uttar Pradesh"/>
  </r>
  <r>
    <s v="IN-AMD-106183"/>
    <x v="0"/>
    <x v="761"/>
    <s v="Electronics &amp; Mobiles"/>
    <s v="Smartwatch"/>
    <n v="1"/>
    <n v="14648.64"/>
    <n v="0.2"/>
    <n v="11718.91"/>
    <n v="3280.75"/>
    <s v="UPI"/>
    <s v="Amazon (FBA)"/>
    <s v="Delivered"/>
    <s v="Karnataka"/>
  </r>
  <r>
    <s v="IN-AMD-106184"/>
    <x v="0"/>
    <x v="184"/>
    <s v="Apparel &amp; Fashion"/>
    <s v="Saree with Unstitched Blouse"/>
    <n v="2"/>
    <n v="2706.11"/>
    <n v="0.05"/>
    <n v="5141.6099999999997"/>
    <n v="856.6"/>
    <s v="UPI"/>
    <s v="Merchant (FBM)"/>
    <s v="Delivered"/>
    <s v="Karnataka"/>
  </r>
  <r>
    <s v="IN-AMD-106185"/>
    <x v="0"/>
    <x v="676"/>
    <s v="Electronics &amp; Mobiles"/>
    <s v="Smartwatch"/>
    <n v="2"/>
    <n v="5635.99"/>
    <n v="0.25"/>
    <n v="8453.98"/>
    <n v="2392.56"/>
    <s v="UPI"/>
    <s v="Amazon (FBA)"/>
    <s v="Delivered"/>
    <s v="Delhi"/>
  </r>
  <r>
    <s v="IN-AMD-106186"/>
    <x v="0"/>
    <x v="598"/>
    <s v="Apparel &amp; Fashion"/>
    <s v="Sports Shoes"/>
    <n v="1"/>
    <n v="1395.41"/>
    <n v="0.1"/>
    <n v="1255.8699999999999"/>
    <n v="226.48"/>
    <s v="UPI"/>
    <s v="Amazon (FBA)"/>
    <s v="Delivered"/>
    <s v="Delhi"/>
  </r>
  <r>
    <s v="IN-AMD-106187"/>
    <x v="0"/>
    <x v="970"/>
    <s v="Apparel &amp; Fashion"/>
    <s v="Saree with Unstitched Blouse"/>
    <n v="4"/>
    <n v="2497.96"/>
    <n v="0.15"/>
    <n v="8493.06"/>
    <n v="2947.08"/>
    <s v="Cash on Delivery (COD)"/>
    <s v="Seller Flex"/>
    <s v="Delivered"/>
    <s v="Telangana"/>
  </r>
  <r>
    <s v="IN-AMD-106188"/>
    <x v="0"/>
    <x v="232"/>
    <s v="Beauty &amp; Personal Care"/>
    <s v="Sunscreen Gel SPF 50"/>
    <n v="2"/>
    <n v="578.15"/>
    <n v="0.1"/>
    <n v="1040.67"/>
    <n v="346.49"/>
    <s v="UPI"/>
    <s v="Amazon (FBA)"/>
    <s v="Delivered"/>
    <s v="Maharashtra"/>
  </r>
  <r>
    <s v="IN-AMD-106189"/>
    <x v="0"/>
    <x v="169"/>
    <s v="Beauty &amp; Personal Care"/>
    <s v="Ubtan Face Wash"/>
    <n v="4"/>
    <n v="304.29000000000002"/>
    <n v="0.05"/>
    <n v="1156.3"/>
    <n v="273.77"/>
    <s v="Amazon Pay Later"/>
    <s v="Seller Flex"/>
    <s v="Delivered"/>
    <s v="Maharashtra"/>
  </r>
  <r>
    <s v="IN-AMD-106190"/>
    <x v="0"/>
    <x v="185"/>
    <s v="Apparel &amp; Fashion"/>
    <s v="Cotton Kurta Set"/>
    <n v="3"/>
    <n v="754.18"/>
    <n v="0"/>
    <n v="2262.54"/>
    <n v="0"/>
    <s v="Credit/Debit Card"/>
    <s v="Amazon (FBA)"/>
    <s v="Returned"/>
    <s v="Tamil Nadu"/>
  </r>
  <r>
    <s v="IN-AMD-106191"/>
    <x v="0"/>
    <x v="803"/>
    <s v="Electronics &amp; Mobiles"/>
    <s v="Smartwatch"/>
    <n v="2"/>
    <n v="12053.83"/>
    <n v="0"/>
    <n v="24107.66"/>
    <n v="7410.68"/>
    <s v="UPI"/>
    <s v="Amazon (FBA)"/>
    <s v="Delivered"/>
    <s v="Tamil Nadu"/>
  </r>
  <r>
    <s v="IN-AMD-106192"/>
    <x v="0"/>
    <x v="242"/>
    <s v="Beauty &amp; Personal Care"/>
    <s v="Matte Lipstick"/>
    <n v="4"/>
    <n v="475.75"/>
    <n v="0.1"/>
    <n v="1712.7"/>
    <n v="0"/>
    <s v="Credit/Debit Card"/>
    <s v="Amazon (FBA)"/>
    <s v="Returned"/>
    <s v="Delhi"/>
  </r>
  <r>
    <s v="IN-AMD-106193"/>
    <x v="0"/>
    <x v="658"/>
    <s v="Electronics &amp; Mobiles"/>
    <s v="Smartwatch"/>
    <n v="4"/>
    <n v="15179.73"/>
    <n v="0.1"/>
    <n v="54647.03"/>
    <n v="16783.8"/>
    <s v="Amazon Pay Later"/>
    <s v="Merchant (FBM)"/>
    <s v="Delivered"/>
    <s v="Telangana"/>
  </r>
  <r>
    <s v="IN-AMD-106194"/>
    <x v="0"/>
    <x v="116"/>
    <s v="Home &amp; Kitchen"/>
    <s v="Stainless Steel Dinner Set"/>
    <n v="3"/>
    <n v="5067.68"/>
    <n v="0.25"/>
    <n v="11402.28"/>
    <n v="2177.5500000000002"/>
    <s v="Credit/Debit Card"/>
    <s v="Merchant (FBM)"/>
    <s v="Delivered"/>
    <s v="Maharashtra"/>
  </r>
  <r>
    <s v="IN-AMD-106195"/>
    <x v="0"/>
    <x v="258"/>
    <s v="Electronics &amp; Mobiles"/>
    <s v="Smartwatch"/>
    <n v="4"/>
    <n v="19864.96"/>
    <n v="0.2"/>
    <n v="63567.87"/>
    <n v="9404.36"/>
    <s v="Cash on Delivery (COD)"/>
    <s v="Amazon (FBA)"/>
    <s v="Delivered"/>
    <s v="Rajasthan"/>
  </r>
  <r>
    <s v="IN-AMD-106196"/>
    <x v="0"/>
    <x v="516"/>
    <s v="Apparel &amp; Fashion"/>
    <s v="Printed T-Shirt"/>
    <n v="1"/>
    <n v="2937.75"/>
    <n v="0.15"/>
    <n v="2497.09"/>
    <n v="370.62"/>
    <s v="UPI"/>
    <s v="Merchant (FBM)"/>
    <s v="Delivered"/>
    <s v="Delhi"/>
  </r>
  <r>
    <s v="IN-AMD-106197"/>
    <x v="0"/>
    <x v="88"/>
    <s v="Pantry &amp; Groceries"/>
    <s v="Assorted Dry Fruits 500g"/>
    <n v="2"/>
    <n v="781.77"/>
    <n v="0"/>
    <n v="1563.54"/>
    <n v="419.3"/>
    <s v="Credit/Debit Card"/>
    <s v="Amazon (FBA)"/>
    <s v="Delivered"/>
    <s v="Delhi"/>
  </r>
  <r>
    <s v="IN-AMD-106198"/>
    <x v="0"/>
    <x v="581"/>
    <s v="Electronics &amp; Mobiles"/>
    <s v="Wireless Earbuds"/>
    <n v="1"/>
    <n v="31733.040000000001"/>
    <n v="0.05"/>
    <n v="30146.39"/>
    <n v="6874.49"/>
    <s v="Amazon Pay Later"/>
    <s v="Amazon (FBA)"/>
    <s v="Shipped"/>
    <s v="Delhi"/>
  </r>
  <r>
    <s v="IN-AMD-106199"/>
    <x v="0"/>
    <x v="657"/>
    <s v="Apparel &amp; Fashion"/>
    <s v="Saree with Unstitched Blouse"/>
    <n v="3"/>
    <n v="1631.22"/>
    <n v="0"/>
    <n v="4893.66"/>
    <n v="1508.74"/>
    <s v="Credit/Debit Card"/>
    <s v="Amazon (FBA)"/>
    <s v="Delivered"/>
    <s v="West Bengal"/>
  </r>
  <r>
    <s v="IN-AMD-106200"/>
    <x v="0"/>
    <x v="796"/>
    <s v="Apparel &amp; Fashion"/>
    <s v="Men Denim Jeans"/>
    <n v="1"/>
    <n v="1645.64"/>
    <n v="0.1"/>
    <n v="1481.08"/>
    <n v="197.69"/>
    <s v="Credit/Debit Card"/>
    <s v="Amazon (FBA)"/>
    <s v="Delivered"/>
    <s v="Karnataka"/>
  </r>
  <r>
    <s v="IN-AMD-106201"/>
    <x v="0"/>
    <x v="565"/>
    <s v="Pantry &amp; Groceries"/>
    <s v="Assorted Dry Fruits 500g"/>
    <n v="4"/>
    <n v="337.3"/>
    <n v="0"/>
    <n v="1349.2"/>
    <n v="331.17"/>
    <s v="Net Banking"/>
    <s v="Amazon (FBA)"/>
    <s v="Delivered"/>
    <s v="Delhi"/>
  </r>
  <r>
    <s v="IN-AMD-106202"/>
    <x v="0"/>
    <x v="546"/>
    <s v="Beauty &amp; Personal Care"/>
    <s v="Sunscreen Gel SPF 50"/>
    <n v="3"/>
    <n v="807.68"/>
    <n v="0.05"/>
    <n v="2301.89"/>
    <n v="360.3"/>
    <s v="UPI"/>
    <s v="Amazon (FBA)"/>
    <s v="Delivered"/>
    <s v="Karnataka"/>
  </r>
  <r>
    <s v="IN-AMD-106203"/>
    <x v="0"/>
    <x v="650"/>
    <s v="Electronics &amp; Mobiles"/>
    <s v="Wireless Earbuds"/>
    <n v="3"/>
    <n v="8869.27"/>
    <n v="0.1"/>
    <n v="23947.03"/>
    <n v="6754.32"/>
    <s v="UPI"/>
    <s v="Amazon (FBA)"/>
    <s v="Delivered"/>
    <s v="Maharashtra"/>
  </r>
  <r>
    <s v="IN-AMD-106204"/>
    <x v="0"/>
    <x v="54"/>
    <s v="Electronics &amp; Mobiles"/>
    <s v="Wireless Earbuds"/>
    <n v="1"/>
    <n v="26529.67"/>
    <n v="0"/>
    <n v="26529.67"/>
    <n v="0"/>
    <s v="Cash on Delivery (COD)"/>
    <s v="Amazon (FBA)"/>
    <s v="Cancelled"/>
    <s v="Delhi"/>
  </r>
  <r>
    <s v="IN-AMD-106205"/>
    <x v="0"/>
    <x v="731"/>
    <s v="Home &amp; Kitchen"/>
    <s v="Cotton Bedsheet Double"/>
    <n v="3"/>
    <n v="1533.8"/>
    <n v="0.15"/>
    <n v="3911.19"/>
    <n v="683.52"/>
    <s v="UPI"/>
    <s v="Amazon (FBA)"/>
    <s v="Delivered"/>
    <s v="Maharashtra"/>
  </r>
  <r>
    <s v="IN-AMD-106206"/>
    <x v="0"/>
    <x v="464"/>
    <s v="Apparel &amp; Fashion"/>
    <s v="Saree with Unstitched Blouse"/>
    <n v="1"/>
    <n v="1106.53"/>
    <n v="0.1"/>
    <n v="995.88"/>
    <n v="0"/>
    <s v="UPI"/>
    <s v="Amazon (FBA)"/>
    <s v="Returned"/>
    <s v="Rajasthan"/>
  </r>
  <r>
    <s v="IN-AMD-106207"/>
    <x v="0"/>
    <x v="681"/>
    <s v="Home &amp; Kitchen"/>
    <s v="Water Purifier"/>
    <n v="1"/>
    <n v="2007.36"/>
    <n v="0"/>
    <n v="2007.36"/>
    <n v="477.14"/>
    <s v="Credit/Debit Card"/>
    <s v="Amazon (FBA)"/>
    <s v="Delivered"/>
    <s v="Maharashtra"/>
  </r>
  <r>
    <s v="IN-AMD-106208"/>
    <x v="0"/>
    <x v="130"/>
    <s v="Electronics &amp; Mobiles"/>
    <s v="Power Bank 20000mAh"/>
    <n v="1"/>
    <n v="32345.27"/>
    <n v="0.25"/>
    <n v="24258.95"/>
    <n v="6275.63"/>
    <s v="UPI"/>
    <s v="Amazon (FBA)"/>
    <s v="Delivered"/>
    <s v="Rajasthan"/>
  </r>
  <r>
    <s v="IN-AMD-106209"/>
    <x v="0"/>
    <x v="795"/>
    <s v="Electronics &amp; Mobiles"/>
    <s v="Laptop Backpack"/>
    <n v="3"/>
    <n v="31197.88"/>
    <n v="0.1"/>
    <n v="84234.28"/>
    <n v="23635.74"/>
    <s v="UPI"/>
    <s v="Amazon (FBA)"/>
    <s v="Delivered"/>
    <s v="Delhi"/>
  </r>
  <r>
    <s v="IN-AMD-106210"/>
    <x v="0"/>
    <x v="697"/>
    <s v="Home &amp; Kitchen"/>
    <s v="Stainless Steel Dinner Set"/>
    <n v="3"/>
    <n v="7123.08"/>
    <n v="0"/>
    <n v="21369.24"/>
    <n v="7415.47"/>
    <s v="Cash on Delivery (COD)"/>
    <s v="Seller Flex"/>
    <s v="Shipped"/>
    <s v="Maharashtra"/>
  </r>
  <r>
    <s v="IN-AMD-106211"/>
    <x v="0"/>
    <x v="768"/>
    <s v="Electronics &amp; Mobiles"/>
    <s v="Wireless Earbuds"/>
    <n v="2"/>
    <n v="17672.82"/>
    <n v="0.05"/>
    <n v="33578.36"/>
    <n v="8396.83"/>
    <s v="UPI"/>
    <s v="Amazon (FBA)"/>
    <s v="Delivered"/>
    <s v="Karnataka"/>
  </r>
  <r>
    <s v="IN-AMD-106212"/>
    <x v="0"/>
    <x v="210"/>
    <s v="Beauty &amp; Personal Care"/>
    <s v="Matte Lipstick"/>
    <n v="1"/>
    <n v="881.36"/>
    <n v="0.25"/>
    <n v="661.02"/>
    <n v="178.49"/>
    <s v="Cash on Delivery (COD)"/>
    <s v="Amazon (FBA)"/>
    <s v="Delivered"/>
    <s v="Delhi"/>
  </r>
  <r>
    <s v="IN-AMD-106213"/>
    <x v="0"/>
    <x v="873"/>
    <s v="Electronics &amp; Mobiles"/>
    <s v="Power Bank 20000mAh"/>
    <n v="1"/>
    <n v="5535"/>
    <n v="0.2"/>
    <n v="4428"/>
    <n v="1134.3900000000001"/>
    <s v="UPI"/>
    <s v="Amazon (FBA)"/>
    <s v="Delivered"/>
    <s v="Uttar Pradesh"/>
  </r>
  <r>
    <s v="IN-AMD-106214"/>
    <x v="0"/>
    <x v="513"/>
    <s v="Electronics &amp; Mobiles"/>
    <s v="Power Bank 20000mAh"/>
    <n v="1"/>
    <n v="23156.51"/>
    <n v="0"/>
    <n v="23156.51"/>
    <n v="6444.85"/>
    <s v="UPI"/>
    <s v="Amazon (FBA)"/>
    <s v="Delivered"/>
    <s v="Telangana"/>
  </r>
  <r>
    <s v="IN-AMD-106215"/>
    <x v="0"/>
    <x v="489"/>
    <s v="Pantry &amp; Groceries"/>
    <s v="Basmati Rice 5kg"/>
    <n v="1"/>
    <n v="569.67999999999995"/>
    <n v="0.2"/>
    <n v="455.74"/>
    <n v="151.31"/>
    <s v="UPI"/>
    <s v="Amazon (FBA)"/>
    <s v="Delivered"/>
    <s v="Karnataka"/>
  </r>
  <r>
    <s v="IN-AMD-106216"/>
    <x v="0"/>
    <x v="544"/>
    <s v="Apparel &amp; Fashion"/>
    <s v="Saree with Unstitched Blouse"/>
    <n v="1"/>
    <n v="1583.73"/>
    <n v="0.1"/>
    <n v="1425.36"/>
    <n v="487.7"/>
    <s v="UPI"/>
    <s v="Amazon (FBA)"/>
    <s v="Delivered"/>
    <s v="Karnataka"/>
  </r>
  <r>
    <s v="IN-AMD-106217"/>
    <x v="0"/>
    <x v="295"/>
    <s v="Home &amp; Kitchen"/>
    <s v="Induction Cooktop"/>
    <n v="1"/>
    <n v="4063.07"/>
    <n v="0"/>
    <n v="4063.07"/>
    <n v="1030.73"/>
    <s v="UPI"/>
    <s v="Amazon (FBA)"/>
    <s v="Delivered"/>
    <s v="Kerala"/>
  </r>
  <r>
    <s v="IN-AMD-106218"/>
    <x v="0"/>
    <x v="366"/>
    <s v="Electronics &amp; Mobiles"/>
    <s v="Power Bank 20000mAh"/>
    <n v="1"/>
    <n v="21071.21"/>
    <n v="0.15"/>
    <n v="17910.53"/>
    <n v="4573.3900000000003"/>
    <s v="UPI"/>
    <s v="Amazon (FBA)"/>
    <s v="Delivered"/>
    <s v="Delhi"/>
  </r>
  <r>
    <s v="IN-AMD-106219"/>
    <x v="0"/>
    <x v="758"/>
    <s v="Home &amp; Kitchen"/>
    <s v="Cotton Bedsheet Double"/>
    <n v="2"/>
    <n v="3717.67"/>
    <n v="0.05"/>
    <n v="7063.57"/>
    <n v="2195.64"/>
    <s v="Credit/Debit Card"/>
    <s v="Amazon (FBA)"/>
    <s v="Delivered"/>
    <s v="Delhi"/>
  </r>
  <r>
    <s v="IN-AMD-106220"/>
    <x v="0"/>
    <x v="771"/>
    <s v="Home &amp; Kitchen"/>
    <s v="Water Purifier"/>
    <n v="2"/>
    <n v="1961.88"/>
    <n v="0.05"/>
    <n v="3727.57"/>
    <n v="0"/>
    <s v="Net Banking"/>
    <s v="Amazon (FBA)"/>
    <s v="Returned"/>
    <s v="Uttar Pradesh"/>
  </r>
  <r>
    <s v="IN-AMD-106221"/>
    <x v="0"/>
    <x v="45"/>
    <s v="Apparel &amp; Fashion"/>
    <s v="Cotton Kurta Set"/>
    <n v="4"/>
    <n v="2118.4499999999998"/>
    <n v="0.05"/>
    <n v="8050.11"/>
    <n v="0"/>
    <s v="UPI"/>
    <s v="Seller Flex"/>
    <s v="Returned"/>
    <s v="Tamil Nadu"/>
  </r>
  <r>
    <s v="IN-AMD-106222"/>
    <x v="0"/>
    <x v="688"/>
    <s v="Beauty &amp; Personal Care"/>
    <s v="Ayurvedic Hair Oil"/>
    <n v="1"/>
    <n v="436.82"/>
    <n v="0.1"/>
    <n v="393.14"/>
    <n v="0"/>
    <s v="Net Banking"/>
    <s v="Amazon (FBA)"/>
    <s v="Returned"/>
    <s v="Gujarat"/>
  </r>
  <r>
    <s v="IN-AMD-106223"/>
    <x v="0"/>
    <x v="129"/>
    <s v="Home &amp; Kitchen"/>
    <s v="Stainless Steel Dinner Set"/>
    <n v="1"/>
    <n v="3199.26"/>
    <n v="0.15"/>
    <n v="2719.37"/>
    <n v="371.48"/>
    <s v="Net Banking"/>
    <s v="Amazon (FBA)"/>
    <s v="Delivered"/>
    <s v="Maharashtra"/>
  </r>
  <r>
    <s v="IN-AMD-106224"/>
    <x v="0"/>
    <x v="523"/>
    <s v="Apparel &amp; Fashion"/>
    <s v="Men Denim Jeans"/>
    <n v="2"/>
    <n v="2193.8200000000002"/>
    <n v="0.1"/>
    <n v="3948.88"/>
    <n v="800.64"/>
    <s v="Net Banking"/>
    <s v="Amazon (FBA)"/>
    <s v="Delivered"/>
    <s v="Delhi"/>
  </r>
  <r>
    <s v="IN-AMD-106225"/>
    <x v="0"/>
    <x v="902"/>
    <s v="Home &amp; Kitchen"/>
    <s v="Mixer Grinder 750W"/>
    <n v="2"/>
    <n v="7519.38"/>
    <n v="0"/>
    <n v="15038.76"/>
    <n v="4405.88"/>
    <s v="Credit/Debit Card"/>
    <s v="Amazon (FBA)"/>
    <s v="Shipped"/>
    <s v="Karnataka"/>
  </r>
  <r>
    <s v="IN-AMD-106226"/>
    <x v="0"/>
    <x v="636"/>
    <s v="Home &amp; Kitchen"/>
    <s v="Stainless Steel Dinner Set"/>
    <n v="1"/>
    <n v="3111.12"/>
    <n v="0.15"/>
    <n v="2644.45"/>
    <n v="679.5"/>
    <s v="UPI"/>
    <s v="Seller Flex"/>
    <s v="Delivered"/>
    <s v="Maharashtra"/>
  </r>
  <r>
    <s v="IN-AMD-106227"/>
    <x v="0"/>
    <x v="937"/>
    <s v="Electronics &amp; Mobiles"/>
    <s v="Power Bank 20000mAh"/>
    <n v="1"/>
    <n v="30682.12"/>
    <n v="0"/>
    <n v="30682.12"/>
    <n v="5570.32"/>
    <s v="Cash on Delivery (COD)"/>
    <s v="Amazon (FBA)"/>
    <s v="Delivered"/>
    <s v="Karnataka"/>
  </r>
  <r>
    <s v="IN-AMD-106228"/>
    <x v="0"/>
    <x v="929"/>
    <s v="Apparel &amp; Fashion"/>
    <s v="Printed T-Shirt"/>
    <n v="2"/>
    <n v="2791.03"/>
    <n v="0.25"/>
    <n v="4186.54"/>
    <n v="1361.02"/>
    <s v="UPI"/>
    <s v="Amazon (FBA)"/>
    <s v="Delivered"/>
    <s v="Maharashtra"/>
  </r>
  <r>
    <s v="IN-AMD-106229"/>
    <x v="0"/>
    <x v="531"/>
    <s v="Apparel &amp; Fashion"/>
    <s v="Sports Shoes"/>
    <n v="2"/>
    <n v="1732.83"/>
    <n v="0.05"/>
    <n v="3292.38"/>
    <n v="631.64"/>
    <s v="Net Banking"/>
    <s v="Amazon (FBA)"/>
    <s v="Delivered"/>
    <s v="Uttar Pradesh"/>
  </r>
  <r>
    <s v="IN-AMD-106230"/>
    <x v="0"/>
    <x v="444"/>
    <s v="Apparel &amp; Fashion"/>
    <s v="Sports Shoes"/>
    <n v="4"/>
    <n v="2936.83"/>
    <n v="0"/>
    <n v="11747.32"/>
    <n v="2823.5"/>
    <s v="UPI"/>
    <s v="Amazon (FBA)"/>
    <s v="Delivered"/>
    <s v="Gujarat"/>
  </r>
  <r>
    <s v="IN-AMD-106231"/>
    <x v="0"/>
    <x v="514"/>
    <s v="Beauty &amp; Personal Care"/>
    <s v="Ubtan Face Wash"/>
    <n v="4"/>
    <n v="1231.33"/>
    <n v="0.1"/>
    <n v="4432.79"/>
    <n v="575.87"/>
    <s v="Credit/Debit Card"/>
    <s v="Amazon (FBA)"/>
    <s v="Delivered"/>
    <s v="Karnataka"/>
  </r>
  <r>
    <s v="IN-AMD-106232"/>
    <x v="0"/>
    <x v="432"/>
    <s v="Apparel &amp; Fashion"/>
    <s v="Men Denim Jeans"/>
    <n v="1"/>
    <n v="1814.72"/>
    <n v="0.1"/>
    <n v="1633.25"/>
    <n v="511.88"/>
    <s v="UPI"/>
    <s v="Seller Flex"/>
    <s v="Delivered"/>
    <s v="Uttar Pradesh"/>
  </r>
  <r>
    <s v="IN-AMD-106233"/>
    <x v="0"/>
    <x v="540"/>
    <s v="Pantry &amp; Groceries"/>
    <s v="Organic Turmeric Powder"/>
    <n v="2"/>
    <n v="1055.8499999999999"/>
    <n v="0"/>
    <n v="2111.6999999999998"/>
    <n v="728.08"/>
    <s v="Credit/Debit Card"/>
    <s v="Amazon (FBA)"/>
    <s v="Shipped"/>
    <s v="Maharashtra"/>
  </r>
  <r>
    <s v="IN-AMD-106234"/>
    <x v="0"/>
    <x v="238"/>
    <s v="Electronics &amp; Mobiles"/>
    <s v="Wireless Earbuds"/>
    <n v="4"/>
    <n v="21342.51"/>
    <n v="0"/>
    <n v="85370.04"/>
    <n v="27743.55"/>
    <s v="UPI"/>
    <s v="Amazon (FBA)"/>
    <s v="Delivered"/>
    <s v="Karnataka"/>
  </r>
  <r>
    <s v="IN-AMD-106235"/>
    <x v="0"/>
    <x v="126"/>
    <s v="Apparel &amp; Fashion"/>
    <s v="Printed T-Shirt"/>
    <n v="1"/>
    <n v="962.55"/>
    <n v="0.25"/>
    <n v="721.91"/>
    <n v="154.47999999999999"/>
    <s v="Amazon Pay Later"/>
    <s v="Amazon (FBA)"/>
    <s v="Delivered"/>
    <s v="Uttar Pradesh"/>
  </r>
  <r>
    <s v="IN-AMD-106236"/>
    <x v="0"/>
    <x v="654"/>
    <s v="Beauty &amp; Personal Care"/>
    <s v="Electric Trimmer"/>
    <n v="4"/>
    <n v="1005.51"/>
    <n v="0.05"/>
    <n v="3820.94"/>
    <n v="0"/>
    <s v="Cash on Delivery (COD)"/>
    <s v="Amazon (FBA)"/>
    <s v="Cancelled"/>
    <s v="Kerala"/>
  </r>
  <r>
    <s v="IN-AMD-106237"/>
    <x v="0"/>
    <x v="347"/>
    <s v="Apparel &amp; Fashion"/>
    <s v="Printed T-Shirt"/>
    <n v="4"/>
    <n v="609.19000000000005"/>
    <n v="0"/>
    <n v="2436.7600000000002"/>
    <n v="462.03"/>
    <s v="UPI"/>
    <s v="Amazon (FBA)"/>
    <s v="Delivered"/>
    <s v="Maharashtra"/>
  </r>
  <r>
    <s v="IN-AMD-106238"/>
    <x v="0"/>
    <x v="864"/>
    <s v="Apparel &amp; Fashion"/>
    <s v="Saree with Unstitched Blouse"/>
    <n v="4"/>
    <n v="2484.48"/>
    <n v="0.1"/>
    <n v="8944.1299999999992"/>
    <n v="2958.12"/>
    <s v="Net Banking"/>
    <s v="Amazon (FBA)"/>
    <s v="Delivered"/>
    <s v="Uttar Pradesh"/>
  </r>
  <r>
    <s v="IN-AMD-106239"/>
    <x v="0"/>
    <x v="429"/>
    <s v="Electronics &amp; Mobiles"/>
    <s v="Laptop Backpack"/>
    <n v="3"/>
    <n v="18012.060000000001"/>
    <n v="0"/>
    <n v="54036.18"/>
    <n v="0"/>
    <s v="UPI"/>
    <s v="Amazon (FBA)"/>
    <s v="Returned"/>
    <s v="Telangana"/>
  </r>
  <r>
    <s v="IN-AMD-106240"/>
    <x v="0"/>
    <x v="898"/>
    <s v="Apparel &amp; Fashion"/>
    <s v="Cotton Kurta Set"/>
    <n v="1"/>
    <n v="565.34"/>
    <n v="0"/>
    <n v="565.34"/>
    <n v="75.63"/>
    <s v="UPI"/>
    <s v="Seller Flex"/>
    <s v="Delivered"/>
    <s v="Uttar Pradesh"/>
  </r>
  <r>
    <s v="IN-AMD-106241"/>
    <x v="0"/>
    <x v="17"/>
    <s v="Electronics &amp; Mobiles"/>
    <s v="5G Smartphone"/>
    <n v="4"/>
    <n v="26044.97"/>
    <n v="0"/>
    <n v="104179.88"/>
    <n v="15671.79"/>
    <s v="UPI"/>
    <s v="Merchant (FBM)"/>
    <s v="Delivered"/>
    <s v="Delhi"/>
  </r>
  <r>
    <s v="IN-AMD-106242"/>
    <x v="0"/>
    <x v="738"/>
    <s v="Pantry &amp; Groceries"/>
    <s v="Assorted Dry Fruits 500g"/>
    <n v="1"/>
    <n v="428.41"/>
    <n v="0.15"/>
    <n v="364.15"/>
    <n v="112.47"/>
    <s v="UPI"/>
    <s v="Amazon (FBA)"/>
    <s v="Delivered"/>
    <s v="Rajasthan"/>
  </r>
  <r>
    <s v="IN-AMD-106243"/>
    <x v="0"/>
    <x v="631"/>
    <s v="Apparel &amp; Fashion"/>
    <s v="Sports Shoes"/>
    <n v="1"/>
    <n v="1785.71"/>
    <n v="0"/>
    <n v="1785.71"/>
    <n v="284.86"/>
    <s v="Cash on Delivery (COD)"/>
    <s v="Amazon (FBA)"/>
    <s v="Delivered"/>
    <s v="Karnataka"/>
  </r>
  <r>
    <s v="IN-AMD-106244"/>
    <x v="0"/>
    <x v="585"/>
    <s v="Beauty &amp; Personal Care"/>
    <s v="Matte Lipstick"/>
    <n v="2"/>
    <n v="903.64"/>
    <n v="0.1"/>
    <n v="1626.55"/>
    <n v="339.9"/>
    <s v="UPI"/>
    <s v="Amazon (FBA)"/>
    <s v="Delivered"/>
    <s v="Delhi"/>
  </r>
  <r>
    <s v="IN-AMD-106245"/>
    <x v="0"/>
    <x v="351"/>
    <s v="Home &amp; Kitchen"/>
    <s v="Cotton Bedsheet Double"/>
    <n v="1"/>
    <n v="3507.1"/>
    <n v="0"/>
    <n v="3507.1"/>
    <n v="450.28"/>
    <s v="Net Banking"/>
    <s v="Amazon (FBA)"/>
    <s v="Delivered"/>
    <s v="Uttar Pradesh"/>
  </r>
  <r>
    <s v="IN-AMD-106246"/>
    <x v="0"/>
    <x v="382"/>
    <s v="Apparel &amp; Fashion"/>
    <s v="Cotton Kurta Set"/>
    <n v="4"/>
    <n v="2374.9299999999998"/>
    <n v="0.1"/>
    <n v="8549.75"/>
    <n v="0"/>
    <s v="UPI"/>
    <s v="Amazon (FBA)"/>
    <s v="Cancelled"/>
    <s v="Maharashtra"/>
  </r>
  <r>
    <s v="IN-AMD-106247"/>
    <x v="0"/>
    <x v="341"/>
    <s v="Apparel &amp; Fashion"/>
    <s v="Sports Shoes"/>
    <n v="1"/>
    <n v="649.95000000000005"/>
    <n v="0.1"/>
    <n v="584.96"/>
    <n v="94.02"/>
    <s v="UPI"/>
    <s v="Amazon (FBA)"/>
    <s v="Delivered"/>
    <s v="Delhi"/>
  </r>
  <r>
    <s v="IN-AMD-106248"/>
    <x v="0"/>
    <x v="383"/>
    <s v="Beauty &amp; Personal Care"/>
    <s v="Ubtan Face Wash"/>
    <n v="2"/>
    <n v="730.65"/>
    <n v="0.05"/>
    <n v="1388.24"/>
    <n v="427.25"/>
    <s v="Cash on Delivery (COD)"/>
    <s v="Amazon (FBA)"/>
    <s v="Delivered"/>
    <s v="Delhi"/>
  </r>
  <r>
    <s v="IN-AMD-106249"/>
    <x v="0"/>
    <x v="789"/>
    <s v="Beauty &amp; Personal Care"/>
    <s v="Electric Trimmer"/>
    <n v="3"/>
    <n v="683.35"/>
    <n v="0.05"/>
    <n v="1947.55"/>
    <n v="260.48"/>
    <s v="Amazon Pay Later"/>
    <s v="Amazon (FBA)"/>
    <s v="Delivered"/>
    <s v="Maharashtra"/>
  </r>
  <r>
    <s v="IN-AMD-106250"/>
    <x v="0"/>
    <x v="392"/>
    <s v="Electronics &amp; Mobiles"/>
    <s v="Laptop Backpack"/>
    <n v="3"/>
    <n v="18726.330000000002"/>
    <n v="0.1"/>
    <n v="50561.09"/>
    <n v="0"/>
    <s v="Net Banking"/>
    <s v="Amazon (FBA)"/>
    <s v="Returned"/>
    <s v="Maharashtra"/>
  </r>
  <r>
    <s v="IN-AMD-106251"/>
    <x v="0"/>
    <x v="953"/>
    <s v="Apparel &amp; Fashion"/>
    <s v="Saree with Unstitched Blouse"/>
    <n v="2"/>
    <n v="2432.7600000000002"/>
    <n v="0.15"/>
    <n v="4135.6899999999996"/>
    <n v="0"/>
    <s v="UPI"/>
    <s v="Merchant (FBM)"/>
    <s v="Returned"/>
    <s v="Rajasthan"/>
  </r>
  <r>
    <s v="IN-AMD-106252"/>
    <x v="0"/>
    <x v="194"/>
    <s v="Apparel &amp; Fashion"/>
    <s v="Sports Shoes"/>
    <n v="4"/>
    <n v="1305.49"/>
    <n v="0.05"/>
    <n v="4960.8599999999997"/>
    <n v="1678.24"/>
    <s v="UPI"/>
    <s v="Merchant (FBM)"/>
    <s v="Shipped"/>
    <s v="Maharashtra"/>
  </r>
  <r>
    <s v="IN-AMD-106253"/>
    <x v="0"/>
    <x v="631"/>
    <s v="Electronics &amp; Mobiles"/>
    <s v="Laptop Backpack"/>
    <n v="4"/>
    <n v="23197.8"/>
    <n v="0.1"/>
    <n v="83512.08"/>
    <n v="11939.76"/>
    <s v="Amazon Pay Later"/>
    <s v="Amazon (FBA)"/>
    <s v="Delivered"/>
    <s v="Karnataka"/>
  </r>
  <r>
    <s v="IN-AMD-106254"/>
    <x v="0"/>
    <x v="574"/>
    <s v="Home &amp; Kitchen"/>
    <s v="Water Purifier"/>
    <n v="4"/>
    <n v="3043.78"/>
    <n v="0.2"/>
    <n v="9740.1"/>
    <n v="2606.7399999999998"/>
    <s v="UPI"/>
    <s v="Amazon (FBA)"/>
    <s v="Delivered"/>
    <s v="Maharashtra"/>
  </r>
  <r>
    <s v="IN-AMD-106255"/>
    <x v="0"/>
    <x v="337"/>
    <s v="Beauty &amp; Personal Care"/>
    <s v="Ayurvedic Hair Oil"/>
    <n v="1"/>
    <n v="896.55"/>
    <n v="0"/>
    <n v="896.55"/>
    <n v="264.29000000000002"/>
    <s v="UPI"/>
    <s v="Amazon (FBA)"/>
    <s v="Delivered"/>
    <s v="Tamil Nadu"/>
  </r>
  <r>
    <s v="IN-AMD-106256"/>
    <x v="0"/>
    <x v="903"/>
    <s v="Apparel &amp; Fashion"/>
    <s v="Men Denim Jeans"/>
    <n v="3"/>
    <n v="1205.1400000000001"/>
    <n v="0.25"/>
    <n v="2711.56"/>
    <n v="0"/>
    <s v="Credit/Debit Card"/>
    <s v="Seller Flex"/>
    <s v="Cancelled"/>
    <s v="Telangana"/>
  </r>
  <r>
    <s v="IN-AMD-106257"/>
    <x v="0"/>
    <x v="732"/>
    <s v="Home &amp; Kitchen"/>
    <s v="Induction Cooktop"/>
    <n v="4"/>
    <n v="1172.26"/>
    <n v="0.15"/>
    <n v="3985.68"/>
    <n v="1071.96"/>
    <s v="UPI"/>
    <s v="Amazon (FBA)"/>
    <s v="Delivered"/>
    <s v="Maharashtra"/>
  </r>
  <r>
    <s v="IN-AMD-106258"/>
    <x v="0"/>
    <x v="792"/>
    <s v="Home &amp; Kitchen"/>
    <s v="Stainless Steel Dinner Set"/>
    <n v="3"/>
    <n v="7046.05"/>
    <n v="0.05"/>
    <n v="20081.240000000002"/>
    <n v="2939.76"/>
    <s v="UPI"/>
    <s v="Amazon (FBA)"/>
    <s v="Delivered"/>
    <s v="Uttar Pradesh"/>
  </r>
  <r>
    <s v="IN-AMD-106259"/>
    <x v="0"/>
    <x v="528"/>
    <s v="Apparel &amp; Fashion"/>
    <s v="Men Denim Jeans"/>
    <n v="2"/>
    <n v="448.26"/>
    <n v="0.05"/>
    <n v="851.69"/>
    <n v="225.65"/>
    <s v="Cash on Delivery (COD)"/>
    <s v="Amazon (FBA)"/>
    <s v="Delivered"/>
    <s v="Delhi"/>
  </r>
  <r>
    <s v="IN-AMD-106260"/>
    <x v="0"/>
    <x v="355"/>
    <s v="Electronics &amp; Mobiles"/>
    <s v="Smartwatch"/>
    <n v="3"/>
    <n v="23861.78"/>
    <n v="0"/>
    <n v="71585.34"/>
    <n v="13312.03"/>
    <s v="Credit/Debit Card"/>
    <s v="Amazon (FBA)"/>
    <s v="Delivered"/>
    <s v="Tamil Nadu"/>
  </r>
  <r>
    <s v="IN-AMD-106261"/>
    <x v="0"/>
    <x v="515"/>
    <s v="Home &amp; Kitchen"/>
    <s v="Water Purifier"/>
    <n v="4"/>
    <n v="707.39"/>
    <n v="0"/>
    <n v="2829.56"/>
    <n v="410.84"/>
    <s v="Cash on Delivery (COD)"/>
    <s v="Amazon (FBA)"/>
    <s v="Delivered"/>
    <s v="Karnataka"/>
  </r>
  <r>
    <s v="IN-AMD-106262"/>
    <x v="0"/>
    <x v="671"/>
    <s v="Beauty &amp; Personal Care"/>
    <s v="Ubtan Face Wash"/>
    <n v="3"/>
    <n v="634.19000000000005"/>
    <n v="0.1"/>
    <n v="1712.31"/>
    <n v="384.98"/>
    <s v="Cash on Delivery (COD)"/>
    <s v="Merchant (FBM)"/>
    <s v="Delivered"/>
    <s v="Gujarat"/>
  </r>
  <r>
    <s v="IN-AMD-106263"/>
    <x v="0"/>
    <x v="966"/>
    <s v="Home &amp; Kitchen"/>
    <s v="Stainless Steel Dinner Set"/>
    <n v="2"/>
    <n v="6502.43"/>
    <n v="0"/>
    <n v="13004.86"/>
    <n v="3424.86"/>
    <s v="Cash on Delivery (COD)"/>
    <s v="Amazon (FBA)"/>
    <s v="Delivered"/>
    <s v="Delhi"/>
  </r>
  <r>
    <s v="IN-AMD-106264"/>
    <x v="0"/>
    <x v="79"/>
    <s v="Electronics &amp; Mobiles"/>
    <s v="Wireless Earbuds"/>
    <n v="3"/>
    <n v="20442.099999999999"/>
    <n v="0"/>
    <n v="61326.3"/>
    <n v="11829.83"/>
    <s v="UPI"/>
    <s v="Amazon (FBA)"/>
    <s v="Delivered"/>
    <s v="Maharashtra"/>
  </r>
  <r>
    <s v="IN-AMD-106265"/>
    <x v="0"/>
    <x v="53"/>
    <s v="Electronics &amp; Mobiles"/>
    <s v="Laptop Backpack"/>
    <n v="1"/>
    <n v="6111.69"/>
    <n v="0.25"/>
    <n v="4583.7700000000004"/>
    <n v="1106.02"/>
    <s v="UPI"/>
    <s v="Amazon (FBA)"/>
    <s v="Shipped"/>
    <s v="West Bengal"/>
  </r>
  <r>
    <s v="IN-AMD-106266"/>
    <x v="0"/>
    <x v="690"/>
    <s v="Electronics &amp; Mobiles"/>
    <s v="Power Bank 20000mAh"/>
    <n v="2"/>
    <n v="17275.650000000001"/>
    <n v="0"/>
    <n v="34551.300000000003"/>
    <n v="7081.26"/>
    <s v="UPI"/>
    <s v="Amazon (FBA)"/>
    <s v="Delivered"/>
    <s v="Telangana"/>
  </r>
  <r>
    <s v="IN-AMD-106267"/>
    <x v="0"/>
    <x v="40"/>
    <s v="Home &amp; Kitchen"/>
    <s v="Water Purifier"/>
    <n v="1"/>
    <n v="4448.38"/>
    <n v="0.15"/>
    <n v="3781.12"/>
    <n v="1270.6500000000001"/>
    <s v="UPI"/>
    <s v="Amazon (FBA)"/>
    <s v="Shipped"/>
    <s v="Tamil Nadu"/>
  </r>
  <r>
    <s v="IN-AMD-106268"/>
    <x v="0"/>
    <x v="420"/>
    <s v="Beauty &amp; Personal Care"/>
    <s v="Ayurvedic Hair Oil"/>
    <n v="1"/>
    <n v="417.02"/>
    <n v="0.1"/>
    <n v="375.32"/>
    <n v="96.48"/>
    <s v="Net Banking"/>
    <s v="Merchant (FBM)"/>
    <s v="Delivered"/>
    <s v="Telangana"/>
  </r>
  <r>
    <s v="IN-AMD-106269"/>
    <x v="0"/>
    <x v="150"/>
    <s v="Electronics &amp; Mobiles"/>
    <s v="Wireless Earbuds"/>
    <n v="4"/>
    <n v="4410.18"/>
    <n v="0.05"/>
    <n v="16758.68"/>
    <n v="3262.91"/>
    <s v="UPI"/>
    <s v="Amazon (FBA)"/>
    <s v="Delivered"/>
    <s v="Uttar Pradesh"/>
  </r>
  <r>
    <s v="IN-AMD-106270"/>
    <x v="0"/>
    <x v="779"/>
    <s v="Beauty &amp; Personal Care"/>
    <s v="Matte Lipstick"/>
    <n v="4"/>
    <n v="683.14"/>
    <n v="0.15"/>
    <n v="2322.6799999999998"/>
    <n v="394.72"/>
    <s v="Credit/Debit Card"/>
    <s v="Merchant (FBM)"/>
    <s v="Delivered"/>
    <s v="Maharashtra"/>
  </r>
  <r>
    <s v="IN-AMD-106271"/>
    <x v="0"/>
    <x v="812"/>
    <s v="Home &amp; Kitchen"/>
    <s v="Water Purifier"/>
    <n v="2"/>
    <n v="975.41"/>
    <n v="0"/>
    <n v="1950.82"/>
    <n v="493.22"/>
    <s v="Net Banking"/>
    <s v="Amazon (FBA)"/>
    <s v="Delivered"/>
    <s v="Rajasthan"/>
  </r>
  <r>
    <s v="IN-AMD-106272"/>
    <x v="0"/>
    <x v="286"/>
    <s v="Home &amp; Kitchen"/>
    <s v="Stainless Steel Dinner Set"/>
    <n v="4"/>
    <n v="7197.35"/>
    <n v="0.15"/>
    <n v="24470.99"/>
    <n v="8454.7099999999991"/>
    <s v="UPI"/>
    <s v="Merchant (FBM)"/>
    <s v="Delivered"/>
    <s v="West Bengal"/>
  </r>
  <r>
    <s v="IN-AMD-106273"/>
    <x v="0"/>
    <x v="253"/>
    <s v="Pantry &amp; Groceries"/>
    <s v="Filter Coffee Powder"/>
    <n v="3"/>
    <n v="172.48"/>
    <n v="0.2"/>
    <n v="413.95"/>
    <n v="95.29"/>
    <s v="Net Banking"/>
    <s v="Amazon (FBA)"/>
    <s v="Delivered"/>
    <s v="Uttar Pradesh"/>
  </r>
  <r>
    <s v="IN-AMD-106274"/>
    <x v="0"/>
    <x v="530"/>
    <s v="Electronics &amp; Mobiles"/>
    <s v="Laptop Backpack"/>
    <n v="2"/>
    <n v="27783.64"/>
    <n v="0"/>
    <n v="55567.28"/>
    <n v="18320.060000000001"/>
    <s v="Amazon Pay Later"/>
    <s v="Amazon (FBA)"/>
    <s v="Shipped"/>
    <s v="West Bengal"/>
  </r>
  <r>
    <s v="IN-AMD-106275"/>
    <x v="0"/>
    <x v="9"/>
    <s v="Pantry &amp; Groceries"/>
    <s v="Filter Coffee Powder"/>
    <n v="4"/>
    <n v="1048.0899999999999"/>
    <n v="0.05"/>
    <n v="3982.74"/>
    <n v="963.61"/>
    <s v="Credit/Debit Card"/>
    <s v="Merchant (FBM)"/>
    <s v="Delivered"/>
    <s v="Kerala"/>
  </r>
  <r>
    <s v="IN-AMD-106276"/>
    <x v="0"/>
    <x v="956"/>
    <s v="Electronics &amp; Mobiles"/>
    <s v="Laptop Backpack"/>
    <n v="4"/>
    <n v="4798.5600000000004"/>
    <n v="0"/>
    <n v="19194.240000000002"/>
    <n v="5852.93"/>
    <s v="Credit/Debit Card"/>
    <s v="Amazon (FBA)"/>
    <s v="Shipped"/>
    <s v="Tamil Nadu"/>
  </r>
  <r>
    <s v="IN-AMD-106277"/>
    <x v="0"/>
    <x v="905"/>
    <s v="Apparel &amp; Fashion"/>
    <s v="Printed T-Shirt"/>
    <n v="3"/>
    <n v="1035.8900000000001"/>
    <n v="0.2"/>
    <n v="2486.14"/>
    <n v="635.54999999999995"/>
    <s v="UPI"/>
    <s v="Amazon (FBA)"/>
    <s v="Delivered"/>
    <s v="Uttar Pradesh"/>
  </r>
  <r>
    <s v="IN-AMD-106278"/>
    <x v="0"/>
    <x v="180"/>
    <s v="Beauty &amp; Personal Care"/>
    <s v="Ayurvedic Hair Oil"/>
    <n v="1"/>
    <n v="892.97"/>
    <n v="0.15"/>
    <n v="759.02"/>
    <n v="193.16"/>
    <s v="Amazon Pay Later"/>
    <s v="Seller Flex"/>
    <s v="Delivered"/>
    <s v="Maharashtra"/>
  </r>
  <r>
    <s v="IN-AMD-106279"/>
    <x v="0"/>
    <x v="632"/>
    <s v="Pantry &amp; Groceries"/>
    <s v="Basmati Rice 5kg"/>
    <n v="3"/>
    <n v="835.69"/>
    <n v="0.05"/>
    <n v="2381.7199999999998"/>
    <n v="516.64"/>
    <s v="Cash on Delivery (COD)"/>
    <s v="Merchant (FBM)"/>
    <s v="Delivered"/>
    <s v="Delhi"/>
  </r>
  <r>
    <s v="IN-AMD-106280"/>
    <x v="0"/>
    <x v="25"/>
    <s v="Apparel &amp; Fashion"/>
    <s v="Men Denim Jeans"/>
    <n v="1"/>
    <n v="1588.77"/>
    <n v="0.05"/>
    <n v="1509.33"/>
    <n v="419.56"/>
    <s v="Credit/Debit Card"/>
    <s v="Seller Flex"/>
    <s v="Delivered"/>
    <s v="Tamil Nadu"/>
  </r>
  <r>
    <s v="IN-AMD-106281"/>
    <x v="0"/>
    <x v="529"/>
    <s v="Home &amp; Kitchen"/>
    <s v="Stainless Steel Dinner Set"/>
    <n v="4"/>
    <n v="7617.42"/>
    <n v="0.05"/>
    <n v="28946.2"/>
    <n v="6762.11"/>
    <s v="Credit/Debit Card"/>
    <s v="Merchant (FBM)"/>
    <s v="Shipped"/>
    <s v="Karnataka"/>
  </r>
  <r>
    <s v="IN-AMD-106282"/>
    <x v="0"/>
    <x v="69"/>
    <s v="Home &amp; Kitchen"/>
    <s v="Induction Cooktop"/>
    <n v="1"/>
    <n v="6146.28"/>
    <n v="0.05"/>
    <n v="5838.97"/>
    <n v="1835.43"/>
    <s v="Credit/Debit Card"/>
    <s v="Amazon (FBA)"/>
    <s v="Delivered"/>
    <s v="Delhi"/>
  </r>
  <r>
    <s v="IN-AMD-106283"/>
    <x v="0"/>
    <x v="504"/>
    <s v="Beauty &amp; Personal Care"/>
    <s v="Electric Trimmer"/>
    <n v="1"/>
    <n v="1384.81"/>
    <n v="0.05"/>
    <n v="1315.57"/>
    <n v="436.96"/>
    <s v="UPI"/>
    <s v="Amazon (FBA)"/>
    <s v="Delivered"/>
    <s v="Delhi"/>
  </r>
  <r>
    <s v="IN-AMD-106284"/>
    <x v="0"/>
    <x v="354"/>
    <s v="Electronics &amp; Mobiles"/>
    <s v="Smartwatch"/>
    <n v="4"/>
    <n v="31280.02"/>
    <n v="0"/>
    <n v="125120.08"/>
    <n v="29153.74"/>
    <s v="Credit/Debit Card"/>
    <s v="Seller Flex"/>
    <s v="Delivered"/>
    <s v="Delhi"/>
  </r>
  <r>
    <s v="IN-AMD-106285"/>
    <x v="0"/>
    <x v="38"/>
    <s v="Beauty &amp; Personal Care"/>
    <s v="Matte Lipstick"/>
    <n v="2"/>
    <n v="1290.6600000000001"/>
    <n v="0"/>
    <n v="2581.3200000000002"/>
    <n v="465.97"/>
    <s v="UPI"/>
    <s v="Merchant (FBM)"/>
    <s v="Shipped"/>
    <s v="Rajasthan"/>
  </r>
  <r>
    <s v="IN-AMD-106286"/>
    <x v="0"/>
    <x v="748"/>
    <s v="Apparel &amp; Fashion"/>
    <s v="Saree with Unstitched Blouse"/>
    <n v="3"/>
    <n v="2529.84"/>
    <n v="0.15"/>
    <n v="6451.09"/>
    <n v="1441.39"/>
    <s v="Credit/Debit Card"/>
    <s v="Seller Flex"/>
    <s v="Delivered"/>
    <s v="Uttar Pradesh"/>
  </r>
  <r>
    <s v="IN-AMD-106287"/>
    <x v="0"/>
    <x v="201"/>
    <s v="Apparel &amp; Fashion"/>
    <s v="Cotton Kurta Set"/>
    <n v="4"/>
    <n v="972.04"/>
    <n v="0.05"/>
    <n v="3693.75"/>
    <n v="1041.52"/>
    <s v="Credit/Debit Card"/>
    <s v="Amazon (FBA)"/>
    <s v="Delivered"/>
    <s v="Karnataka"/>
  </r>
  <r>
    <s v="IN-AMD-106288"/>
    <x v="0"/>
    <x v="971"/>
    <s v="Apparel &amp; Fashion"/>
    <s v="Cotton Kurta Set"/>
    <n v="3"/>
    <n v="2260.4299999999998"/>
    <n v="0.05"/>
    <n v="6442.23"/>
    <n v="1517.9"/>
    <s v="UPI"/>
    <s v="Amazon (FBA)"/>
    <s v="Delivered"/>
    <s v="Karnataka"/>
  </r>
  <r>
    <s v="IN-AMD-106289"/>
    <x v="0"/>
    <x v="260"/>
    <s v="Apparel &amp; Fashion"/>
    <s v="Printed T-Shirt"/>
    <n v="3"/>
    <n v="1944.98"/>
    <n v="0.05"/>
    <n v="5543.19"/>
    <n v="1170.44"/>
    <s v="UPI"/>
    <s v="Amazon (FBA)"/>
    <s v="Delivered"/>
    <s v="Gujarat"/>
  </r>
  <r>
    <s v="IN-AMD-106290"/>
    <x v="0"/>
    <x v="813"/>
    <s v="Pantry &amp; Groceries"/>
    <s v="Assorted Dry Fruits 500g"/>
    <n v="1"/>
    <n v="782.02"/>
    <n v="0.05"/>
    <n v="742.92"/>
    <n v="0"/>
    <s v="Credit/Debit Card"/>
    <s v="Seller Flex"/>
    <s v="Returned"/>
    <s v="Uttar Pradesh"/>
  </r>
  <r>
    <s v="IN-AMD-106291"/>
    <x v="0"/>
    <x v="879"/>
    <s v="Apparel &amp; Fashion"/>
    <s v="Printed T-Shirt"/>
    <n v="4"/>
    <n v="835.56"/>
    <n v="0"/>
    <n v="3342.24"/>
    <n v="542.29"/>
    <s v="UPI"/>
    <s v="Amazon (FBA)"/>
    <s v="Delivered"/>
    <s v="Gujarat"/>
  </r>
  <r>
    <s v="IN-AMD-106292"/>
    <x v="0"/>
    <x v="322"/>
    <s v="Pantry &amp; Groceries"/>
    <s v="Assorted Dry Fruits 500g"/>
    <n v="2"/>
    <n v="718.01"/>
    <n v="0.05"/>
    <n v="1364.22"/>
    <n v="0"/>
    <s v="UPI"/>
    <s v="Amazon (FBA)"/>
    <s v="Cancelled"/>
    <s v="Uttar Pradesh"/>
  </r>
  <r>
    <s v="IN-AMD-106293"/>
    <x v="0"/>
    <x v="666"/>
    <s v="Electronics &amp; Mobiles"/>
    <s v="Power Bank 20000mAh"/>
    <n v="3"/>
    <n v="20273.330000000002"/>
    <n v="0.05"/>
    <n v="57778.99"/>
    <n v="17089.919999999998"/>
    <s v="UPI"/>
    <s v="Amazon (FBA)"/>
    <s v="Delivered"/>
    <s v="Kerala"/>
  </r>
  <r>
    <s v="IN-AMD-106294"/>
    <x v="0"/>
    <x v="147"/>
    <s v="Home &amp; Kitchen"/>
    <s v="Water Purifier"/>
    <n v="3"/>
    <n v="5437.04"/>
    <n v="0.15"/>
    <n v="13864.45"/>
    <n v="1930.73"/>
    <s v="UPI"/>
    <s v="Amazon (FBA)"/>
    <s v="Delivered"/>
    <s v="Delhi"/>
  </r>
  <r>
    <s v="IN-AMD-106295"/>
    <x v="0"/>
    <x v="564"/>
    <s v="Beauty &amp; Personal Care"/>
    <s v="Sunscreen Gel SPF 50"/>
    <n v="2"/>
    <n v="1197.01"/>
    <n v="0.05"/>
    <n v="2274.3200000000002"/>
    <n v="328.47"/>
    <s v="UPI"/>
    <s v="Amazon (FBA)"/>
    <s v="Delivered"/>
    <s v="Gujarat"/>
  </r>
  <r>
    <s v="IN-AMD-106296"/>
    <x v="0"/>
    <x v="81"/>
    <s v="Home &amp; Kitchen"/>
    <s v="Mixer Grinder 750W"/>
    <n v="3"/>
    <n v="1770.45"/>
    <n v="0"/>
    <n v="5311.35"/>
    <n v="1778.15"/>
    <s v="UPI"/>
    <s v="Amazon (FBA)"/>
    <s v="Delivered"/>
    <s v="Maharashtra"/>
  </r>
  <r>
    <s v="IN-AMD-106297"/>
    <x v="0"/>
    <x v="936"/>
    <s v="Home &amp; Kitchen"/>
    <s v="Cotton Bedsheet Double"/>
    <n v="4"/>
    <n v="4972.3900000000003"/>
    <n v="0.15"/>
    <n v="16906.13"/>
    <n v="5129.62"/>
    <s v="Credit/Debit Card"/>
    <s v="Amazon (FBA)"/>
    <s v="Delivered"/>
    <s v="Uttar Pradesh"/>
  </r>
  <r>
    <s v="IN-AMD-106298"/>
    <x v="0"/>
    <x v="142"/>
    <s v="Home &amp; Kitchen"/>
    <s v="Induction Cooktop"/>
    <n v="2"/>
    <n v="5052.29"/>
    <n v="0.05"/>
    <n v="9599.35"/>
    <n v="2048.5300000000002"/>
    <s v="UPI"/>
    <s v="Amazon (FBA)"/>
    <s v="Shipped"/>
    <s v="Delhi"/>
  </r>
  <r>
    <s v="IN-AMD-106299"/>
    <x v="0"/>
    <x v="619"/>
    <s v="Beauty &amp; Personal Care"/>
    <s v="Electric Trimmer"/>
    <n v="4"/>
    <n v="993.2"/>
    <n v="0.2"/>
    <n v="3178.24"/>
    <n v="0"/>
    <s v="UPI"/>
    <s v="Seller Flex"/>
    <s v="Returned"/>
    <s v="Tamil Nadu"/>
  </r>
  <r>
    <s v="IN-AMD-106300"/>
    <x v="0"/>
    <x v="33"/>
    <s v="Beauty &amp; Personal Care"/>
    <s v="Sunscreen Gel SPF 50"/>
    <n v="2"/>
    <n v="880.06"/>
    <n v="0.25"/>
    <n v="1320.09"/>
    <n v="453.84"/>
    <s v="Credit/Debit Card"/>
    <s v="Amazon (FBA)"/>
    <s v="Delivered"/>
    <s v="Telangana"/>
  </r>
  <r>
    <s v="IN-AMD-106301"/>
    <x v="0"/>
    <x v="495"/>
    <s v="Electronics &amp; Mobiles"/>
    <s v="Power Bank 20000mAh"/>
    <n v="3"/>
    <n v="31198.73"/>
    <n v="0.2"/>
    <n v="74876.95"/>
    <n v="26167.77"/>
    <s v="Credit/Debit Card"/>
    <s v="Amazon (FBA)"/>
    <s v="Delivered"/>
    <s v="Tamil Nadu"/>
  </r>
  <r>
    <s v="IN-AMD-106302"/>
    <x v="0"/>
    <x v="932"/>
    <s v="Beauty &amp; Personal Care"/>
    <s v="Sunscreen Gel SPF 50"/>
    <n v="2"/>
    <n v="1002.03"/>
    <n v="0"/>
    <n v="2004.06"/>
    <n v="415.56"/>
    <s v="UPI"/>
    <s v="Amazon (FBA)"/>
    <s v="Delivered"/>
    <s v="Telangana"/>
  </r>
  <r>
    <s v="IN-AMD-106303"/>
    <x v="0"/>
    <x v="771"/>
    <s v="Apparel &amp; Fashion"/>
    <s v="Printed T-Shirt"/>
    <n v="4"/>
    <n v="608.94000000000005"/>
    <n v="0"/>
    <n v="2435.7600000000002"/>
    <n v="590.79999999999995"/>
    <s v="Net Banking"/>
    <s v="Amazon (FBA)"/>
    <s v="Delivered"/>
    <s v="Maharashtra"/>
  </r>
  <r>
    <s v="IN-AMD-106304"/>
    <x v="0"/>
    <x v="226"/>
    <s v="Electronics &amp; Mobiles"/>
    <s v="5G Smartphone"/>
    <n v="2"/>
    <n v="22494.240000000002"/>
    <n v="0.15"/>
    <n v="38240.21"/>
    <n v="10314.77"/>
    <s v="UPI"/>
    <s v="Amazon (FBA)"/>
    <s v="Delivered"/>
    <s v="Delhi"/>
  </r>
  <r>
    <s v="IN-AMD-106305"/>
    <x v="0"/>
    <x v="231"/>
    <s v="Beauty &amp; Personal Care"/>
    <s v="Matte Lipstick"/>
    <n v="3"/>
    <n v="676.34"/>
    <n v="0.05"/>
    <n v="1927.57"/>
    <n v="594.16999999999996"/>
    <s v="UPI"/>
    <s v="Amazon (FBA)"/>
    <s v="Delivered"/>
    <s v="Rajasthan"/>
  </r>
  <r>
    <s v="IN-AMD-106306"/>
    <x v="0"/>
    <x v="951"/>
    <s v="Apparel &amp; Fashion"/>
    <s v="Sports Shoes"/>
    <n v="1"/>
    <n v="2518.81"/>
    <n v="0"/>
    <n v="2518.81"/>
    <n v="414.81"/>
    <s v="Net Banking"/>
    <s v="Amazon (FBA)"/>
    <s v="Delivered"/>
    <s v="Telangana"/>
  </r>
  <r>
    <s v="IN-AMD-106307"/>
    <x v="0"/>
    <x v="33"/>
    <s v="Beauty &amp; Personal Care"/>
    <s v="Sunscreen Gel SPF 50"/>
    <n v="3"/>
    <n v="1021.87"/>
    <n v="0"/>
    <n v="3065.61"/>
    <n v="598.62"/>
    <s v="Cash on Delivery (COD)"/>
    <s v="Amazon (FBA)"/>
    <s v="Delivered"/>
    <s v="Tamil Nadu"/>
  </r>
  <r>
    <s v="IN-AMD-106308"/>
    <x v="0"/>
    <x v="547"/>
    <s v="Electronics &amp; Mobiles"/>
    <s v="Laptop Backpack"/>
    <n v="3"/>
    <n v="7072.79"/>
    <n v="0.1"/>
    <n v="19096.53"/>
    <n v="3861.5"/>
    <s v="Cash on Delivery (COD)"/>
    <s v="Amazon (FBA)"/>
    <s v="Delivered"/>
    <s v="Telangana"/>
  </r>
  <r>
    <s v="IN-AMD-106309"/>
    <x v="0"/>
    <x v="797"/>
    <s v="Electronics &amp; Mobiles"/>
    <s v="Wireless Earbuds"/>
    <n v="1"/>
    <n v="6736.25"/>
    <n v="0.2"/>
    <n v="5389"/>
    <n v="0"/>
    <s v="Cash on Delivery (COD)"/>
    <s v="Seller Flex"/>
    <s v="Returned"/>
    <s v="Maharashtra"/>
  </r>
  <r>
    <s v="IN-AMD-106310"/>
    <x v="0"/>
    <x v="959"/>
    <s v="Apparel &amp; Fashion"/>
    <s v="Sports Shoes"/>
    <n v="2"/>
    <n v="2160.37"/>
    <n v="0.1"/>
    <n v="3888.67"/>
    <n v="893.92"/>
    <s v="Cash on Delivery (COD)"/>
    <s v="Seller Flex"/>
    <s v="Delivered"/>
    <s v="Karnataka"/>
  </r>
  <r>
    <s v="IN-AMD-106311"/>
    <x v="0"/>
    <x v="55"/>
    <s v="Electronics &amp; Mobiles"/>
    <s v="5G Smartphone"/>
    <n v="3"/>
    <n v="3953.15"/>
    <n v="0.1"/>
    <n v="10673.5"/>
    <n v="2701.87"/>
    <s v="Cash on Delivery (COD)"/>
    <s v="Amazon (FBA)"/>
    <s v="Delivered"/>
    <s v="Kerala"/>
  </r>
  <r>
    <s v="IN-AMD-106312"/>
    <x v="0"/>
    <x v="931"/>
    <s v="Beauty &amp; Personal Care"/>
    <s v="Matte Lipstick"/>
    <n v="1"/>
    <n v="722.28"/>
    <n v="0.15"/>
    <n v="613.94000000000005"/>
    <n v="184.11"/>
    <s v="UPI"/>
    <s v="Seller Flex"/>
    <s v="Delivered"/>
    <s v="Tamil Nadu"/>
  </r>
  <r>
    <s v="IN-AMD-106313"/>
    <x v="0"/>
    <x v="438"/>
    <s v="Electronics &amp; Mobiles"/>
    <s v="Power Bank 20000mAh"/>
    <n v="4"/>
    <n v="4225.1000000000004"/>
    <n v="0.15"/>
    <n v="14365.34"/>
    <n v="3829.78"/>
    <s v="Credit/Debit Card"/>
    <s v="Amazon (FBA)"/>
    <s v="Delivered"/>
    <s v="Rajasthan"/>
  </r>
  <r>
    <s v="IN-AMD-106314"/>
    <x v="0"/>
    <x v="820"/>
    <s v="Apparel &amp; Fashion"/>
    <s v="Men Denim Jeans"/>
    <n v="1"/>
    <n v="1618.94"/>
    <n v="0.2"/>
    <n v="1295.1500000000001"/>
    <n v="427.64"/>
    <s v="Credit/Debit Card"/>
    <s v="Seller Flex"/>
    <s v="Delivered"/>
    <s v="Karnataka"/>
  </r>
  <r>
    <s v="IN-AMD-106315"/>
    <x v="0"/>
    <x v="185"/>
    <s v="Electronics &amp; Mobiles"/>
    <s v="Wireless Earbuds"/>
    <n v="3"/>
    <n v="12420.54"/>
    <n v="0"/>
    <n v="37261.620000000003"/>
    <n v="5789.07"/>
    <s v="UPI"/>
    <s v="Merchant (FBM)"/>
    <s v="Delivered"/>
    <s v="West Bengal"/>
  </r>
  <r>
    <s v="IN-AMD-106316"/>
    <x v="0"/>
    <x v="823"/>
    <s v="Electronics &amp; Mobiles"/>
    <s v="Laptop Backpack"/>
    <n v="4"/>
    <n v="28306.13"/>
    <n v="0.25"/>
    <n v="84918.39"/>
    <n v="19400.07"/>
    <s v="Amazon Pay Later"/>
    <s v="Amazon (FBA)"/>
    <s v="Delivered"/>
    <s v="Maharashtra"/>
  </r>
  <r>
    <s v="IN-AMD-106317"/>
    <x v="0"/>
    <x v="907"/>
    <s v="Beauty &amp; Personal Care"/>
    <s v="Matte Lipstick"/>
    <n v="3"/>
    <n v="411.43"/>
    <n v="0.05"/>
    <n v="1172.58"/>
    <n v="245.32"/>
    <s v="Cash on Delivery (COD)"/>
    <s v="Seller Flex"/>
    <s v="Delivered"/>
    <s v="Maharashtra"/>
  </r>
  <r>
    <s v="IN-AMD-106318"/>
    <x v="0"/>
    <x v="71"/>
    <s v="Electronics &amp; Mobiles"/>
    <s v="Power Bank 20000mAh"/>
    <n v="1"/>
    <n v="14080.07"/>
    <n v="0"/>
    <n v="14080.07"/>
    <n v="0"/>
    <s v="Net Banking"/>
    <s v="Amazon (FBA)"/>
    <s v="Returned"/>
    <s v="Maharashtra"/>
  </r>
  <r>
    <s v="IN-AMD-106319"/>
    <x v="0"/>
    <x v="512"/>
    <s v="Home &amp; Kitchen"/>
    <s v="Stainless Steel Dinner Set"/>
    <n v="4"/>
    <n v="5621.06"/>
    <n v="0.1"/>
    <n v="20235.82"/>
    <n v="4673.3999999999996"/>
    <s v="UPI"/>
    <s v="Amazon (FBA)"/>
    <s v="Delivered"/>
    <s v="Karnataka"/>
  </r>
  <r>
    <s v="IN-AMD-106320"/>
    <x v="0"/>
    <x v="560"/>
    <s v="Pantry &amp; Groceries"/>
    <s v="Filter Coffee Powder"/>
    <n v="3"/>
    <n v="588.99"/>
    <n v="0"/>
    <n v="1766.97"/>
    <n v="586.41999999999996"/>
    <s v="UPI"/>
    <s v="Amazon (FBA)"/>
    <s v="Delivered"/>
    <s v="Maharashtra"/>
  </r>
  <r>
    <s v="IN-AMD-106321"/>
    <x v="0"/>
    <x v="236"/>
    <s v="Home &amp; Kitchen"/>
    <s v="Induction Cooktop"/>
    <n v="1"/>
    <n v="2122.9"/>
    <n v="0"/>
    <n v="2122.9"/>
    <n v="391.72"/>
    <s v="UPI"/>
    <s v="Amazon (FBA)"/>
    <s v="Shipped"/>
    <s v="Karnataka"/>
  </r>
  <r>
    <s v="IN-AMD-106322"/>
    <x v="0"/>
    <x v="707"/>
    <s v="Beauty &amp; Personal Care"/>
    <s v="Ubtan Face Wash"/>
    <n v="4"/>
    <n v="990.94"/>
    <n v="0.25"/>
    <n v="2972.82"/>
    <n v="525.22"/>
    <s v="Net Banking"/>
    <s v="Seller Flex"/>
    <s v="Delivered"/>
    <s v="Gujarat"/>
  </r>
  <r>
    <s v="IN-AMD-106323"/>
    <x v="0"/>
    <x v="591"/>
    <s v="Electronics &amp; Mobiles"/>
    <s v="Smartwatch"/>
    <n v="3"/>
    <n v="24430.58"/>
    <n v="0"/>
    <n v="73291.740000000005"/>
    <n v="18681.21"/>
    <s v="Credit/Debit Card"/>
    <s v="Amazon (FBA)"/>
    <s v="Delivered"/>
    <s v="Kerala"/>
  </r>
  <r>
    <s v="IN-AMD-106324"/>
    <x v="0"/>
    <x v="228"/>
    <s v="Electronics &amp; Mobiles"/>
    <s v="5G Smartphone"/>
    <n v="1"/>
    <n v="26100.12"/>
    <n v="0.25"/>
    <n v="19575.09"/>
    <n v="2572.62"/>
    <s v="UPI"/>
    <s v="Amazon (FBA)"/>
    <s v="Delivered"/>
    <s v="Maharashtra"/>
  </r>
  <r>
    <s v="IN-AMD-106325"/>
    <x v="0"/>
    <x v="249"/>
    <s v="Beauty &amp; Personal Care"/>
    <s v="Matte Lipstick"/>
    <n v="3"/>
    <n v="1127.72"/>
    <n v="0.1"/>
    <n v="3044.84"/>
    <n v="827.59"/>
    <s v="Cash on Delivery (COD)"/>
    <s v="Merchant (FBM)"/>
    <s v="Delivered"/>
    <s v="Karnataka"/>
  </r>
  <r>
    <s v="IN-AMD-106326"/>
    <x v="0"/>
    <x v="386"/>
    <s v="Home &amp; Kitchen"/>
    <s v="Mixer Grinder 750W"/>
    <n v="3"/>
    <n v="4548.88"/>
    <n v="0.25"/>
    <n v="10234.98"/>
    <n v="3032.99"/>
    <s v="Credit/Debit Card"/>
    <s v="Amazon (FBA)"/>
    <s v="Delivered"/>
    <s v="Uttar Pradesh"/>
  </r>
  <r>
    <s v="IN-AMD-106327"/>
    <x v="0"/>
    <x v="101"/>
    <s v="Home &amp; Kitchen"/>
    <s v="Cotton Bedsheet Double"/>
    <n v="3"/>
    <n v="3038.18"/>
    <n v="0.2"/>
    <n v="7291.63"/>
    <n v="1315.28"/>
    <s v="Credit/Debit Card"/>
    <s v="Seller Flex"/>
    <s v="Shipped"/>
    <s v="Uttar Pradesh"/>
  </r>
  <r>
    <s v="IN-AMD-106328"/>
    <x v="0"/>
    <x v="688"/>
    <s v="Home &amp; Kitchen"/>
    <s v="Stainless Steel Dinner Set"/>
    <n v="2"/>
    <n v="6884.16"/>
    <n v="0.1"/>
    <n v="12391.49"/>
    <n v="2503.3000000000002"/>
    <s v="Cash on Delivery (COD)"/>
    <s v="Amazon (FBA)"/>
    <s v="Delivered"/>
    <s v="Maharashtra"/>
  </r>
  <r>
    <s v="IN-AMD-106329"/>
    <x v="0"/>
    <x v="652"/>
    <s v="Apparel &amp; Fashion"/>
    <s v="Printed T-Shirt"/>
    <n v="3"/>
    <n v="1112.5"/>
    <n v="0.1"/>
    <n v="3003.75"/>
    <n v="819.99"/>
    <s v="UPI"/>
    <s v="Seller Flex"/>
    <s v="Delivered"/>
    <s v="Kerala"/>
  </r>
  <r>
    <s v="IN-AMD-106330"/>
    <x v="0"/>
    <x v="807"/>
    <s v="Electronics &amp; Mobiles"/>
    <s v="Laptop Backpack"/>
    <n v="4"/>
    <n v="12240.21"/>
    <n v="0.25"/>
    <n v="36720.629999999997"/>
    <n v="9113.82"/>
    <s v="UPI"/>
    <s v="Amazon (FBA)"/>
    <s v="Delivered"/>
    <s v="Delhi"/>
  </r>
  <r>
    <s v="IN-AMD-106331"/>
    <x v="0"/>
    <x v="170"/>
    <s v="Beauty &amp; Personal Care"/>
    <s v="Sunscreen Gel SPF 50"/>
    <n v="1"/>
    <n v="1492.37"/>
    <n v="0.1"/>
    <n v="1343.13"/>
    <n v="355.1"/>
    <s v="Net Banking"/>
    <s v="Amazon (FBA)"/>
    <s v="Delivered"/>
    <s v="Delhi"/>
  </r>
  <r>
    <s v="IN-AMD-106332"/>
    <x v="0"/>
    <x v="551"/>
    <s v="Home &amp; Kitchen"/>
    <s v="Cotton Bedsheet Double"/>
    <n v="1"/>
    <n v="5514.45"/>
    <n v="0"/>
    <n v="5514.45"/>
    <n v="0"/>
    <s v="Net Banking"/>
    <s v="Merchant (FBM)"/>
    <s v="Returned"/>
    <s v="Maharashtra"/>
  </r>
  <r>
    <s v="IN-AMD-106333"/>
    <x v="0"/>
    <x v="138"/>
    <s v="Apparel &amp; Fashion"/>
    <s v="Cotton Kurta Set"/>
    <n v="2"/>
    <n v="2680.24"/>
    <n v="0.25"/>
    <n v="4020.36"/>
    <n v="942.66"/>
    <s v="UPI"/>
    <s v="Seller Flex"/>
    <s v="Shipped"/>
    <s v="Tamil Nadu"/>
  </r>
  <r>
    <s v="IN-AMD-106334"/>
    <x v="0"/>
    <x v="55"/>
    <s v="Beauty &amp; Personal Care"/>
    <s v="Ubtan Face Wash"/>
    <n v="2"/>
    <n v="1251.54"/>
    <n v="0.05"/>
    <n v="2377.9299999999998"/>
    <n v="301.86"/>
    <s v="UPI"/>
    <s v="Amazon (FBA)"/>
    <s v="Delivered"/>
    <s v="Uttar Pradesh"/>
  </r>
  <r>
    <s v="IN-AMD-106335"/>
    <x v="0"/>
    <x v="897"/>
    <s v="Apparel &amp; Fashion"/>
    <s v="Printed T-Shirt"/>
    <n v="2"/>
    <n v="1705.82"/>
    <n v="0"/>
    <n v="3411.64"/>
    <n v="701.5"/>
    <s v="Cash on Delivery (COD)"/>
    <s v="Merchant (FBM)"/>
    <s v="Delivered"/>
    <s v="Delhi"/>
  </r>
  <r>
    <s v="IN-AMD-106336"/>
    <x v="0"/>
    <x v="326"/>
    <s v="Electronics &amp; Mobiles"/>
    <s v="Smartwatch"/>
    <n v="3"/>
    <n v="30427.24"/>
    <n v="0.15"/>
    <n v="77589.460000000006"/>
    <n v="20085.78"/>
    <s v="Amazon Pay Later"/>
    <s v="Amazon (FBA)"/>
    <s v="Delivered"/>
    <s v="Gujarat"/>
  </r>
  <r>
    <s v="IN-AMD-106337"/>
    <x v="0"/>
    <x v="150"/>
    <s v="Beauty &amp; Personal Care"/>
    <s v="Sunscreen Gel SPF 50"/>
    <n v="3"/>
    <n v="1334.53"/>
    <n v="0.05"/>
    <n v="3803.41"/>
    <n v="1155.69"/>
    <s v="Cash on Delivery (COD)"/>
    <s v="Amazon (FBA)"/>
    <s v="Delivered"/>
    <s v="Maharashtra"/>
  </r>
  <r>
    <s v="IN-AMD-106338"/>
    <x v="0"/>
    <x v="891"/>
    <s v="Beauty &amp; Personal Care"/>
    <s v="Ayurvedic Hair Oil"/>
    <n v="4"/>
    <n v="749.39"/>
    <n v="0.05"/>
    <n v="2847.68"/>
    <n v="906.7"/>
    <s v="UPI"/>
    <s v="Amazon (FBA)"/>
    <s v="Delivered"/>
    <s v="Karnataka"/>
  </r>
  <r>
    <s v="IN-AMD-106339"/>
    <x v="0"/>
    <x v="735"/>
    <s v="Apparel &amp; Fashion"/>
    <s v="Printed T-Shirt"/>
    <n v="1"/>
    <n v="1576.38"/>
    <n v="0.1"/>
    <n v="1418.74"/>
    <n v="0"/>
    <s v="UPI"/>
    <s v="Seller Flex"/>
    <s v="Cancelled"/>
    <s v="Delhi"/>
  </r>
  <r>
    <s v="IN-AMD-106340"/>
    <x v="0"/>
    <x v="42"/>
    <s v="Electronics &amp; Mobiles"/>
    <s v="Smartwatch"/>
    <n v="1"/>
    <n v="26056.61"/>
    <n v="0"/>
    <n v="26056.61"/>
    <n v="7318.61"/>
    <s v="Cash on Delivery (COD)"/>
    <s v="Amazon (FBA)"/>
    <s v="Delivered"/>
    <s v="Uttar Pradesh"/>
  </r>
  <r>
    <s v="IN-AMD-106341"/>
    <x v="0"/>
    <x v="510"/>
    <s v="Electronics &amp; Mobiles"/>
    <s v="Wireless Earbuds"/>
    <n v="3"/>
    <n v="17070.64"/>
    <n v="0.1"/>
    <n v="46090.73"/>
    <n v="6405.03"/>
    <s v="UPI"/>
    <s v="Amazon (FBA)"/>
    <s v="Delivered"/>
    <s v="Delhi"/>
  </r>
  <r>
    <s v="IN-AMD-106342"/>
    <x v="0"/>
    <x v="412"/>
    <s v="Home &amp; Kitchen"/>
    <s v="Induction Cooktop"/>
    <n v="1"/>
    <n v="3842.37"/>
    <n v="0.1"/>
    <n v="3458.13"/>
    <n v="703.04"/>
    <s v="Credit/Debit Card"/>
    <s v="Seller Flex"/>
    <s v="Delivered"/>
    <s v="Gujarat"/>
  </r>
  <r>
    <s v="IN-AMD-106343"/>
    <x v="0"/>
    <x v="847"/>
    <s v="Apparel &amp; Fashion"/>
    <s v="Printed T-Shirt"/>
    <n v="3"/>
    <n v="537.37"/>
    <n v="0.05"/>
    <n v="1531.5"/>
    <n v="239.86"/>
    <s v="UPI"/>
    <s v="Merchant (FBM)"/>
    <s v="Delivered"/>
    <s v="Karnataka"/>
  </r>
  <r>
    <s v="IN-AMD-106344"/>
    <x v="0"/>
    <x v="299"/>
    <s v="Beauty &amp; Personal Care"/>
    <s v="Electric Trimmer"/>
    <n v="2"/>
    <n v="1156.9000000000001"/>
    <n v="0.2"/>
    <n v="1851.04"/>
    <n v="422.23"/>
    <s v="UPI"/>
    <s v="Amazon (FBA)"/>
    <s v="Delivered"/>
    <s v="Karnataka"/>
  </r>
  <r>
    <s v="IN-AMD-106345"/>
    <x v="0"/>
    <x v="961"/>
    <s v="Pantry &amp; Groceries"/>
    <s v="Filter Coffee Powder"/>
    <n v="3"/>
    <n v="483.64"/>
    <n v="0.15"/>
    <n v="1233.28"/>
    <n v="329.63"/>
    <s v="Cash on Delivery (COD)"/>
    <s v="Merchant (FBM)"/>
    <s v="Delivered"/>
    <s v="Gujarat"/>
  </r>
  <r>
    <s v="IN-AMD-106346"/>
    <x v="0"/>
    <x v="645"/>
    <s v="Beauty &amp; Personal Care"/>
    <s v="Sunscreen Gel SPF 50"/>
    <n v="4"/>
    <n v="486.59"/>
    <n v="0.1"/>
    <n v="1751.72"/>
    <n v="589.37"/>
    <s v="UPI"/>
    <s v="Seller Flex"/>
    <s v="Delivered"/>
    <s v="Delhi"/>
  </r>
  <r>
    <s v="IN-AMD-106347"/>
    <x v="0"/>
    <x v="720"/>
    <s v="Apparel &amp; Fashion"/>
    <s v="Sports Shoes"/>
    <n v="3"/>
    <n v="1226.98"/>
    <n v="0.1"/>
    <n v="3312.85"/>
    <n v="0"/>
    <s v="Amazon Pay Later"/>
    <s v="Amazon (FBA)"/>
    <s v="Returned"/>
    <s v="Uttar Pradesh"/>
  </r>
  <r>
    <s v="IN-AMD-106348"/>
    <x v="0"/>
    <x v="40"/>
    <s v="Beauty &amp; Personal Care"/>
    <s v="Ubtan Face Wash"/>
    <n v="3"/>
    <n v="238.23"/>
    <n v="0.15"/>
    <n v="607.49"/>
    <n v="95.85"/>
    <s v="UPI"/>
    <s v="Amazon (FBA)"/>
    <s v="Delivered"/>
    <s v="Delhi"/>
  </r>
  <r>
    <s v="IN-AMD-106349"/>
    <x v="0"/>
    <x v="382"/>
    <s v="Apparel &amp; Fashion"/>
    <s v="Cotton Kurta Set"/>
    <n v="1"/>
    <n v="1671.6"/>
    <n v="0.05"/>
    <n v="1588.02"/>
    <n v="469.25"/>
    <s v="UPI"/>
    <s v="Seller Flex"/>
    <s v="Delivered"/>
    <s v="Delhi"/>
  </r>
  <r>
    <s v="IN-AMD-106350"/>
    <x v="0"/>
    <x v="690"/>
    <s v="Electronics &amp; Mobiles"/>
    <s v="Wireless Earbuds"/>
    <n v="3"/>
    <n v="29993.21"/>
    <n v="0.1"/>
    <n v="80981.67"/>
    <n v="20481.28"/>
    <s v="UPI"/>
    <s v="Amazon (FBA)"/>
    <s v="Delivered"/>
    <s v="Maharashtra"/>
  </r>
  <r>
    <s v="IN-AMD-106351"/>
    <x v="0"/>
    <x v="434"/>
    <s v="Electronics &amp; Mobiles"/>
    <s v="Wireless Earbuds"/>
    <n v="4"/>
    <n v="22379.99"/>
    <n v="0.1"/>
    <n v="80567.960000000006"/>
    <n v="24850.84"/>
    <s v="UPI"/>
    <s v="Seller Flex"/>
    <s v="Delivered"/>
    <s v="Gujarat"/>
  </r>
  <r>
    <s v="IN-AMD-106352"/>
    <x v="0"/>
    <x v="267"/>
    <s v="Apparel &amp; Fashion"/>
    <s v="Sports Shoes"/>
    <n v="3"/>
    <n v="1799.54"/>
    <n v="0.05"/>
    <n v="5128.6899999999996"/>
    <n v="1177.93"/>
    <s v="UPI"/>
    <s v="Seller Flex"/>
    <s v="Delivered"/>
    <s v="West Bengal"/>
  </r>
  <r>
    <s v="IN-AMD-106353"/>
    <x v="0"/>
    <x v="27"/>
    <s v="Pantry &amp; Groceries"/>
    <s v="Basmati Rice 5kg"/>
    <n v="3"/>
    <n v="587.35"/>
    <n v="0.25"/>
    <n v="1321.54"/>
    <n v="219.88"/>
    <s v="Credit/Debit Card"/>
    <s v="Amazon (FBA)"/>
    <s v="Delivered"/>
    <s v="Tamil Nadu"/>
  </r>
  <r>
    <s v="IN-AMD-106354"/>
    <x v="0"/>
    <x v="696"/>
    <s v="Electronics &amp; Mobiles"/>
    <s v="Wireless Earbuds"/>
    <n v="2"/>
    <n v="9026.36"/>
    <n v="0"/>
    <n v="18052.72"/>
    <n v="0"/>
    <s v="Net Banking"/>
    <s v="Merchant (FBM)"/>
    <s v="Cancelled"/>
    <s v="Maharashtra"/>
  </r>
  <r>
    <s v="IN-AMD-106355"/>
    <x v="0"/>
    <x v="182"/>
    <s v="Electronics &amp; Mobiles"/>
    <s v="5G Smartphone"/>
    <n v="3"/>
    <n v="8177.53"/>
    <n v="0.05"/>
    <n v="23305.96"/>
    <n v="4224.2299999999996"/>
    <s v="Net Banking"/>
    <s v="Seller Flex"/>
    <s v="Delivered"/>
    <s v="Karnataka"/>
  </r>
  <r>
    <s v="IN-AMD-106356"/>
    <x v="0"/>
    <x v="864"/>
    <s v="Pantry &amp; Groceries"/>
    <s v="Basmati Rice 5kg"/>
    <n v="3"/>
    <n v="1166.93"/>
    <n v="0.2"/>
    <n v="2800.63"/>
    <n v="461.13"/>
    <s v="Credit/Debit Card"/>
    <s v="Amazon (FBA)"/>
    <s v="Delivered"/>
    <s v="Karnataka"/>
  </r>
  <r>
    <s v="IN-AMD-106357"/>
    <x v="0"/>
    <x v="709"/>
    <s v="Electronics &amp; Mobiles"/>
    <s v="Wireless Earbuds"/>
    <n v="3"/>
    <n v="31801.75"/>
    <n v="0.2"/>
    <n v="76324.2"/>
    <n v="19868.650000000001"/>
    <s v="Credit/Debit Card"/>
    <s v="Seller Flex"/>
    <s v="Delivered"/>
    <s v="Tamil Nadu"/>
  </r>
  <r>
    <s v="IN-AMD-106358"/>
    <x v="0"/>
    <x v="699"/>
    <s v="Beauty &amp; Personal Care"/>
    <s v="Sunscreen Gel SPF 50"/>
    <n v="4"/>
    <n v="1331.15"/>
    <n v="0.15"/>
    <n v="4525.91"/>
    <n v="1214.1400000000001"/>
    <s v="Credit/Debit Card"/>
    <s v="Amazon (FBA)"/>
    <s v="Delivered"/>
    <s v="Maharashtra"/>
  </r>
  <r>
    <s v="IN-AMD-106359"/>
    <x v="0"/>
    <x v="850"/>
    <s v="Apparel &amp; Fashion"/>
    <s v="Saree with Unstitched Blouse"/>
    <n v="1"/>
    <n v="813.27"/>
    <n v="0.1"/>
    <n v="731.94"/>
    <n v="162.22"/>
    <s v="UPI"/>
    <s v="Amazon (FBA)"/>
    <s v="Delivered"/>
    <s v="Delhi"/>
  </r>
  <r>
    <s v="IN-AMD-106360"/>
    <x v="0"/>
    <x v="169"/>
    <s v="Electronics &amp; Mobiles"/>
    <s v="Wireless Earbuds"/>
    <n v="2"/>
    <n v="27127.279999999999"/>
    <n v="0.1"/>
    <n v="48829.1"/>
    <n v="10969.42"/>
    <s v="Credit/Debit Card"/>
    <s v="Amazon (FBA)"/>
    <s v="Delivered"/>
    <s v="Karnataka"/>
  </r>
  <r>
    <s v="IN-AMD-106361"/>
    <x v="0"/>
    <x v="464"/>
    <s v="Pantry &amp; Groceries"/>
    <s v="Assorted Dry Fruits 500g"/>
    <n v="2"/>
    <n v="1191.79"/>
    <n v="0"/>
    <n v="2383.58"/>
    <n v="760.87"/>
    <s v="UPI"/>
    <s v="Amazon (FBA)"/>
    <s v="Delivered"/>
    <s v="Karnataka"/>
  </r>
  <r>
    <s v="IN-AMD-106362"/>
    <x v="0"/>
    <x v="131"/>
    <s v="Electronics &amp; Mobiles"/>
    <s v="Laptop Backpack"/>
    <n v="3"/>
    <n v="4793.5200000000004"/>
    <n v="0.05"/>
    <n v="13661.53"/>
    <n v="2092.4499999999998"/>
    <s v="UPI"/>
    <s v="Amazon (FBA)"/>
    <s v="Delivered"/>
    <s v="Karnataka"/>
  </r>
  <r>
    <s v="IN-AMD-106363"/>
    <x v="0"/>
    <x v="92"/>
    <s v="Home &amp; Kitchen"/>
    <s v="Induction Cooktop"/>
    <n v="3"/>
    <n v="7060.29"/>
    <n v="0.1"/>
    <n v="19062.78"/>
    <n v="2763.26"/>
    <s v="UPI"/>
    <s v="Amazon (FBA)"/>
    <s v="Delivered"/>
    <s v="Karnataka"/>
  </r>
  <r>
    <s v="IN-AMD-106364"/>
    <x v="0"/>
    <x v="790"/>
    <s v="Electronics &amp; Mobiles"/>
    <s v="Laptop Backpack"/>
    <n v="1"/>
    <n v="10166.74"/>
    <n v="0"/>
    <n v="10166.74"/>
    <n v="1388.62"/>
    <s v="Cash on Delivery (COD)"/>
    <s v="Amazon (FBA)"/>
    <s v="Delivered"/>
    <s v="Karnataka"/>
  </r>
  <r>
    <s v="IN-AMD-106365"/>
    <x v="0"/>
    <x v="583"/>
    <s v="Electronics &amp; Mobiles"/>
    <s v="Wireless Earbuds"/>
    <n v="3"/>
    <n v="7582.34"/>
    <n v="0.2"/>
    <n v="18197.62"/>
    <n v="4175.2299999999996"/>
    <s v="UPI"/>
    <s v="Amazon (FBA)"/>
    <s v="Delivered"/>
    <s v="Maharashtra"/>
  </r>
  <r>
    <s v="IN-AMD-106366"/>
    <x v="0"/>
    <x v="509"/>
    <s v="Electronics &amp; Mobiles"/>
    <s v="5G Smartphone"/>
    <n v="4"/>
    <n v="7595.34"/>
    <n v="0.05"/>
    <n v="28862.29"/>
    <n v="8647.5300000000007"/>
    <s v="Cash on Delivery (COD)"/>
    <s v="Amazon (FBA)"/>
    <s v="Delivered"/>
    <s v="West Bengal"/>
  </r>
  <r>
    <s v="IN-AMD-106367"/>
    <x v="0"/>
    <x v="753"/>
    <s v="Electronics &amp; Mobiles"/>
    <s v="Laptop Backpack"/>
    <n v="1"/>
    <n v="5268.88"/>
    <n v="0.2"/>
    <n v="4215.1000000000004"/>
    <n v="1155.02"/>
    <s v="UPI"/>
    <s v="Seller Flex"/>
    <s v="Delivered"/>
    <s v="Rajasthan"/>
  </r>
  <r>
    <s v="IN-AMD-106368"/>
    <x v="0"/>
    <x v="170"/>
    <s v="Electronics &amp; Mobiles"/>
    <s v="Smartwatch"/>
    <n v="3"/>
    <n v="21691.21"/>
    <n v="0.05"/>
    <n v="61819.95"/>
    <n v="0"/>
    <s v="Credit/Debit Card"/>
    <s v="Seller Flex"/>
    <s v="Cancelled"/>
    <s v="West Bengal"/>
  </r>
  <r>
    <s v="IN-AMD-106369"/>
    <x v="0"/>
    <x v="424"/>
    <s v="Beauty &amp; Personal Care"/>
    <s v="Matte Lipstick"/>
    <n v="1"/>
    <n v="1265.3"/>
    <n v="0.05"/>
    <n v="1202.03"/>
    <n v="283.64"/>
    <s v="Cash on Delivery (COD)"/>
    <s v="Amazon (FBA)"/>
    <s v="Delivered"/>
    <s v="Delhi"/>
  </r>
  <r>
    <s v="IN-AMD-106370"/>
    <x v="0"/>
    <x v="531"/>
    <s v="Apparel &amp; Fashion"/>
    <s v="Printed T-Shirt"/>
    <n v="2"/>
    <n v="2981.07"/>
    <n v="0"/>
    <n v="5962.14"/>
    <n v="771.59"/>
    <s v="UPI"/>
    <s v="Amazon (FBA)"/>
    <s v="Delivered"/>
    <s v="Telangana"/>
  </r>
  <r>
    <s v="IN-AMD-106371"/>
    <x v="0"/>
    <x v="216"/>
    <s v="Apparel &amp; Fashion"/>
    <s v="Sports Shoes"/>
    <n v="3"/>
    <n v="2884.79"/>
    <n v="0.1"/>
    <n v="7788.93"/>
    <n v="1162.8"/>
    <s v="Cash on Delivery (COD)"/>
    <s v="Amazon (FBA)"/>
    <s v="Delivered"/>
    <s v="Maharashtra"/>
  </r>
  <r>
    <s v="IN-AMD-106372"/>
    <x v="0"/>
    <x v="238"/>
    <s v="Apparel &amp; Fashion"/>
    <s v="Saree with Unstitched Blouse"/>
    <n v="1"/>
    <n v="1786.97"/>
    <n v="0.1"/>
    <n v="1608.27"/>
    <n v="270.38"/>
    <s v="Credit/Debit Card"/>
    <s v="Amazon (FBA)"/>
    <s v="Delivered"/>
    <s v="Delhi"/>
  </r>
  <r>
    <s v="IN-AMD-106373"/>
    <x v="0"/>
    <x v="499"/>
    <s v="Pantry &amp; Groceries"/>
    <s v="Ghee 1L"/>
    <n v="1"/>
    <n v="341.93"/>
    <n v="0.2"/>
    <n v="273.54000000000002"/>
    <n v="59.78"/>
    <s v="Credit/Debit Card"/>
    <s v="Amazon (FBA)"/>
    <s v="Shipped"/>
    <s v="Delhi"/>
  </r>
  <r>
    <s v="IN-AMD-106374"/>
    <x v="0"/>
    <x v="514"/>
    <s v="Pantry &amp; Groceries"/>
    <s v="Organic Turmeric Powder"/>
    <n v="3"/>
    <n v="1134.3599999999999"/>
    <n v="0.05"/>
    <n v="3232.93"/>
    <n v="660.31"/>
    <s v="Cash on Delivery (COD)"/>
    <s v="Merchant (FBM)"/>
    <s v="Delivered"/>
    <s v="Maharashtra"/>
  </r>
  <r>
    <s v="IN-AMD-106375"/>
    <x v="0"/>
    <x v="504"/>
    <s v="Home &amp; Kitchen"/>
    <s v="Induction Cooktop"/>
    <n v="1"/>
    <n v="5911.23"/>
    <n v="0.1"/>
    <n v="5320.11"/>
    <n v="1471.65"/>
    <s v="UPI"/>
    <s v="Seller Flex"/>
    <s v="Delivered"/>
    <s v="Rajasthan"/>
  </r>
  <r>
    <s v="IN-AMD-106376"/>
    <x v="0"/>
    <x v="26"/>
    <s v="Beauty &amp; Personal Care"/>
    <s v="Sunscreen Gel SPF 50"/>
    <n v="3"/>
    <n v="344.11"/>
    <n v="0.15"/>
    <n v="877.48"/>
    <n v="258.83999999999997"/>
    <s v="Cash on Delivery (COD)"/>
    <s v="Amazon (FBA)"/>
    <s v="Delivered"/>
    <s v="Delhi"/>
  </r>
  <r>
    <s v="IN-AMD-106377"/>
    <x v="0"/>
    <x v="54"/>
    <s v="Apparel &amp; Fashion"/>
    <s v="Sports Shoes"/>
    <n v="3"/>
    <n v="643.95000000000005"/>
    <n v="0.05"/>
    <n v="1835.26"/>
    <n v="603.19000000000005"/>
    <s v="Cash on Delivery (COD)"/>
    <s v="Seller Flex"/>
    <s v="Shipped"/>
    <s v="Rajasthan"/>
  </r>
  <r>
    <s v="IN-AMD-106378"/>
    <x v="0"/>
    <x v="602"/>
    <s v="Apparel &amp; Fashion"/>
    <s v="Sports Shoes"/>
    <n v="4"/>
    <n v="1844.19"/>
    <n v="0.2"/>
    <n v="5901.41"/>
    <n v="1532.33"/>
    <s v="Credit/Debit Card"/>
    <s v="Seller Flex"/>
    <s v="Delivered"/>
    <s v="Karnataka"/>
  </r>
  <r>
    <s v="IN-AMD-106379"/>
    <x v="0"/>
    <x v="323"/>
    <s v="Home &amp; Kitchen"/>
    <s v="Stainless Steel Dinner Set"/>
    <n v="4"/>
    <n v="1956.81"/>
    <n v="0.05"/>
    <n v="7435.88"/>
    <n v="1336.45"/>
    <s v="Credit/Debit Card"/>
    <s v="Amazon (FBA)"/>
    <s v="Delivered"/>
    <s v="Rajasthan"/>
  </r>
  <r>
    <s v="IN-AMD-106380"/>
    <x v="0"/>
    <x v="778"/>
    <s v="Home &amp; Kitchen"/>
    <s v="Mixer Grinder 750W"/>
    <n v="1"/>
    <n v="1404.83"/>
    <n v="0.1"/>
    <n v="1264.3499999999999"/>
    <n v="300.17"/>
    <s v="Cash on Delivery (COD)"/>
    <s v="Seller Flex"/>
    <s v="Delivered"/>
    <s v="Uttar Pradesh"/>
  </r>
  <r>
    <s v="IN-AMD-106381"/>
    <x v="0"/>
    <x v="268"/>
    <s v="Apparel &amp; Fashion"/>
    <s v="Men Denim Jeans"/>
    <n v="1"/>
    <n v="1493.65"/>
    <n v="0.1"/>
    <n v="1344.28"/>
    <n v="358.97"/>
    <s v="Net Banking"/>
    <s v="Amazon (FBA)"/>
    <s v="Delivered"/>
    <s v="Delhi"/>
  </r>
  <r>
    <s v="IN-AMD-106382"/>
    <x v="0"/>
    <x v="777"/>
    <s v="Apparel &amp; Fashion"/>
    <s v="Sports Shoes"/>
    <n v="1"/>
    <n v="2787.17"/>
    <n v="0.05"/>
    <n v="2647.81"/>
    <n v="0"/>
    <s v="UPI"/>
    <s v="Amazon (FBA)"/>
    <s v="Cancelled"/>
    <s v="West Bengal"/>
  </r>
  <r>
    <s v="IN-AMD-106383"/>
    <x v="0"/>
    <x v="651"/>
    <s v="Pantry &amp; Groceries"/>
    <s v="Filter Coffee Powder"/>
    <n v="2"/>
    <n v="614.34"/>
    <n v="0"/>
    <n v="1228.68"/>
    <n v="265.2"/>
    <s v="Credit/Debit Card"/>
    <s v="Amazon (FBA)"/>
    <s v="Delivered"/>
    <s v="Tamil Nadu"/>
  </r>
  <r>
    <s v="IN-AMD-106384"/>
    <x v="0"/>
    <x v="125"/>
    <s v="Beauty &amp; Personal Care"/>
    <s v="Sunscreen Gel SPF 50"/>
    <n v="3"/>
    <n v="1353.8"/>
    <n v="0.1"/>
    <n v="3655.26"/>
    <n v="0"/>
    <s v="UPI"/>
    <s v="Amazon (FBA)"/>
    <s v="Returned"/>
    <s v="West Bengal"/>
  </r>
  <r>
    <s v="IN-AMD-106385"/>
    <x v="0"/>
    <x v="383"/>
    <s v="Apparel &amp; Fashion"/>
    <s v="Cotton Kurta Set"/>
    <n v="3"/>
    <n v="2066.12"/>
    <n v="0.05"/>
    <n v="5888.44"/>
    <n v="1581.17"/>
    <s v="UPI"/>
    <s v="Merchant (FBM)"/>
    <s v="Shipped"/>
    <s v="Tamil Nadu"/>
  </r>
  <r>
    <s v="IN-AMD-106386"/>
    <x v="0"/>
    <x v="765"/>
    <s v="Home &amp; Kitchen"/>
    <s v="Cotton Bedsheet Double"/>
    <n v="2"/>
    <n v="5956.77"/>
    <n v="0.05"/>
    <n v="11317.86"/>
    <n v="1597.76"/>
    <s v="Cash on Delivery (COD)"/>
    <s v="Amazon (FBA)"/>
    <s v="Delivered"/>
    <s v="Delhi"/>
  </r>
  <r>
    <s v="IN-AMD-106387"/>
    <x v="0"/>
    <x v="901"/>
    <s v="Electronics &amp; Mobiles"/>
    <s v="Wireless Earbuds"/>
    <n v="2"/>
    <n v="23762.33"/>
    <n v="0.05"/>
    <n v="45148.43"/>
    <n v="0"/>
    <s v="Credit/Debit Card"/>
    <s v="Seller Flex"/>
    <s v="Returned"/>
    <s v="Uttar Pradesh"/>
  </r>
  <r>
    <s v="IN-AMD-106388"/>
    <x v="0"/>
    <x v="747"/>
    <s v="Electronics &amp; Mobiles"/>
    <s v="Laptop Backpack"/>
    <n v="1"/>
    <n v="11402.47"/>
    <n v="0.1"/>
    <n v="10262.219999999999"/>
    <n v="1457.17"/>
    <s v="UPI"/>
    <s v="Seller Flex"/>
    <s v="Delivered"/>
    <s v="Telangana"/>
  </r>
  <r>
    <s v="IN-AMD-106389"/>
    <x v="0"/>
    <x v="751"/>
    <s v="Apparel &amp; Fashion"/>
    <s v="Men Denim Jeans"/>
    <n v="3"/>
    <n v="875.84"/>
    <n v="0.15"/>
    <n v="2233.39"/>
    <n v="695.31"/>
    <s v="Cash on Delivery (COD)"/>
    <s v="Merchant (FBM)"/>
    <s v="Shipped"/>
    <s v="Maharashtra"/>
  </r>
  <r>
    <s v="IN-AMD-106390"/>
    <x v="0"/>
    <x v="830"/>
    <s v="Apparel &amp; Fashion"/>
    <s v="Men Denim Jeans"/>
    <n v="4"/>
    <n v="2939.01"/>
    <n v="0.05"/>
    <n v="11168.24"/>
    <n v="1696.39"/>
    <s v="Net Banking"/>
    <s v="Amazon (FBA)"/>
    <s v="Delivered"/>
    <s v="Delhi"/>
  </r>
  <r>
    <s v="IN-AMD-106391"/>
    <x v="0"/>
    <x v="587"/>
    <s v="Electronics &amp; Mobiles"/>
    <s v="Laptop Backpack"/>
    <n v="4"/>
    <n v="30107.05"/>
    <n v="0"/>
    <n v="120428.2"/>
    <n v="0"/>
    <s v="UPI"/>
    <s v="Seller Flex"/>
    <s v="Cancelled"/>
    <s v="Maharashtra"/>
  </r>
  <r>
    <s v="IN-AMD-106392"/>
    <x v="0"/>
    <x v="705"/>
    <s v="Beauty &amp; Personal Care"/>
    <s v="Matte Lipstick"/>
    <n v="2"/>
    <n v="1251.77"/>
    <n v="0.15"/>
    <n v="2128.0100000000002"/>
    <n v="679.2"/>
    <s v="UPI"/>
    <s v="Amazon (FBA)"/>
    <s v="Delivered"/>
    <s v="Kerala"/>
  </r>
  <r>
    <s v="IN-AMD-106393"/>
    <x v="0"/>
    <x v="381"/>
    <s v="Apparel &amp; Fashion"/>
    <s v="Cotton Kurta Set"/>
    <n v="2"/>
    <n v="1313.63"/>
    <n v="0.1"/>
    <n v="2364.5300000000002"/>
    <n v="598.16999999999996"/>
    <s v="Net Banking"/>
    <s v="Amazon (FBA)"/>
    <s v="Delivered"/>
    <s v="Rajasthan"/>
  </r>
  <r>
    <s v="IN-AMD-106394"/>
    <x v="0"/>
    <x v="441"/>
    <s v="Home &amp; Kitchen"/>
    <s v="Mixer Grinder 750W"/>
    <n v="3"/>
    <n v="2166.09"/>
    <n v="0.15"/>
    <n v="5523.53"/>
    <n v="1812.49"/>
    <s v="Amazon Pay Later"/>
    <s v="Amazon (FBA)"/>
    <s v="Delivered"/>
    <s v="Kerala"/>
  </r>
  <r>
    <s v="IN-AMD-106395"/>
    <x v="0"/>
    <x v="862"/>
    <s v="Electronics &amp; Mobiles"/>
    <s v="Wireless Earbuds"/>
    <n v="3"/>
    <n v="28540.400000000001"/>
    <n v="0.05"/>
    <n v="81340.14"/>
    <n v="15234.69"/>
    <s v="UPI"/>
    <s v="Seller Flex"/>
    <s v="Delivered"/>
    <s v="Tamil Nadu"/>
  </r>
  <r>
    <s v="IN-AMD-106396"/>
    <x v="0"/>
    <x v="609"/>
    <s v="Electronics &amp; Mobiles"/>
    <s v="Power Bank 20000mAh"/>
    <n v="4"/>
    <n v="33416.51"/>
    <n v="0.2"/>
    <n v="106932.83"/>
    <n v="21078.28"/>
    <s v="Credit/Debit Card"/>
    <s v="Amazon (FBA)"/>
    <s v="Delivered"/>
    <s v="Telangana"/>
  </r>
  <r>
    <s v="IN-AMD-106397"/>
    <x v="0"/>
    <x v="169"/>
    <s v="Beauty &amp; Personal Care"/>
    <s v="Matte Lipstick"/>
    <n v="3"/>
    <n v="1042.9000000000001"/>
    <n v="0"/>
    <n v="3128.7"/>
    <n v="645.86"/>
    <s v="UPI"/>
    <s v="Amazon (FBA)"/>
    <s v="Delivered"/>
    <s v="Kerala"/>
  </r>
  <r>
    <s v="IN-AMD-106398"/>
    <x v="0"/>
    <x v="61"/>
    <s v="Home &amp; Kitchen"/>
    <s v="Stainless Steel Dinner Set"/>
    <n v="1"/>
    <n v="4654.41"/>
    <n v="0"/>
    <n v="4654.41"/>
    <n v="1588.85"/>
    <s v="UPI"/>
    <s v="Seller Flex"/>
    <s v="Delivered"/>
    <s v="Gujarat"/>
  </r>
  <r>
    <s v="IN-AMD-106399"/>
    <x v="0"/>
    <x v="951"/>
    <s v="Pantry &amp; Groceries"/>
    <s v="Assorted Dry Fruits 500g"/>
    <n v="2"/>
    <n v="339.39"/>
    <n v="0.1"/>
    <n v="610.9"/>
    <n v="83.24"/>
    <s v="UPI"/>
    <s v="Amazon (FBA)"/>
    <s v="Delivered"/>
    <s v="Tamil Nadu"/>
  </r>
  <r>
    <s v="IN-AMD-106400"/>
    <x v="0"/>
    <x v="424"/>
    <s v="Pantry &amp; Groceries"/>
    <s v="Assorted Dry Fruits 500g"/>
    <n v="4"/>
    <n v="302.08999999999997"/>
    <n v="0.25"/>
    <n v="906.27"/>
    <n v="0"/>
    <s v="Cash on Delivery (COD)"/>
    <s v="Amazon (FBA)"/>
    <s v="Returned"/>
    <s v="Maharashtra"/>
  </r>
  <r>
    <s v="IN-AMD-106401"/>
    <x v="0"/>
    <x v="867"/>
    <s v="Apparel &amp; Fashion"/>
    <s v="Men Denim Jeans"/>
    <n v="4"/>
    <n v="2073.4699999999998"/>
    <n v="0"/>
    <n v="8293.8799999999992"/>
    <n v="1094.43"/>
    <s v="UPI"/>
    <s v="Amazon (FBA)"/>
    <s v="Delivered"/>
    <s v="Kerala"/>
  </r>
  <r>
    <s v="IN-AMD-106402"/>
    <x v="0"/>
    <x v="402"/>
    <s v="Electronics &amp; Mobiles"/>
    <s v="5G Smartphone"/>
    <n v="1"/>
    <n v="4524.16"/>
    <n v="0.15"/>
    <n v="3845.54"/>
    <n v="894.22"/>
    <s v="Credit/Debit Card"/>
    <s v="Seller Flex"/>
    <s v="Delivered"/>
    <s v="West Bengal"/>
  </r>
  <r>
    <s v="IN-AMD-106403"/>
    <x v="0"/>
    <x v="70"/>
    <s v="Beauty &amp; Personal Care"/>
    <s v="Ayurvedic Hair Oil"/>
    <n v="3"/>
    <n v="1123.99"/>
    <n v="0"/>
    <n v="3371.97"/>
    <n v="575.57000000000005"/>
    <s v="Credit/Debit Card"/>
    <s v="Merchant (FBM)"/>
    <s v="Delivered"/>
    <s v="Delhi"/>
  </r>
  <r>
    <s v="IN-AMD-106404"/>
    <x v="0"/>
    <x v="495"/>
    <s v="Pantry &amp; Groceries"/>
    <s v="Assorted Dry Fruits 500g"/>
    <n v="3"/>
    <n v="377.3"/>
    <n v="0"/>
    <n v="1131.9000000000001"/>
    <n v="262.64"/>
    <s v="UPI"/>
    <s v="Seller Flex"/>
    <s v="Delivered"/>
    <s v="Delhi"/>
  </r>
  <r>
    <s v="IN-AMD-106405"/>
    <x v="0"/>
    <x v="70"/>
    <s v="Home &amp; Kitchen"/>
    <s v="Stainless Steel Dinner Set"/>
    <n v="2"/>
    <n v="2978.83"/>
    <n v="0.05"/>
    <n v="5659.78"/>
    <n v="1371.94"/>
    <s v="Cash on Delivery (COD)"/>
    <s v="Amazon (FBA)"/>
    <s v="Delivered"/>
    <s v="Rajasthan"/>
  </r>
  <r>
    <s v="IN-AMD-106406"/>
    <x v="0"/>
    <x v="449"/>
    <s v="Beauty &amp; Personal Care"/>
    <s v="Ubtan Face Wash"/>
    <n v="1"/>
    <n v="1411.72"/>
    <n v="0.1"/>
    <n v="1270.55"/>
    <n v="294.06"/>
    <s v="UPI"/>
    <s v="Amazon (FBA)"/>
    <s v="Delivered"/>
    <s v="Uttar Pradesh"/>
  </r>
  <r>
    <s v="IN-AMD-106407"/>
    <x v="0"/>
    <x v="31"/>
    <s v="Beauty &amp; Personal Care"/>
    <s v="Sunscreen Gel SPF 50"/>
    <n v="4"/>
    <n v="742.8"/>
    <n v="0"/>
    <n v="2971.2"/>
    <n v="0"/>
    <s v="UPI"/>
    <s v="Amazon (FBA)"/>
    <s v="Cancelled"/>
    <s v="Maharashtra"/>
  </r>
  <r>
    <s v="IN-AMD-106408"/>
    <x v="0"/>
    <x v="584"/>
    <s v="Apparel &amp; Fashion"/>
    <s v="Printed T-Shirt"/>
    <n v="1"/>
    <n v="1958.7"/>
    <n v="0"/>
    <n v="1958.7"/>
    <n v="412.17"/>
    <s v="Credit/Debit Card"/>
    <s v="Merchant (FBM)"/>
    <s v="Delivered"/>
    <s v="Maharashtra"/>
  </r>
  <r>
    <s v="IN-AMD-106409"/>
    <x v="0"/>
    <x v="132"/>
    <s v="Home &amp; Kitchen"/>
    <s v="Stainless Steel Dinner Set"/>
    <n v="4"/>
    <n v="7080.56"/>
    <n v="0"/>
    <n v="28322.240000000002"/>
    <n v="5503.07"/>
    <s v="Net Banking"/>
    <s v="Amazon (FBA)"/>
    <s v="Delivered"/>
    <s v="Maharashtra"/>
  </r>
  <r>
    <s v="IN-AMD-106410"/>
    <x v="0"/>
    <x v="161"/>
    <s v="Beauty &amp; Personal Care"/>
    <s v="Sunscreen Gel SPF 50"/>
    <n v="1"/>
    <n v="218.42"/>
    <n v="0.1"/>
    <n v="196.58"/>
    <n v="0"/>
    <s v="Net Banking"/>
    <s v="Amazon (FBA)"/>
    <s v="Cancelled"/>
    <s v="Uttar Pradesh"/>
  </r>
  <r>
    <s v="IN-AMD-106411"/>
    <x v="0"/>
    <x v="217"/>
    <s v="Home &amp; Kitchen"/>
    <s v="Cotton Bedsheet Double"/>
    <n v="3"/>
    <n v="2296.6999999999998"/>
    <n v="0"/>
    <n v="6890.1"/>
    <n v="1161.1199999999999"/>
    <s v="UPI"/>
    <s v="Amazon (FBA)"/>
    <s v="Shipped"/>
    <s v="Maharashtra"/>
  </r>
  <r>
    <s v="IN-AMD-106412"/>
    <x v="0"/>
    <x v="175"/>
    <s v="Electronics &amp; Mobiles"/>
    <s v="Power Bank 20000mAh"/>
    <n v="4"/>
    <n v="29580.32"/>
    <n v="0.05"/>
    <n v="112405.22"/>
    <n v="23757.43"/>
    <s v="Credit/Debit Card"/>
    <s v="Amazon (FBA)"/>
    <s v="Delivered"/>
    <s v="West Bengal"/>
  </r>
  <r>
    <s v="IN-AMD-106413"/>
    <x v="0"/>
    <x v="654"/>
    <s v="Apparel &amp; Fashion"/>
    <s v="Sports Shoes"/>
    <n v="2"/>
    <n v="360.09"/>
    <n v="0"/>
    <n v="720.18"/>
    <n v="177.31"/>
    <s v="Cash on Delivery (COD)"/>
    <s v="Amazon (FBA)"/>
    <s v="Delivered"/>
    <s v="Karnataka"/>
  </r>
  <r>
    <s v="IN-AMD-106414"/>
    <x v="0"/>
    <x v="552"/>
    <s v="Electronics &amp; Mobiles"/>
    <s v="Power Bank 20000mAh"/>
    <n v="1"/>
    <n v="22087.26"/>
    <n v="0.05"/>
    <n v="20982.9"/>
    <n v="7052.15"/>
    <s v="UPI"/>
    <s v="Amazon (FBA)"/>
    <s v="Delivered"/>
    <s v="Delhi"/>
  </r>
  <r>
    <s v="IN-AMD-106415"/>
    <x v="0"/>
    <x v="846"/>
    <s v="Electronics &amp; Mobiles"/>
    <s v="Power Bank 20000mAh"/>
    <n v="3"/>
    <n v="2872.66"/>
    <n v="0.15"/>
    <n v="7325.28"/>
    <n v="2100.7199999999998"/>
    <s v="UPI"/>
    <s v="Amazon (FBA)"/>
    <s v="Delivered"/>
    <s v="Telangana"/>
  </r>
  <r>
    <s v="IN-AMD-106416"/>
    <x v="0"/>
    <x v="606"/>
    <s v="Pantry &amp; Groceries"/>
    <s v="Filter Coffee Powder"/>
    <n v="4"/>
    <n v="909.44"/>
    <n v="0"/>
    <n v="3637.76"/>
    <n v="1198.52"/>
    <s v="Credit/Debit Card"/>
    <s v="Merchant (FBM)"/>
    <s v="Delivered"/>
    <s v="Maharashtra"/>
  </r>
  <r>
    <s v="IN-AMD-106417"/>
    <x v="0"/>
    <x v="222"/>
    <s v="Electronics &amp; Mobiles"/>
    <s v="Laptop Backpack"/>
    <n v="3"/>
    <n v="33969.629999999997"/>
    <n v="0.1"/>
    <n v="91718"/>
    <n v="15614.88"/>
    <s v="Cash on Delivery (COD)"/>
    <s v="Amazon (FBA)"/>
    <s v="Delivered"/>
    <s v="Tamil Nadu"/>
  </r>
  <r>
    <s v="IN-AMD-106418"/>
    <x v="0"/>
    <x v="133"/>
    <s v="Electronics &amp; Mobiles"/>
    <s v="Power Bank 20000mAh"/>
    <n v="1"/>
    <n v="30239.27"/>
    <n v="0"/>
    <n v="30239.27"/>
    <n v="5356.3"/>
    <s v="UPI"/>
    <s v="Seller Flex"/>
    <s v="Delivered"/>
    <s v="Delhi"/>
  </r>
  <r>
    <s v="IN-AMD-106419"/>
    <x v="0"/>
    <x v="872"/>
    <s v="Apparel &amp; Fashion"/>
    <s v="Printed T-Shirt"/>
    <n v="2"/>
    <n v="2245.6"/>
    <n v="0.15"/>
    <n v="3817.52"/>
    <n v="724.75"/>
    <s v="Credit/Debit Card"/>
    <s v="Amazon (FBA)"/>
    <s v="Shipped"/>
    <s v="Maharashtra"/>
  </r>
  <r>
    <s v="IN-AMD-106420"/>
    <x v="0"/>
    <x v="541"/>
    <s v="Home &amp; Kitchen"/>
    <s v="Water Purifier"/>
    <n v="2"/>
    <n v="7921.5"/>
    <n v="0.15"/>
    <n v="13466.55"/>
    <n v="4611.8100000000004"/>
    <s v="UPI"/>
    <s v="Amazon (FBA)"/>
    <s v="Delivered"/>
    <s v="Karnataka"/>
  </r>
  <r>
    <s v="IN-AMD-106421"/>
    <x v="0"/>
    <x v="380"/>
    <s v="Apparel &amp; Fashion"/>
    <s v="Men Denim Jeans"/>
    <n v="1"/>
    <n v="1227.2"/>
    <n v="0.05"/>
    <n v="1165.8399999999999"/>
    <n v="281.42"/>
    <s v="Net Banking"/>
    <s v="Merchant (FBM)"/>
    <s v="Delivered"/>
    <s v="Uttar Pradesh"/>
  </r>
  <r>
    <s v="IN-AMD-106422"/>
    <x v="0"/>
    <x v="300"/>
    <s v="Electronics &amp; Mobiles"/>
    <s v="Wireless Earbuds"/>
    <n v="4"/>
    <n v="8187.8"/>
    <n v="0"/>
    <n v="32751.200000000001"/>
    <n v="10124.280000000001"/>
    <s v="Net Banking"/>
    <s v="Amazon (FBA)"/>
    <s v="Delivered"/>
    <s v="Uttar Pradesh"/>
  </r>
  <r>
    <s v="IN-AMD-106423"/>
    <x v="0"/>
    <x v="750"/>
    <s v="Electronics &amp; Mobiles"/>
    <s v="5G Smartphone"/>
    <n v="3"/>
    <n v="27929.439999999999"/>
    <n v="0"/>
    <n v="83788.320000000007"/>
    <n v="25734.93"/>
    <s v="Net Banking"/>
    <s v="Amazon (FBA)"/>
    <s v="Delivered"/>
    <s v="Maharashtra"/>
  </r>
  <r>
    <s v="IN-AMD-106424"/>
    <x v="0"/>
    <x v="466"/>
    <s v="Electronics &amp; Mobiles"/>
    <s v="Wireless Earbuds"/>
    <n v="3"/>
    <n v="10028.77"/>
    <n v="0.05"/>
    <n v="28581.99"/>
    <n v="9250.92"/>
    <s v="Amazon Pay Later"/>
    <s v="Seller Flex"/>
    <s v="Delivered"/>
    <s v="Kerala"/>
  </r>
  <r>
    <s v="IN-AMD-106425"/>
    <x v="0"/>
    <x v="324"/>
    <s v="Apparel &amp; Fashion"/>
    <s v="Sports Shoes"/>
    <n v="4"/>
    <n v="834.81"/>
    <n v="0.05"/>
    <n v="3172.28"/>
    <n v="530.80999999999995"/>
    <s v="Cash on Delivery (COD)"/>
    <s v="Amazon (FBA)"/>
    <s v="Delivered"/>
    <s v="Karnataka"/>
  </r>
  <r>
    <s v="IN-AMD-106426"/>
    <x v="0"/>
    <x v="707"/>
    <s v="Electronics &amp; Mobiles"/>
    <s v="Laptop Backpack"/>
    <n v="1"/>
    <n v="4163.72"/>
    <n v="0.05"/>
    <n v="3955.53"/>
    <n v="945.64"/>
    <s v="UPI"/>
    <s v="Merchant (FBM)"/>
    <s v="Delivered"/>
    <s v="Uttar Pradesh"/>
  </r>
  <r>
    <s v="IN-AMD-106427"/>
    <x v="0"/>
    <x v="113"/>
    <s v="Pantry &amp; Groceries"/>
    <s v="Basmati Rice 5kg"/>
    <n v="3"/>
    <n v="941.86"/>
    <n v="0.1"/>
    <n v="2543.02"/>
    <n v="651.73"/>
    <s v="Credit/Debit Card"/>
    <s v="Amazon (FBA)"/>
    <s v="Shipped"/>
    <s v="Karnataka"/>
  </r>
  <r>
    <s v="IN-AMD-106428"/>
    <x v="0"/>
    <x v="661"/>
    <s v="Apparel &amp; Fashion"/>
    <s v="Men Denim Jeans"/>
    <n v="3"/>
    <n v="1497.74"/>
    <n v="0"/>
    <n v="4493.22"/>
    <n v="0"/>
    <s v="UPI"/>
    <s v="Amazon (FBA)"/>
    <s v="Returned"/>
    <s v="Telangana"/>
  </r>
  <r>
    <s v="IN-AMD-106429"/>
    <x v="0"/>
    <x v="843"/>
    <s v="Electronics &amp; Mobiles"/>
    <s v="Smartwatch"/>
    <n v="1"/>
    <n v="6777.39"/>
    <n v="0.05"/>
    <n v="6438.52"/>
    <n v="2037.28"/>
    <s v="UPI"/>
    <s v="Merchant (FBM)"/>
    <s v="Delivered"/>
    <s v="West Bengal"/>
  </r>
  <r>
    <s v="IN-AMD-106430"/>
    <x v="0"/>
    <x v="189"/>
    <s v="Home &amp; Kitchen"/>
    <s v="Induction Cooktop"/>
    <n v="3"/>
    <n v="1997.62"/>
    <n v="0"/>
    <n v="5992.86"/>
    <n v="2011.2"/>
    <s v="UPI"/>
    <s v="Seller Flex"/>
    <s v="Delivered"/>
    <s v="Maharashtra"/>
  </r>
  <r>
    <s v="IN-AMD-106431"/>
    <x v="0"/>
    <x v="322"/>
    <s v="Apparel &amp; Fashion"/>
    <s v="Sports Shoes"/>
    <n v="4"/>
    <n v="808.27"/>
    <n v="0.25"/>
    <n v="2424.81"/>
    <n v="0"/>
    <s v="Cash on Delivery (COD)"/>
    <s v="Amazon (FBA)"/>
    <s v="Cancelled"/>
    <s v="West Bengal"/>
  </r>
  <r>
    <s v="IN-AMD-106432"/>
    <x v="0"/>
    <x v="809"/>
    <s v="Home &amp; Kitchen"/>
    <s v="Water Purifier"/>
    <n v="4"/>
    <n v="6878.94"/>
    <n v="0"/>
    <n v="27515.759999999998"/>
    <n v="3668.21"/>
    <s v="Cash on Delivery (COD)"/>
    <s v="Seller Flex"/>
    <s v="Delivered"/>
    <s v="Maharashtra"/>
  </r>
  <r>
    <s v="IN-AMD-106433"/>
    <x v="0"/>
    <x v="164"/>
    <s v="Electronics &amp; Mobiles"/>
    <s v="Power Bank 20000mAh"/>
    <n v="1"/>
    <n v="9981.59"/>
    <n v="0"/>
    <n v="9981.59"/>
    <n v="2886.99"/>
    <s v="Cash on Delivery (COD)"/>
    <s v="Amazon (FBA)"/>
    <s v="Delivered"/>
    <s v="Tamil Nadu"/>
  </r>
  <r>
    <s v="IN-AMD-106434"/>
    <x v="0"/>
    <x v="591"/>
    <s v="Home &amp; Kitchen"/>
    <s v="Cotton Bedsheet Double"/>
    <n v="1"/>
    <n v="1847.92"/>
    <n v="0.1"/>
    <n v="1663.13"/>
    <n v="394.47"/>
    <s v="UPI"/>
    <s v="Amazon (FBA)"/>
    <s v="Delivered"/>
    <s v="Delhi"/>
  </r>
  <r>
    <s v="IN-AMD-106435"/>
    <x v="0"/>
    <x v="73"/>
    <s v="Beauty &amp; Personal Care"/>
    <s v="Sunscreen Gel SPF 50"/>
    <n v="4"/>
    <n v="297.12"/>
    <n v="0"/>
    <n v="1188.48"/>
    <n v="399.23"/>
    <s v="UPI"/>
    <s v="Amazon (FBA)"/>
    <s v="Delivered"/>
    <s v="Karnataka"/>
  </r>
  <r>
    <s v="IN-AMD-106436"/>
    <x v="0"/>
    <x v="307"/>
    <s v="Pantry &amp; Groceries"/>
    <s v="Filter Coffee Powder"/>
    <n v="1"/>
    <n v="866.52"/>
    <n v="0.15"/>
    <n v="736.54"/>
    <n v="208.55"/>
    <s v="UPI"/>
    <s v="Amazon (FBA)"/>
    <s v="Delivered"/>
    <s v="Maharashtra"/>
  </r>
  <r>
    <s v="IN-AMD-106437"/>
    <x v="0"/>
    <x v="911"/>
    <s v="Electronics &amp; Mobiles"/>
    <s v="Laptop Backpack"/>
    <n v="4"/>
    <n v="22912.45"/>
    <n v="0.15"/>
    <n v="77902.33"/>
    <n v="14945.43"/>
    <s v="UPI"/>
    <s v="Amazon (FBA)"/>
    <s v="Delivered"/>
    <s v="Uttar Pradesh"/>
  </r>
  <r>
    <s v="IN-AMD-106438"/>
    <x v="0"/>
    <x v="331"/>
    <s v="Apparel &amp; Fashion"/>
    <s v="Men Denim Jeans"/>
    <n v="4"/>
    <n v="463.88"/>
    <n v="0.05"/>
    <n v="1762.74"/>
    <n v="0"/>
    <s v="UPI"/>
    <s v="Amazon (FBA)"/>
    <s v="Cancelled"/>
    <s v="Karnataka"/>
  </r>
  <r>
    <s v="IN-AMD-106439"/>
    <x v="0"/>
    <x v="312"/>
    <s v="Apparel &amp; Fashion"/>
    <s v="Sports Shoes"/>
    <n v="4"/>
    <n v="1368.43"/>
    <n v="0.15"/>
    <n v="4652.66"/>
    <n v="1519.86"/>
    <s v="Credit/Debit Card"/>
    <s v="Amazon (FBA)"/>
    <s v="Delivered"/>
    <s v="Tamil Nadu"/>
  </r>
  <r>
    <s v="IN-AMD-106440"/>
    <x v="0"/>
    <x v="465"/>
    <s v="Pantry &amp; Groceries"/>
    <s v="Organic Turmeric Powder"/>
    <n v="3"/>
    <n v="551.79999999999995"/>
    <n v="0.15"/>
    <n v="1407.09"/>
    <n v="443.39"/>
    <s v="Credit/Debit Card"/>
    <s v="Amazon (FBA)"/>
    <s v="Shipped"/>
    <s v="Maharashtra"/>
  </r>
  <r>
    <s v="IN-AMD-106441"/>
    <x v="0"/>
    <x v="404"/>
    <s v="Pantry &amp; Groceries"/>
    <s v="Ghee 1L"/>
    <n v="1"/>
    <n v="472.3"/>
    <n v="0"/>
    <n v="472.3"/>
    <n v="107.43"/>
    <s v="UPI"/>
    <s v="Amazon (FBA)"/>
    <s v="Delivered"/>
    <s v="Uttar Pradesh"/>
  </r>
  <r>
    <s v="IN-AMD-106442"/>
    <x v="0"/>
    <x v="12"/>
    <s v="Electronics &amp; Mobiles"/>
    <s v="Power Bank 20000mAh"/>
    <n v="3"/>
    <n v="14126.35"/>
    <n v="0.2"/>
    <n v="33903.24"/>
    <n v="5797.92"/>
    <s v="Net Banking"/>
    <s v="Amazon (FBA)"/>
    <s v="Delivered"/>
    <s v="Uttar Pradesh"/>
  </r>
  <r>
    <s v="IN-AMD-106443"/>
    <x v="0"/>
    <x v="553"/>
    <s v="Electronics &amp; Mobiles"/>
    <s v="Wireless Earbuds"/>
    <n v="1"/>
    <n v="12937.72"/>
    <n v="0.2"/>
    <n v="10350.18"/>
    <n v="1495.2"/>
    <s v="Credit/Debit Card"/>
    <s v="Amazon (FBA)"/>
    <s v="Delivered"/>
    <s v="Maharashtra"/>
  </r>
  <r>
    <s v="IN-AMD-106444"/>
    <x v="0"/>
    <x v="846"/>
    <s v="Apparel &amp; Fashion"/>
    <s v="Sports Shoes"/>
    <n v="2"/>
    <n v="1180.83"/>
    <n v="0.05"/>
    <n v="2243.58"/>
    <n v="357.83"/>
    <s v="Net Banking"/>
    <s v="Seller Flex"/>
    <s v="Delivered"/>
    <s v="Tamil Nadu"/>
  </r>
  <r>
    <s v="IN-AMD-106445"/>
    <x v="0"/>
    <x v="920"/>
    <s v="Electronics &amp; Mobiles"/>
    <s v="Smartwatch"/>
    <n v="3"/>
    <n v="21254.89"/>
    <n v="0.15"/>
    <n v="54199.97"/>
    <n v="12015.63"/>
    <s v="UPI"/>
    <s v="Amazon (FBA)"/>
    <s v="Shipped"/>
    <s v="Telangana"/>
  </r>
  <r>
    <s v="IN-AMD-106446"/>
    <x v="0"/>
    <x v="703"/>
    <s v="Apparel &amp; Fashion"/>
    <s v="Saree with Unstitched Blouse"/>
    <n v="3"/>
    <n v="1716.36"/>
    <n v="0.2"/>
    <n v="4119.26"/>
    <n v="1173.21"/>
    <s v="Cash on Delivery (COD)"/>
    <s v="Amazon (FBA)"/>
    <s v="Shipped"/>
    <s v="Maharashtra"/>
  </r>
  <r>
    <s v="IN-AMD-106447"/>
    <x v="0"/>
    <x v="324"/>
    <s v="Electronics &amp; Mobiles"/>
    <s v="5G Smartphone"/>
    <n v="3"/>
    <n v="5772.94"/>
    <n v="0.15"/>
    <n v="14721"/>
    <n v="2348.04"/>
    <s v="Net Banking"/>
    <s v="Amazon (FBA)"/>
    <s v="Delivered"/>
    <s v="Maharashtra"/>
  </r>
  <r>
    <s v="IN-AMD-106448"/>
    <x v="0"/>
    <x v="334"/>
    <s v="Home &amp; Kitchen"/>
    <s v="Water Purifier"/>
    <n v="2"/>
    <n v="2793.11"/>
    <n v="0"/>
    <n v="5586.22"/>
    <n v="1547.47"/>
    <s v="Credit/Debit Card"/>
    <s v="Amazon (FBA)"/>
    <s v="Delivered"/>
    <s v="Karnataka"/>
  </r>
  <r>
    <s v="IN-AMD-106449"/>
    <x v="0"/>
    <x v="895"/>
    <s v="Pantry &amp; Groceries"/>
    <s v="Organic Turmeric Powder"/>
    <n v="1"/>
    <n v="316.82"/>
    <n v="0"/>
    <n v="316.82"/>
    <n v="60.22"/>
    <s v="UPI"/>
    <s v="Amazon (FBA)"/>
    <s v="Delivered"/>
    <s v="Delhi"/>
  </r>
  <r>
    <s v="IN-AMD-106450"/>
    <x v="0"/>
    <x v="291"/>
    <s v="Pantry &amp; Groceries"/>
    <s v="Assorted Dry Fruits 500g"/>
    <n v="2"/>
    <n v="998.63"/>
    <n v="0.25"/>
    <n v="1497.94"/>
    <n v="395.38"/>
    <s v="Credit/Debit Card"/>
    <s v="Seller Flex"/>
    <s v="Delivered"/>
    <s v="Delhi"/>
  </r>
  <r>
    <s v="IN-AMD-106451"/>
    <x v="0"/>
    <x v="967"/>
    <s v="Apparel &amp; Fashion"/>
    <s v="Cotton Kurta Set"/>
    <n v="1"/>
    <n v="415.26"/>
    <n v="0.1"/>
    <n v="373.73"/>
    <n v="86.64"/>
    <s v="UPI"/>
    <s v="Seller Flex"/>
    <s v="Delivered"/>
    <s v="Maharashtra"/>
  </r>
  <r>
    <s v="IN-AMD-106452"/>
    <x v="0"/>
    <x v="317"/>
    <s v="Home &amp; Kitchen"/>
    <s v="Water Purifier"/>
    <n v="1"/>
    <n v="7104.45"/>
    <n v="0.1"/>
    <n v="6394"/>
    <n v="2051.06"/>
    <s v="Cash on Delivery (COD)"/>
    <s v="Merchant (FBM)"/>
    <s v="Delivered"/>
    <s v="Rajasthan"/>
  </r>
  <r>
    <s v="IN-AMD-106453"/>
    <x v="0"/>
    <x v="746"/>
    <s v="Beauty &amp; Personal Care"/>
    <s v="Electric Trimmer"/>
    <n v="1"/>
    <n v="918.62"/>
    <n v="0.2"/>
    <n v="734.9"/>
    <n v="244.47"/>
    <s v="UPI"/>
    <s v="Amazon (FBA)"/>
    <s v="Delivered"/>
    <s v="Telangana"/>
  </r>
  <r>
    <s v="IN-AMD-106454"/>
    <x v="0"/>
    <x v="554"/>
    <s v="Electronics &amp; Mobiles"/>
    <s v="Laptop Backpack"/>
    <n v="1"/>
    <n v="13197.36"/>
    <n v="0"/>
    <n v="13197.36"/>
    <n v="2752.26"/>
    <s v="UPI"/>
    <s v="Amazon (FBA)"/>
    <s v="Delivered"/>
    <s v="Maharashtra"/>
  </r>
  <r>
    <s v="IN-AMD-106455"/>
    <x v="0"/>
    <x v="951"/>
    <s v="Home &amp; Kitchen"/>
    <s v="Mixer Grinder 750W"/>
    <n v="1"/>
    <n v="5571.34"/>
    <n v="0.05"/>
    <n v="5292.77"/>
    <n v="1084.9100000000001"/>
    <s v="Credit/Debit Card"/>
    <s v="Amazon (FBA)"/>
    <s v="Delivered"/>
    <s v="West Bengal"/>
  </r>
  <r>
    <s v="IN-AMD-106456"/>
    <x v="0"/>
    <x v="662"/>
    <s v="Apparel &amp; Fashion"/>
    <s v="Saree with Unstitched Blouse"/>
    <n v="2"/>
    <n v="2687.14"/>
    <n v="0.1"/>
    <n v="4836.8500000000004"/>
    <n v="1262.27"/>
    <s v="UPI"/>
    <s v="Amazon (FBA)"/>
    <s v="Delivered"/>
    <s v="Karnataka"/>
  </r>
  <r>
    <s v="IN-AMD-106457"/>
    <x v="0"/>
    <x v="610"/>
    <s v="Electronics &amp; Mobiles"/>
    <s v="5G Smartphone"/>
    <n v="3"/>
    <n v="1348.31"/>
    <n v="0"/>
    <n v="4044.93"/>
    <n v="0"/>
    <s v="UPI"/>
    <s v="Merchant (FBM)"/>
    <s v="Returned"/>
    <s v="Delhi"/>
  </r>
  <r>
    <s v="IN-AMD-106458"/>
    <x v="0"/>
    <x v="558"/>
    <s v="Apparel &amp; Fashion"/>
    <s v="Men Denim Jeans"/>
    <n v="2"/>
    <n v="779.8"/>
    <n v="0.1"/>
    <n v="1403.64"/>
    <n v="0"/>
    <s v="UPI"/>
    <s v="Amazon (FBA)"/>
    <s v="Cancelled"/>
    <s v="Maharashtra"/>
  </r>
  <r>
    <s v="IN-AMD-106459"/>
    <x v="0"/>
    <x v="332"/>
    <s v="Electronics &amp; Mobiles"/>
    <s v="Power Bank 20000mAh"/>
    <n v="3"/>
    <n v="18072.64"/>
    <n v="0.2"/>
    <n v="43374.34"/>
    <n v="9311.91"/>
    <s v="UPI"/>
    <s v="Merchant (FBM)"/>
    <s v="Delivered"/>
    <s v="Delhi"/>
  </r>
  <r>
    <s v="IN-AMD-106460"/>
    <x v="0"/>
    <x v="632"/>
    <s v="Home &amp; Kitchen"/>
    <s v="Mixer Grinder 750W"/>
    <n v="3"/>
    <n v="856.5"/>
    <n v="0"/>
    <n v="2569.5"/>
    <n v="589.96"/>
    <s v="UPI"/>
    <s v="Merchant (FBM)"/>
    <s v="Delivered"/>
    <s v="Maharashtra"/>
  </r>
  <r>
    <s v="IN-AMD-106461"/>
    <x v="0"/>
    <x v="133"/>
    <s v="Electronics &amp; Mobiles"/>
    <s v="Power Bank 20000mAh"/>
    <n v="4"/>
    <n v="27433.68"/>
    <n v="0.15"/>
    <n v="93274.51"/>
    <n v="28164.35"/>
    <s v="Net Banking"/>
    <s v="Seller Flex"/>
    <s v="Delivered"/>
    <s v="Telangana"/>
  </r>
  <r>
    <s v="IN-AMD-106462"/>
    <x v="0"/>
    <x v="906"/>
    <s v="Apparel &amp; Fashion"/>
    <s v="Sports Shoes"/>
    <n v="3"/>
    <n v="888.07"/>
    <n v="0.25"/>
    <n v="1998.16"/>
    <n v="290.64999999999998"/>
    <s v="UPI"/>
    <s v="Amazon (FBA)"/>
    <s v="Shipped"/>
    <s v="Delhi"/>
  </r>
  <r>
    <s v="IN-AMD-106463"/>
    <x v="0"/>
    <x v="183"/>
    <s v="Electronics &amp; Mobiles"/>
    <s v="Laptop Backpack"/>
    <n v="2"/>
    <n v="4148.17"/>
    <n v="0.2"/>
    <n v="6637.07"/>
    <n v="1023.51"/>
    <s v="UPI"/>
    <s v="Amazon (FBA)"/>
    <s v="Delivered"/>
    <s v="Karnataka"/>
  </r>
  <r>
    <s v="IN-AMD-106464"/>
    <x v="0"/>
    <x v="386"/>
    <s v="Beauty &amp; Personal Care"/>
    <s v="Ayurvedic Hair Oil"/>
    <n v="4"/>
    <n v="1231.8"/>
    <n v="0.1"/>
    <n v="4434.4799999999996"/>
    <n v="0"/>
    <s v="Net Banking"/>
    <s v="Amazon (FBA)"/>
    <s v="Returned"/>
    <s v="Uttar Pradesh"/>
  </r>
  <r>
    <s v="IN-AMD-106465"/>
    <x v="0"/>
    <x v="35"/>
    <s v="Apparel &amp; Fashion"/>
    <s v="Saree with Unstitched Blouse"/>
    <n v="1"/>
    <n v="1273.6199999999999"/>
    <n v="0.2"/>
    <n v="1018.9"/>
    <n v="267.99"/>
    <s v="UPI"/>
    <s v="Seller Flex"/>
    <s v="Delivered"/>
    <s v="Telangana"/>
  </r>
  <r>
    <s v="IN-AMD-106466"/>
    <x v="0"/>
    <x v="830"/>
    <s v="Home &amp; Kitchen"/>
    <s v="Cotton Bedsheet Double"/>
    <n v="1"/>
    <n v="3251.51"/>
    <n v="0.15"/>
    <n v="2763.78"/>
    <n v="883.18"/>
    <s v="UPI"/>
    <s v="Amazon (FBA)"/>
    <s v="Delivered"/>
    <s v="Uttar Pradesh"/>
  </r>
  <r>
    <s v="IN-AMD-106467"/>
    <x v="0"/>
    <x v="287"/>
    <s v="Home &amp; Kitchen"/>
    <s v="Water Purifier"/>
    <n v="3"/>
    <n v="2822.45"/>
    <n v="0.15"/>
    <n v="7197.25"/>
    <n v="0"/>
    <s v="UPI"/>
    <s v="Amazon (FBA)"/>
    <s v="Returned"/>
    <s v="West Bengal"/>
  </r>
  <r>
    <s v="IN-AMD-106468"/>
    <x v="0"/>
    <x v="759"/>
    <s v="Apparel &amp; Fashion"/>
    <s v="Saree with Unstitched Blouse"/>
    <n v="1"/>
    <n v="427.59"/>
    <n v="0.05"/>
    <n v="406.21"/>
    <n v="97.62"/>
    <s v="UPI"/>
    <s v="Amazon (FBA)"/>
    <s v="Delivered"/>
    <s v="Uttar Pradesh"/>
  </r>
  <r>
    <s v="IN-AMD-106469"/>
    <x v="0"/>
    <x v="13"/>
    <s v="Electronics &amp; Mobiles"/>
    <s v="Wireless Earbuds"/>
    <n v="1"/>
    <n v="11418.43"/>
    <n v="0.05"/>
    <n v="10847.51"/>
    <n v="2919.32"/>
    <s v="Credit/Debit Card"/>
    <s v="Amazon (FBA)"/>
    <s v="Delivered"/>
    <s v="Kerala"/>
  </r>
  <r>
    <s v="IN-AMD-106470"/>
    <x v="0"/>
    <x v="189"/>
    <s v="Home &amp; Kitchen"/>
    <s v="Stainless Steel Dinner Set"/>
    <n v="4"/>
    <n v="6345.14"/>
    <n v="0"/>
    <n v="25380.560000000001"/>
    <n v="7075.71"/>
    <s v="UPI"/>
    <s v="Amazon (FBA)"/>
    <s v="Delivered"/>
    <s v="Tamil Nadu"/>
  </r>
  <r>
    <s v="IN-AMD-106471"/>
    <x v="0"/>
    <x v="901"/>
    <s v="Electronics &amp; Mobiles"/>
    <s v="Wireless Earbuds"/>
    <n v="2"/>
    <n v="29639.34"/>
    <n v="0"/>
    <n v="59278.68"/>
    <n v="13398.66"/>
    <s v="Credit/Debit Card"/>
    <s v="Amazon (FBA)"/>
    <s v="Delivered"/>
    <s v="Gujarat"/>
  </r>
  <r>
    <s v="IN-AMD-106472"/>
    <x v="0"/>
    <x v="130"/>
    <s v="Electronics &amp; Mobiles"/>
    <s v="Power Bank 20000mAh"/>
    <n v="1"/>
    <n v="7414.92"/>
    <n v="0.1"/>
    <n v="6673.43"/>
    <n v="1802.04"/>
    <s v="UPI"/>
    <s v="Amazon (FBA)"/>
    <s v="Delivered"/>
    <s v="Rajasthan"/>
  </r>
  <r>
    <s v="IN-AMD-106473"/>
    <x v="0"/>
    <x v="752"/>
    <s v="Home &amp; Kitchen"/>
    <s v="Induction Cooktop"/>
    <n v="1"/>
    <n v="6513.29"/>
    <n v="0.05"/>
    <n v="6187.63"/>
    <n v="1246.04"/>
    <s v="UPI"/>
    <s v="Amazon (FBA)"/>
    <s v="Delivered"/>
    <s v="Maharashtra"/>
  </r>
  <r>
    <s v="IN-AMD-106474"/>
    <x v="0"/>
    <x v="577"/>
    <s v="Electronics &amp; Mobiles"/>
    <s v="5G Smartphone"/>
    <n v="2"/>
    <n v="22488.36"/>
    <n v="0.1"/>
    <n v="40479.050000000003"/>
    <n v="10699.08"/>
    <s v="UPI"/>
    <s v="Amazon (FBA)"/>
    <s v="Delivered"/>
    <s v="Uttar Pradesh"/>
  </r>
  <r>
    <s v="IN-AMD-106475"/>
    <x v="0"/>
    <x v="834"/>
    <s v="Apparel &amp; Fashion"/>
    <s v="Sports Shoes"/>
    <n v="4"/>
    <n v="799.19"/>
    <n v="0.25"/>
    <n v="2397.5700000000002"/>
    <n v="561.39"/>
    <s v="UPI"/>
    <s v="Amazon (FBA)"/>
    <s v="Delivered"/>
    <s v="Uttar Pradesh"/>
  </r>
  <r>
    <s v="IN-AMD-106476"/>
    <x v="0"/>
    <x v="563"/>
    <s v="Apparel &amp; Fashion"/>
    <s v="Saree with Unstitched Blouse"/>
    <n v="4"/>
    <n v="2672.45"/>
    <n v="0"/>
    <n v="10689.8"/>
    <n v="1678.32"/>
    <s v="Net Banking"/>
    <s v="Amazon (FBA)"/>
    <s v="Delivered"/>
    <s v="Gujarat"/>
  </r>
  <r>
    <s v="IN-AMD-106477"/>
    <x v="0"/>
    <x v="289"/>
    <s v="Apparel &amp; Fashion"/>
    <s v="Men Denim Jeans"/>
    <n v="1"/>
    <n v="1622.43"/>
    <n v="0.2"/>
    <n v="1297.94"/>
    <n v="408.01"/>
    <s v="UPI"/>
    <s v="Amazon (FBA)"/>
    <s v="Delivered"/>
    <s v="Delhi"/>
  </r>
  <r>
    <s v="IN-AMD-106478"/>
    <x v="0"/>
    <x v="487"/>
    <s v="Home &amp; Kitchen"/>
    <s v="Induction Cooktop"/>
    <n v="3"/>
    <n v="7250.61"/>
    <n v="0"/>
    <n v="21751.83"/>
    <n v="3940.41"/>
    <s v="Credit/Debit Card"/>
    <s v="Amazon (FBA)"/>
    <s v="Delivered"/>
    <s v="Delhi"/>
  </r>
  <r>
    <s v="IN-AMD-106479"/>
    <x v="0"/>
    <x v="759"/>
    <s v="Home &amp; Kitchen"/>
    <s v="Mixer Grinder 750W"/>
    <n v="2"/>
    <n v="5622.56"/>
    <n v="0.1"/>
    <n v="10120.61"/>
    <n v="1457.33"/>
    <s v="Credit/Debit Card"/>
    <s v="Amazon (FBA)"/>
    <s v="Delivered"/>
    <s v="Maharashtra"/>
  </r>
  <r>
    <s v="IN-AMD-106480"/>
    <x v="0"/>
    <x v="731"/>
    <s v="Home &amp; Kitchen"/>
    <s v="Cotton Bedsheet Double"/>
    <n v="4"/>
    <n v="6209.04"/>
    <n v="0.05"/>
    <n v="23594.35"/>
    <n v="7339.64"/>
    <s v="UPI"/>
    <s v="Amazon (FBA)"/>
    <s v="Delivered"/>
    <s v="Telangana"/>
  </r>
  <r>
    <s v="IN-AMD-106481"/>
    <x v="0"/>
    <x v="635"/>
    <s v="Home &amp; Kitchen"/>
    <s v="Stainless Steel Dinner Set"/>
    <n v="1"/>
    <n v="2120.0700000000002"/>
    <n v="0"/>
    <n v="2120.0700000000002"/>
    <n v="676.09"/>
    <s v="Credit/Debit Card"/>
    <s v="Amazon (FBA)"/>
    <s v="Shipped"/>
    <s v="Karnataka"/>
  </r>
  <r>
    <s v="IN-AMD-106482"/>
    <x v="0"/>
    <x v="281"/>
    <s v="Electronics &amp; Mobiles"/>
    <s v="Wireless Earbuds"/>
    <n v="4"/>
    <n v="24077.02"/>
    <n v="0.15"/>
    <n v="81861.87"/>
    <n v="10729.92"/>
    <s v="Cash on Delivery (COD)"/>
    <s v="Amazon (FBA)"/>
    <s v="Delivered"/>
    <s v="Kerala"/>
  </r>
  <r>
    <s v="IN-AMD-106483"/>
    <x v="0"/>
    <x v="100"/>
    <s v="Apparel &amp; Fashion"/>
    <s v="Saree with Unstitched Blouse"/>
    <n v="1"/>
    <n v="1742.96"/>
    <n v="0.1"/>
    <n v="1568.66"/>
    <n v="526.37"/>
    <s v="UPI"/>
    <s v="Merchant (FBM)"/>
    <s v="Delivered"/>
    <s v="Uttar Pradesh"/>
  </r>
  <r>
    <s v="IN-AMD-106484"/>
    <x v="0"/>
    <x v="302"/>
    <s v="Apparel &amp; Fashion"/>
    <s v="Cotton Kurta Set"/>
    <n v="2"/>
    <n v="645.78"/>
    <n v="0.1"/>
    <n v="1162.4000000000001"/>
    <n v="158.22"/>
    <s v="Credit/Debit Card"/>
    <s v="Amazon (FBA)"/>
    <s v="Delivered"/>
    <s v="Delhi"/>
  </r>
  <r>
    <s v="IN-AMD-106485"/>
    <x v="0"/>
    <x v="776"/>
    <s v="Apparel &amp; Fashion"/>
    <s v="Men Denim Jeans"/>
    <n v="3"/>
    <n v="2921.33"/>
    <n v="0.25"/>
    <n v="6572.99"/>
    <n v="1104.3900000000001"/>
    <s v="UPI"/>
    <s v="Seller Flex"/>
    <s v="Delivered"/>
    <s v="West Bengal"/>
  </r>
  <r>
    <s v="IN-AMD-106486"/>
    <x v="0"/>
    <x v="964"/>
    <s v="Pantry &amp; Groceries"/>
    <s v="Ghee 1L"/>
    <n v="2"/>
    <n v="1140.3499999999999"/>
    <n v="0"/>
    <n v="2280.6999999999998"/>
    <n v="276.99"/>
    <s v="UPI"/>
    <s v="Amazon (FBA)"/>
    <s v="Delivered"/>
    <s v="West Bengal"/>
  </r>
  <r>
    <s v="IN-AMD-106487"/>
    <x v="0"/>
    <x v="744"/>
    <s v="Beauty &amp; Personal Care"/>
    <s v="Ubtan Face Wash"/>
    <n v="4"/>
    <n v="414.17"/>
    <n v="0.05"/>
    <n v="1573.85"/>
    <n v="194.16"/>
    <s v="Credit/Debit Card"/>
    <s v="Amazon (FBA)"/>
    <s v="Delivered"/>
    <s v="Maharashtra"/>
  </r>
  <r>
    <s v="IN-AMD-106488"/>
    <x v="0"/>
    <x v="353"/>
    <s v="Electronics &amp; Mobiles"/>
    <s v="Smartwatch"/>
    <n v="4"/>
    <n v="26151.15"/>
    <n v="0.1"/>
    <n v="94144.14"/>
    <n v="13136.48"/>
    <s v="Credit/Debit Card"/>
    <s v="Merchant (FBM)"/>
    <s v="Shipped"/>
    <s v="Tamil Nadu"/>
  </r>
  <r>
    <s v="IN-AMD-106489"/>
    <x v="0"/>
    <x v="500"/>
    <s v="Electronics &amp; Mobiles"/>
    <s v="Power Bank 20000mAh"/>
    <n v="4"/>
    <n v="29598.720000000001"/>
    <n v="0.05"/>
    <n v="112475.14"/>
    <n v="36402.14"/>
    <s v="Credit/Debit Card"/>
    <s v="Seller Flex"/>
    <s v="Delivered"/>
    <s v="Maharashtra"/>
  </r>
  <r>
    <s v="IN-AMD-106490"/>
    <x v="0"/>
    <x v="169"/>
    <s v="Electronics &amp; Mobiles"/>
    <s v="Laptop Backpack"/>
    <n v="3"/>
    <n v="13712.85"/>
    <n v="0.1"/>
    <n v="37024.699999999997"/>
    <n v="4929.34"/>
    <s v="Credit/Debit Card"/>
    <s v="Amazon (FBA)"/>
    <s v="Delivered"/>
    <s v="Delhi"/>
  </r>
  <r>
    <s v="IN-AMD-106491"/>
    <x v="0"/>
    <x v="920"/>
    <s v="Electronics &amp; Mobiles"/>
    <s v="Wireless Earbuds"/>
    <n v="2"/>
    <n v="1255.2"/>
    <n v="0.2"/>
    <n v="2008.32"/>
    <n v="585.05999999999995"/>
    <s v="Cash on Delivery (COD)"/>
    <s v="Merchant (FBM)"/>
    <s v="Delivered"/>
    <s v="Telangana"/>
  </r>
  <r>
    <s v="IN-AMD-106492"/>
    <x v="0"/>
    <x v="529"/>
    <s v="Electronics &amp; Mobiles"/>
    <s v="5G Smartphone"/>
    <n v="1"/>
    <n v="9682.9699999999993"/>
    <n v="0.1"/>
    <n v="8714.67"/>
    <n v="2190.31"/>
    <s v="Credit/Debit Card"/>
    <s v="Amazon (FBA)"/>
    <s v="Delivered"/>
    <s v="Delhi"/>
  </r>
  <r>
    <s v="IN-AMD-106493"/>
    <x v="0"/>
    <x v="228"/>
    <s v="Apparel &amp; Fashion"/>
    <s v="Men Denim Jeans"/>
    <n v="2"/>
    <n v="1811.07"/>
    <n v="0.1"/>
    <n v="3259.93"/>
    <n v="981.74"/>
    <s v="UPI"/>
    <s v="Amazon (FBA)"/>
    <s v="Delivered"/>
    <s v="Maharashtra"/>
  </r>
  <r>
    <s v="IN-AMD-106494"/>
    <x v="0"/>
    <x v="959"/>
    <s v="Beauty &amp; Personal Care"/>
    <s v="Ayurvedic Hair Oil"/>
    <n v="2"/>
    <n v="752.34"/>
    <n v="0.15"/>
    <n v="1278.98"/>
    <n v="398.32"/>
    <s v="UPI"/>
    <s v="Amazon (FBA)"/>
    <s v="Delivered"/>
    <s v="Tamil Nadu"/>
  </r>
  <r>
    <s v="IN-AMD-106495"/>
    <x v="0"/>
    <x v="882"/>
    <s v="Home &amp; Kitchen"/>
    <s v="Water Purifier"/>
    <n v="3"/>
    <n v="6573"/>
    <n v="0"/>
    <n v="19719"/>
    <n v="4281.91"/>
    <s v="UPI"/>
    <s v="Merchant (FBM)"/>
    <s v="Shipped"/>
    <s v="Rajasthan"/>
  </r>
  <r>
    <s v="IN-AMD-106496"/>
    <x v="0"/>
    <x v="296"/>
    <s v="Electronics &amp; Mobiles"/>
    <s v="Laptop Backpack"/>
    <n v="2"/>
    <n v="19132.86"/>
    <n v="0.1"/>
    <n v="34439.15"/>
    <n v="0"/>
    <s v="UPI"/>
    <s v="Amazon (FBA)"/>
    <s v="Returned"/>
    <s v="Delhi"/>
  </r>
  <r>
    <s v="IN-AMD-106497"/>
    <x v="0"/>
    <x v="595"/>
    <s v="Apparel &amp; Fashion"/>
    <s v="Printed T-Shirt"/>
    <n v="4"/>
    <n v="1341.88"/>
    <n v="0.05"/>
    <n v="5099.1400000000003"/>
    <n v="613.64"/>
    <s v="UPI"/>
    <s v="Seller Flex"/>
    <s v="Delivered"/>
    <s v="Kerala"/>
  </r>
  <r>
    <s v="IN-AMD-106498"/>
    <x v="0"/>
    <x v="603"/>
    <s v="Apparel &amp; Fashion"/>
    <s v="Printed T-Shirt"/>
    <n v="3"/>
    <n v="1192.53"/>
    <n v="0.05"/>
    <n v="3398.71"/>
    <n v="1102.27"/>
    <s v="UPI"/>
    <s v="Merchant (FBM)"/>
    <s v="Delivered"/>
    <s v="Kerala"/>
  </r>
  <r>
    <s v="IN-AMD-106499"/>
    <x v="0"/>
    <x v="398"/>
    <s v="Beauty &amp; Personal Care"/>
    <s v="Matte Lipstick"/>
    <n v="4"/>
    <n v="1324.11"/>
    <n v="0.1"/>
    <n v="4766.8"/>
    <n v="1168.93"/>
    <s v="UPI"/>
    <s v="Seller Flex"/>
    <s v="Delivered"/>
    <s v="Uttar Pradesh"/>
  </r>
  <r>
    <s v="IN-AMD-106500"/>
    <x v="0"/>
    <x v="638"/>
    <s v="Beauty &amp; Personal Care"/>
    <s v="Sunscreen Gel SPF 50"/>
    <n v="4"/>
    <n v="403.39"/>
    <n v="0.15"/>
    <n v="1371.53"/>
    <n v="326.73"/>
    <s v="UPI"/>
    <s v="Amazon (FBA)"/>
    <s v="Delivered"/>
    <s v="Maharashtra"/>
  </r>
  <r>
    <s v="IN-AMD-106501"/>
    <x v="0"/>
    <x v="544"/>
    <s v="Pantry &amp; Groceries"/>
    <s v="Ghee 1L"/>
    <n v="2"/>
    <n v="1134.68"/>
    <n v="0.05"/>
    <n v="2155.89"/>
    <n v="626.08000000000004"/>
    <s v="Cash on Delivery (COD)"/>
    <s v="Amazon (FBA)"/>
    <s v="Delivered"/>
    <s v="Uttar Pradesh"/>
  </r>
  <r>
    <s v="IN-AMD-106502"/>
    <x v="0"/>
    <x v="676"/>
    <s v="Apparel &amp; Fashion"/>
    <s v="Cotton Kurta Set"/>
    <n v="1"/>
    <n v="1225.08"/>
    <n v="0.15"/>
    <n v="1041.32"/>
    <n v="203.46"/>
    <s v="UPI"/>
    <s v="Amazon (FBA)"/>
    <s v="Delivered"/>
    <s v="Uttar Pradesh"/>
  </r>
  <r>
    <s v="IN-AMD-106503"/>
    <x v="0"/>
    <x v="944"/>
    <s v="Home &amp; Kitchen"/>
    <s v="Mixer Grinder 750W"/>
    <n v="2"/>
    <n v="4289.25"/>
    <n v="0.1"/>
    <n v="7720.65"/>
    <n v="2690.72"/>
    <s v="Cash on Delivery (COD)"/>
    <s v="Amazon (FBA)"/>
    <s v="Delivered"/>
    <s v="Uttar Pradesh"/>
  </r>
  <r>
    <s v="IN-AMD-106504"/>
    <x v="0"/>
    <x v="662"/>
    <s v="Electronics &amp; Mobiles"/>
    <s v="Laptop Backpack"/>
    <n v="1"/>
    <n v="17515.54"/>
    <n v="0.2"/>
    <n v="14012.43"/>
    <n v="3512.4"/>
    <s v="UPI"/>
    <s v="Amazon (FBA)"/>
    <s v="Delivered"/>
    <s v="Delhi"/>
  </r>
  <r>
    <s v="IN-AMD-106505"/>
    <x v="0"/>
    <x v="185"/>
    <s v="Home &amp; Kitchen"/>
    <s v="Induction Cooktop"/>
    <n v="3"/>
    <n v="5006.28"/>
    <n v="0.05"/>
    <n v="14267.9"/>
    <n v="0"/>
    <s v="UPI"/>
    <s v="Amazon (FBA)"/>
    <s v="Returned"/>
    <s v="Telangana"/>
  </r>
  <r>
    <s v="IN-AMD-106506"/>
    <x v="0"/>
    <x v="881"/>
    <s v="Electronics &amp; Mobiles"/>
    <s v="Power Bank 20000mAh"/>
    <n v="3"/>
    <n v="3775.8"/>
    <n v="0.15"/>
    <n v="9628.2900000000009"/>
    <n v="1538.24"/>
    <s v="UPI"/>
    <s v="Amazon (FBA)"/>
    <s v="Delivered"/>
    <s v="Gujarat"/>
  </r>
  <r>
    <s v="IN-AMD-106507"/>
    <x v="0"/>
    <x v="507"/>
    <s v="Apparel &amp; Fashion"/>
    <s v="Cotton Kurta Set"/>
    <n v="3"/>
    <n v="1038.6099999999999"/>
    <n v="0.15"/>
    <n v="2648.46"/>
    <n v="499.82"/>
    <s v="UPI"/>
    <s v="Seller Flex"/>
    <s v="Delivered"/>
    <s v="Uttar Pradesh"/>
  </r>
  <r>
    <s v="IN-AMD-106508"/>
    <x v="0"/>
    <x v="743"/>
    <s v="Home &amp; Kitchen"/>
    <s v="Induction Cooktop"/>
    <n v="4"/>
    <n v="2375.2800000000002"/>
    <n v="0.05"/>
    <n v="9026.06"/>
    <n v="1405.22"/>
    <s v="Credit/Debit Card"/>
    <s v="Amazon (FBA)"/>
    <s v="Delivered"/>
    <s v="Maharashtra"/>
  </r>
  <r>
    <s v="IN-AMD-106509"/>
    <x v="0"/>
    <x v="596"/>
    <s v="Electronics &amp; Mobiles"/>
    <s v="Power Bank 20000mAh"/>
    <n v="4"/>
    <n v="18005.5"/>
    <n v="0.05"/>
    <n v="68420.899999999994"/>
    <n v="22503.72"/>
    <s v="Credit/Debit Card"/>
    <s v="Amazon (FBA)"/>
    <s v="Delivered"/>
    <s v="West Bengal"/>
  </r>
  <r>
    <s v="IN-AMD-106510"/>
    <x v="0"/>
    <x v="533"/>
    <s v="Electronics &amp; Mobiles"/>
    <s v="Power Bank 20000mAh"/>
    <n v="3"/>
    <n v="32967.199999999997"/>
    <n v="0.05"/>
    <n v="93956.52"/>
    <n v="21171.27"/>
    <s v="Cash on Delivery (COD)"/>
    <s v="Seller Flex"/>
    <s v="Delivered"/>
    <s v="Maharashtra"/>
  </r>
  <r>
    <s v="IN-AMD-106511"/>
    <x v="0"/>
    <x v="662"/>
    <s v="Electronics &amp; Mobiles"/>
    <s v="Wireless Earbuds"/>
    <n v="2"/>
    <n v="20339.63"/>
    <n v="0.05"/>
    <n v="38645.300000000003"/>
    <n v="8358.35"/>
    <s v="UPI"/>
    <s v="Merchant (FBM)"/>
    <s v="Delivered"/>
    <s v="West Bengal"/>
  </r>
  <r>
    <s v="IN-AMD-106512"/>
    <x v="0"/>
    <x v="762"/>
    <s v="Electronics &amp; Mobiles"/>
    <s v="Laptop Backpack"/>
    <n v="4"/>
    <n v="15302.66"/>
    <n v="0"/>
    <n v="61210.64"/>
    <n v="0"/>
    <s v="UPI"/>
    <s v="Seller Flex"/>
    <s v="Cancelled"/>
    <s v="Uttar Pradesh"/>
  </r>
  <r>
    <s v="IN-AMD-106513"/>
    <x v="0"/>
    <x v="396"/>
    <s v="Electronics &amp; Mobiles"/>
    <s v="5G Smartphone"/>
    <n v="4"/>
    <n v="1032.3900000000001"/>
    <n v="0.2"/>
    <n v="3303.65"/>
    <n v="1022.78"/>
    <s v="Cash on Delivery (COD)"/>
    <s v="Amazon (FBA)"/>
    <s v="Delivered"/>
    <s v="Delhi"/>
  </r>
  <r>
    <s v="IN-AMD-106514"/>
    <x v="0"/>
    <x v="895"/>
    <s v="Electronics &amp; Mobiles"/>
    <s v="Smartwatch"/>
    <n v="2"/>
    <n v="5362.75"/>
    <n v="0"/>
    <n v="10725.5"/>
    <n v="1933.96"/>
    <s v="Cash on Delivery (COD)"/>
    <s v="Amazon (FBA)"/>
    <s v="Delivered"/>
    <s v="Tamil Nadu"/>
  </r>
  <r>
    <s v="IN-AMD-106515"/>
    <x v="0"/>
    <x v="147"/>
    <s v="Electronics &amp; Mobiles"/>
    <s v="Smartwatch"/>
    <n v="4"/>
    <n v="20590.3"/>
    <n v="0"/>
    <n v="82361.2"/>
    <n v="10779.18"/>
    <s v="Net Banking"/>
    <s v="Amazon (FBA)"/>
    <s v="Delivered"/>
    <s v="West Bengal"/>
  </r>
  <r>
    <s v="IN-AMD-106516"/>
    <x v="0"/>
    <x v="931"/>
    <s v="Electronics &amp; Mobiles"/>
    <s v="Wireless Earbuds"/>
    <n v="2"/>
    <n v="17688.82"/>
    <n v="0.2"/>
    <n v="28302.11"/>
    <n v="4322.1899999999996"/>
    <s v="UPI"/>
    <s v="Amazon (FBA)"/>
    <s v="Delivered"/>
    <s v="Tamil Nadu"/>
  </r>
  <r>
    <s v="IN-AMD-106517"/>
    <x v="0"/>
    <x v="237"/>
    <s v="Pantry &amp; Groceries"/>
    <s v="Filter Coffee Powder"/>
    <n v="1"/>
    <n v="283.10000000000002"/>
    <n v="0.1"/>
    <n v="254.79"/>
    <n v="80.989999999999995"/>
    <s v="UPI"/>
    <s v="Amazon (FBA)"/>
    <s v="Delivered"/>
    <s v="Tamil Nadu"/>
  </r>
  <r>
    <s v="IN-AMD-106518"/>
    <x v="0"/>
    <x v="302"/>
    <s v="Apparel &amp; Fashion"/>
    <s v="Men Denim Jeans"/>
    <n v="2"/>
    <n v="927.45"/>
    <n v="0"/>
    <n v="1854.9"/>
    <n v="400.4"/>
    <s v="Credit/Debit Card"/>
    <s v="Amazon (FBA)"/>
    <s v="Delivered"/>
    <s v="Karnataka"/>
  </r>
  <r>
    <s v="IN-AMD-106519"/>
    <x v="0"/>
    <x v="930"/>
    <s v="Electronics &amp; Mobiles"/>
    <s v="Laptop Backpack"/>
    <n v="1"/>
    <n v="12170.9"/>
    <n v="0.05"/>
    <n v="11562.36"/>
    <n v="1983.4"/>
    <s v="UPI"/>
    <s v="Amazon (FBA)"/>
    <s v="Delivered"/>
    <s v="Delhi"/>
  </r>
  <r>
    <s v="IN-AMD-106520"/>
    <x v="0"/>
    <x v="751"/>
    <s v="Apparel &amp; Fashion"/>
    <s v="Men Denim Jeans"/>
    <n v="4"/>
    <n v="503.38"/>
    <n v="0.15"/>
    <n v="1711.49"/>
    <n v="593.84"/>
    <s v="Cash on Delivery (COD)"/>
    <s v="Seller Flex"/>
    <s v="Delivered"/>
    <s v="Tamil Nadu"/>
  </r>
  <r>
    <s v="IN-AMD-106521"/>
    <x v="0"/>
    <x v="500"/>
    <s v="Beauty &amp; Personal Care"/>
    <s v="Matte Lipstick"/>
    <n v="1"/>
    <n v="787.63"/>
    <n v="0.05"/>
    <n v="748.25"/>
    <n v="127.35"/>
    <s v="UPI"/>
    <s v="Seller Flex"/>
    <s v="Delivered"/>
    <s v="Maharashtra"/>
  </r>
  <r>
    <s v="IN-AMD-106522"/>
    <x v="0"/>
    <x v="584"/>
    <s v="Home &amp; Kitchen"/>
    <s v="Cotton Bedsheet Double"/>
    <n v="2"/>
    <n v="4674.46"/>
    <n v="0.05"/>
    <n v="8881.4699999999993"/>
    <n v="2706.78"/>
    <s v="Cash on Delivery (COD)"/>
    <s v="Seller Flex"/>
    <s v="Delivered"/>
    <s v="Telangana"/>
  </r>
  <r>
    <s v="IN-AMD-106523"/>
    <x v="0"/>
    <x v="595"/>
    <s v="Electronics &amp; Mobiles"/>
    <s v="Power Bank 20000mAh"/>
    <n v="1"/>
    <n v="17133.419999999998"/>
    <n v="0.05"/>
    <n v="16276.75"/>
    <n v="5695.79"/>
    <s v="UPI"/>
    <s v="Seller Flex"/>
    <s v="Delivered"/>
    <s v="Gujarat"/>
  </r>
  <r>
    <s v="IN-AMD-106524"/>
    <x v="0"/>
    <x v="352"/>
    <s v="Home &amp; Kitchen"/>
    <s v="Cotton Bedsheet Double"/>
    <n v="3"/>
    <n v="1100.46"/>
    <n v="0"/>
    <n v="3301.38"/>
    <n v="502.94"/>
    <s v="UPI"/>
    <s v="Amazon (FBA)"/>
    <s v="Delivered"/>
    <s v="West Bengal"/>
  </r>
  <r>
    <s v="IN-AMD-106525"/>
    <x v="0"/>
    <x v="684"/>
    <s v="Home &amp; Kitchen"/>
    <s v="Cotton Bedsheet Double"/>
    <n v="2"/>
    <n v="3496.32"/>
    <n v="0.05"/>
    <n v="6643.01"/>
    <n v="1836.56"/>
    <s v="UPI"/>
    <s v="Merchant (FBM)"/>
    <s v="Delivered"/>
    <s v="Tamil Nadu"/>
  </r>
  <r>
    <s v="IN-AMD-106526"/>
    <x v="0"/>
    <x v="851"/>
    <s v="Home &amp; Kitchen"/>
    <s v="Cotton Bedsheet Double"/>
    <n v="2"/>
    <n v="6135.74"/>
    <n v="0"/>
    <n v="12271.48"/>
    <n v="3826.72"/>
    <s v="UPI"/>
    <s v="Seller Flex"/>
    <s v="Delivered"/>
    <s v="Maharashtra"/>
  </r>
  <r>
    <s v="IN-AMD-106527"/>
    <x v="0"/>
    <x v="49"/>
    <s v="Home &amp; Kitchen"/>
    <s v="Cotton Bedsheet Double"/>
    <n v="1"/>
    <n v="3940.1"/>
    <n v="0.05"/>
    <n v="3743.1"/>
    <n v="1241.81"/>
    <s v="Credit/Debit Card"/>
    <s v="Amazon (FBA)"/>
    <s v="Delivered"/>
    <s v="Delhi"/>
  </r>
  <r>
    <s v="IN-AMD-106528"/>
    <x v="0"/>
    <x v="754"/>
    <s v="Beauty &amp; Personal Care"/>
    <s v="Matte Lipstick"/>
    <n v="4"/>
    <n v="288.22000000000003"/>
    <n v="0.1"/>
    <n v="1037.5899999999999"/>
    <n v="0"/>
    <s v="Credit/Debit Card"/>
    <s v="Amazon (FBA)"/>
    <s v="Cancelled"/>
    <s v="Maharashtra"/>
  </r>
  <r>
    <s v="IN-AMD-106529"/>
    <x v="0"/>
    <x v="144"/>
    <s v="Beauty &amp; Personal Care"/>
    <s v="Matte Lipstick"/>
    <n v="4"/>
    <n v="1207.5899999999999"/>
    <n v="0.1"/>
    <n v="4347.32"/>
    <n v="0"/>
    <s v="Net Banking"/>
    <s v="Amazon (FBA)"/>
    <s v="Returned"/>
    <s v="Telangana"/>
  </r>
  <r>
    <s v="IN-AMD-106530"/>
    <x v="0"/>
    <x v="82"/>
    <s v="Home &amp; Kitchen"/>
    <s v="Water Purifier"/>
    <n v="2"/>
    <n v="3941.88"/>
    <n v="0.1"/>
    <n v="7095.38"/>
    <n v="914.09"/>
    <s v="UPI"/>
    <s v="Amazon (FBA)"/>
    <s v="Delivered"/>
    <s v="Maharashtra"/>
  </r>
  <r>
    <s v="IN-AMD-106531"/>
    <x v="0"/>
    <x v="181"/>
    <s v="Apparel &amp; Fashion"/>
    <s v="Sports Shoes"/>
    <n v="2"/>
    <n v="2485.14"/>
    <n v="0.1"/>
    <n v="4473.25"/>
    <n v="904.93"/>
    <s v="UPI"/>
    <s v="Amazon (FBA)"/>
    <s v="Delivered"/>
    <s v="Maharashtra"/>
  </r>
  <r>
    <s v="IN-AMD-106532"/>
    <x v="0"/>
    <x v="458"/>
    <s v="Home &amp; Kitchen"/>
    <s v="Mixer Grinder 750W"/>
    <n v="1"/>
    <n v="5091.38"/>
    <n v="0.1"/>
    <n v="4582.24"/>
    <n v="710.52"/>
    <s v="UPI"/>
    <s v="Amazon (FBA)"/>
    <s v="Delivered"/>
    <s v="Tamil Nadu"/>
  </r>
  <r>
    <s v="IN-AMD-106533"/>
    <x v="0"/>
    <x v="225"/>
    <s v="Beauty &amp; Personal Care"/>
    <s v="Electric Trimmer"/>
    <n v="2"/>
    <n v="895.27"/>
    <n v="0.1"/>
    <n v="1611.49"/>
    <n v="328.13"/>
    <s v="UPI"/>
    <s v="Merchant (FBM)"/>
    <s v="Delivered"/>
    <s v="Karnataka"/>
  </r>
  <r>
    <s v="IN-AMD-106534"/>
    <x v="0"/>
    <x v="539"/>
    <s v="Electronics &amp; Mobiles"/>
    <s v="Smartwatch"/>
    <n v="2"/>
    <n v="30694.2"/>
    <n v="0.1"/>
    <n v="55249.56"/>
    <n v="18037.7"/>
    <s v="UPI"/>
    <s v="Amazon (FBA)"/>
    <s v="Delivered"/>
    <s v="Karnataka"/>
  </r>
  <r>
    <s v="IN-AMD-106535"/>
    <x v="0"/>
    <x v="693"/>
    <s v="Pantry &amp; Groceries"/>
    <s v="Basmati Rice 5kg"/>
    <n v="4"/>
    <n v="424.35"/>
    <n v="0.05"/>
    <n v="1612.53"/>
    <n v="279.77999999999997"/>
    <s v="UPI"/>
    <s v="Amazon (FBA)"/>
    <s v="Delivered"/>
    <s v="Rajasthan"/>
  </r>
  <r>
    <s v="IN-AMD-106536"/>
    <x v="0"/>
    <x v="778"/>
    <s v="Electronics &amp; Mobiles"/>
    <s v="Laptop Backpack"/>
    <n v="2"/>
    <n v="28550.9"/>
    <n v="0.2"/>
    <n v="45681.440000000002"/>
    <n v="11605.71"/>
    <s v="Net Banking"/>
    <s v="Amazon (FBA)"/>
    <s v="Delivered"/>
    <s v="Karnataka"/>
  </r>
  <r>
    <s v="IN-AMD-106537"/>
    <x v="0"/>
    <x v="378"/>
    <s v="Apparel &amp; Fashion"/>
    <s v="Sports Shoes"/>
    <n v="1"/>
    <n v="1669.58"/>
    <n v="0.1"/>
    <n v="1502.62"/>
    <n v="518.05999999999995"/>
    <s v="Net Banking"/>
    <s v="Amazon (FBA)"/>
    <s v="Delivered"/>
    <s v="Kerala"/>
  </r>
  <r>
    <s v="IN-AMD-106538"/>
    <x v="0"/>
    <x v="64"/>
    <s v="Beauty &amp; Personal Care"/>
    <s v="Electric Trimmer"/>
    <n v="2"/>
    <n v="1295.95"/>
    <n v="0.2"/>
    <n v="2073.52"/>
    <n v="429.96"/>
    <s v="UPI"/>
    <s v="Amazon (FBA)"/>
    <s v="Delivered"/>
    <s v="Karnataka"/>
  </r>
  <r>
    <s v="IN-AMD-106539"/>
    <x v="0"/>
    <x v="698"/>
    <s v="Electronics &amp; Mobiles"/>
    <s v="5G Smartphone"/>
    <n v="2"/>
    <n v="4312.59"/>
    <n v="0.05"/>
    <n v="8193.92"/>
    <n v="1387.07"/>
    <s v="UPI"/>
    <s v="Amazon (FBA)"/>
    <s v="Delivered"/>
    <s v="Gujarat"/>
  </r>
  <r>
    <s v="IN-AMD-106540"/>
    <x v="0"/>
    <x v="363"/>
    <s v="Apparel &amp; Fashion"/>
    <s v="Cotton Kurta Set"/>
    <n v="2"/>
    <n v="2182.3200000000002"/>
    <n v="0.05"/>
    <n v="4146.41"/>
    <n v="1400.37"/>
    <s v="UPI"/>
    <s v="Amazon (FBA)"/>
    <s v="Delivered"/>
    <s v="Karnataka"/>
  </r>
  <r>
    <s v="IN-AMD-106541"/>
    <x v="0"/>
    <x v="256"/>
    <s v="Electronics &amp; Mobiles"/>
    <s v="Power Bank 20000mAh"/>
    <n v="3"/>
    <n v="4075.1"/>
    <n v="0.25"/>
    <n v="9168.9699999999993"/>
    <n v="2324.17"/>
    <s v="UPI"/>
    <s v="Amazon (FBA)"/>
    <s v="Delivered"/>
    <s v="Maharashtra"/>
  </r>
  <r>
    <s v="IN-AMD-106542"/>
    <x v="0"/>
    <x v="437"/>
    <s v="Apparel &amp; Fashion"/>
    <s v="Sports Shoes"/>
    <n v="2"/>
    <n v="1594.08"/>
    <n v="0.15"/>
    <n v="2709.94"/>
    <n v="359.26"/>
    <s v="Cash on Delivery (COD)"/>
    <s v="Seller Flex"/>
    <s v="Delivered"/>
    <s v="Karnataka"/>
  </r>
  <r>
    <s v="IN-AMD-106543"/>
    <x v="0"/>
    <x v="312"/>
    <s v="Electronics &amp; Mobiles"/>
    <s v="Wireless Earbuds"/>
    <n v="1"/>
    <n v="1863.44"/>
    <n v="0.1"/>
    <n v="1677.1"/>
    <n v="251.09"/>
    <s v="UPI"/>
    <s v="Seller Flex"/>
    <s v="Delivered"/>
    <s v="Delhi"/>
  </r>
  <r>
    <s v="IN-AMD-106544"/>
    <x v="0"/>
    <x v="368"/>
    <s v="Apparel &amp; Fashion"/>
    <s v="Cotton Kurta Set"/>
    <n v="4"/>
    <n v="2075.88"/>
    <n v="0.15"/>
    <n v="7057.99"/>
    <n v="1789.9"/>
    <s v="Cash on Delivery (COD)"/>
    <s v="Seller Flex"/>
    <s v="Delivered"/>
    <s v="Karnataka"/>
  </r>
  <r>
    <s v="IN-AMD-106545"/>
    <x v="0"/>
    <x v="51"/>
    <s v="Apparel &amp; Fashion"/>
    <s v="Sports Shoes"/>
    <n v="4"/>
    <n v="944.33"/>
    <n v="0.05"/>
    <n v="3588.45"/>
    <n v="829.55"/>
    <s v="Net Banking"/>
    <s v="Seller Flex"/>
    <s v="Shipped"/>
    <s v="Uttar Pradesh"/>
  </r>
  <r>
    <s v="IN-AMD-106546"/>
    <x v="0"/>
    <x v="966"/>
    <s v="Pantry &amp; Groceries"/>
    <s v="Basmati Rice 5kg"/>
    <n v="3"/>
    <n v="1080.32"/>
    <n v="0.15"/>
    <n v="2754.82"/>
    <n v="614.48"/>
    <s v="Credit/Debit Card"/>
    <s v="Amazon (FBA)"/>
    <s v="Delivered"/>
    <s v="Delhi"/>
  </r>
  <r>
    <s v="IN-AMD-106547"/>
    <x v="0"/>
    <x v="827"/>
    <s v="Pantry &amp; Groceries"/>
    <s v="Organic Turmeric Powder"/>
    <n v="1"/>
    <n v="935.47"/>
    <n v="0"/>
    <n v="935.47"/>
    <n v="229.98"/>
    <s v="UPI"/>
    <s v="Amazon (FBA)"/>
    <s v="Delivered"/>
    <s v="Tamil Nadu"/>
  </r>
  <r>
    <s v="IN-AMD-106548"/>
    <x v="0"/>
    <x v="745"/>
    <s v="Electronics &amp; Mobiles"/>
    <s v="Smartwatch"/>
    <n v="4"/>
    <n v="8211.19"/>
    <n v="0.25"/>
    <n v="24633.57"/>
    <n v="0"/>
    <s v="UPI"/>
    <s v="Amazon (FBA)"/>
    <s v="Cancelled"/>
    <s v="Uttar Pradesh"/>
  </r>
  <r>
    <s v="IN-AMD-106549"/>
    <x v="0"/>
    <x v="389"/>
    <s v="Home &amp; Kitchen"/>
    <s v="Induction Cooktop"/>
    <n v="4"/>
    <n v="7397.05"/>
    <n v="0.05"/>
    <n v="28108.79"/>
    <n v="8762.92"/>
    <s v="UPI"/>
    <s v="Amazon (FBA)"/>
    <s v="Delivered"/>
    <s v="Delhi"/>
  </r>
  <r>
    <s v="IN-AMD-106550"/>
    <x v="0"/>
    <x v="488"/>
    <s v="Electronics &amp; Mobiles"/>
    <s v="Wireless Earbuds"/>
    <n v="2"/>
    <n v="13886.68"/>
    <n v="0"/>
    <n v="27773.360000000001"/>
    <n v="9376.66"/>
    <s v="Cash on Delivery (COD)"/>
    <s v="Amazon (FBA)"/>
    <s v="Delivered"/>
    <s v="Maharashtra"/>
  </r>
  <r>
    <s v="IN-AMD-106551"/>
    <x v="0"/>
    <x v="30"/>
    <s v="Electronics &amp; Mobiles"/>
    <s v="Wireless Earbuds"/>
    <n v="2"/>
    <n v="5280.15"/>
    <n v="0.15"/>
    <n v="8976.25"/>
    <n v="0"/>
    <s v="UPI"/>
    <s v="Seller Flex"/>
    <s v="Returned"/>
    <s v="Delhi"/>
  </r>
  <r>
    <s v="IN-AMD-106552"/>
    <x v="0"/>
    <x v="794"/>
    <s v="Electronics &amp; Mobiles"/>
    <s v="Wireless Earbuds"/>
    <n v="2"/>
    <n v="34799.480000000003"/>
    <n v="0.2"/>
    <n v="55679.17"/>
    <n v="15372.37"/>
    <s v="UPI"/>
    <s v="Seller Flex"/>
    <s v="Delivered"/>
    <s v="Tamil Nadu"/>
  </r>
  <r>
    <s v="IN-AMD-106553"/>
    <x v="0"/>
    <x v="607"/>
    <s v="Pantry &amp; Groceries"/>
    <s v="Ghee 1L"/>
    <n v="3"/>
    <n v="634.6"/>
    <n v="0.15"/>
    <n v="1618.23"/>
    <n v="0"/>
    <s v="Net Banking"/>
    <s v="Amazon (FBA)"/>
    <s v="Cancelled"/>
    <s v="Maharashtra"/>
  </r>
  <r>
    <s v="IN-AMD-106554"/>
    <x v="0"/>
    <x v="904"/>
    <s v="Pantry &amp; Groceries"/>
    <s v="Assorted Dry Fruits 500g"/>
    <n v="2"/>
    <n v="874.2"/>
    <n v="0.1"/>
    <n v="1573.56"/>
    <n v="245.55"/>
    <s v="Credit/Debit Card"/>
    <s v="Amazon (FBA)"/>
    <s v="Delivered"/>
    <s v="Tamil Nadu"/>
  </r>
  <r>
    <s v="IN-AMD-106555"/>
    <x v="0"/>
    <x v="681"/>
    <s v="Electronics &amp; Mobiles"/>
    <s v="5G Smartphone"/>
    <n v="1"/>
    <n v="8324.91"/>
    <n v="0.2"/>
    <n v="6659.93"/>
    <n v="1120.3499999999999"/>
    <s v="UPI"/>
    <s v="Amazon (FBA)"/>
    <s v="Delivered"/>
    <s v="Maharashtra"/>
  </r>
  <r>
    <s v="IN-AMD-106556"/>
    <x v="0"/>
    <x v="823"/>
    <s v="Electronics &amp; Mobiles"/>
    <s v="Laptop Backpack"/>
    <n v="3"/>
    <n v="30822.51"/>
    <n v="0.1"/>
    <n v="83220.78"/>
    <n v="14620.17"/>
    <s v="UPI"/>
    <s v="Amazon (FBA)"/>
    <s v="Delivered"/>
    <s v="Delhi"/>
  </r>
  <r>
    <s v="IN-AMD-106557"/>
    <x v="0"/>
    <x v="41"/>
    <s v="Electronics &amp; Mobiles"/>
    <s v="5G Smartphone"/>
    <n v="4"/>
    <n v="14061.33"/>
    <n v="0.15"/>
    <n v="47808.52"/>
    <n v="0"/>
    <s v="Credit/Debit Card"/>
    <s v="Amazon (FBA)"/>
    <s v="Returned"/>
    <s v="West Bengal"/>
  </r>
  <r>
    <s v="IN-AMD-106558"/>
    <x v="0"/>
    <x v="37"/>
    <s v="Apparel &amp; Fashion"/>
    <s v="Printed T-Shirt"/>
    <n v="4"/>
    <n v="427.33"/>
    <n v="0.05"/>
    <n v="1623.85"/>
    <n v="292.75"/>
    <s v="UPI"/>
    <s v="Seller Flex"/>
    <s v="Delivered"/>
    <s v="Maharashtra"/>
  </r>
  <r>
    <s v="IN-AMD-106559"/>
    <x v="0"/>
    <x v="553"/>
    <s v="Home &amp; Kitchen"/>
    <s v="Cotton Bedsheet Double"/>
    <n v="1"/>
    <n v="1139.29"/>
    <n v="0.15"/>
    <n v="968.4"/>
    <n v="230.84"/>
    <s v="Amazon Pay Later"/>
    <s v="Seller Flex"/>
    <s v="Delivered"/>
    <s v="Maharashtra"/>
  </r>
  <r>
    <s v="IN-AMD-106560"/>
    <x v="0"/>
    <x v="610"/>
    <s v="Electronics &amp; Mobiles"/>
    <s v="Wireless Earbuds"/>
    <n v="1"/>
    <n v="1095.6199999999999"/>
    <n v="0.25"/>
    <n v="821.71"/>
    <n v="98.63"/>
    <s v="UPI"/>
    <s v="Amazon (FBA)"/>
    <s v="Delivered"/>
    <s v="Delhi"/>
  </r>
  <r>
    <s v="IN-AMD-106561"/>
    <x v="0"/>
    <x v="716"/>
    <s v="Beauty &amp; Personal Care"/>
    <s v="Ubtan Face Wash"/>
    <n v="4"/>
    <n v="433.08"/>
    <n v="0.05"/>
    <n v="1645.7"/>
    <n v="315.64"/>
    <s v="Net Banking"/>
    <s v="Amazon (FBA)"/>
    <s v="Delivered"/>
    <s v="Kerala"/>
  </r>
  <r>
    <s v="IN-AMD-106562"/>
    <x v="0"/>
    <x v="515"/>
    <s v="Apparel &amp; Fashion"/>
    <s v="Men Denim Jeans"/>
    <n v="1"/>
    <n v="2038.13"/>
    <n v="0.15"/>
    <n v="1732.41"/>
    <n v="363.37"/>
    <s v="UPI"/>
    <s v="Amazon (FBA)"/>
    <s v="Delivered"/>
    <s v="Uttar Pradesh"/>
  </r>
  <r>
    <s v="IN-AMD-106563"/>
    <x v="0"/>
    <x v="546"/>
    <s v="Pantry &amp; Groceries"/>
    <s v="Assorted Dry Fruits 500g"/>
    <n v="1"/>
    <n v="705.2"/>
    <n v="0"/>
    <n v="705.2"/>
    <n v="185.6"/>
    <s v="Credit/Debit Card"/>
    <s v="Amazon (FBA)"/>
    <s v="Delivered"/>
    <s v="Telangana"/>
  </r>
  <r>
    <s v="IN-AMD-106564"/>
    <x v="0"/>
    <x v="875"/>
    <s v="Home &amp; Kitchen"/>
    <s v="Induction Cooktop"/>
    <n v="1"/>
    <n v="3648.95"/>
    <n v="0.1"/>
    <n v="3284.06"/>
    <n v="429.95"/>
    <s v="UPI"/>
    <s v="Amazon (FBA)"/>
    <s v="Shipped"/>
    <s v="Tamil Nadu"/>
  </r>
  <r>
    <s v="IN-AMD-106565"/>
    <x v="0"/>
    <x v="123"/>
    <s v="Apparel &amp; Fashion"/>
    <s v="Saree with Unstitched Blouse"/>
    <n v="2"/>
    <n v="2784.45"/>
    <n v="0.05"/>
    <n v="5290.45"/>
    <n v="1757.99"/>
    <s v="Cash on Delivery (COD)"/>
    <s v="Amazon (FBA)"/>
    <s v="Shipped"/>
    <s v="West Bengal"/>
  </r>
  <r>
    <s v="IN-AMD-106566"/>
    <x v="0"/>
    <x v="925"/>
    <s v="Beauty &amp; Personal Care"/>
    <s v="Sunscreen Gel SPF 50"/>
    <n v="4"/>
    <n v="943.62"/>
    <n v="0.2"/>
    <n v="3019.58"/>
    <n v="578.07000000000005"/>
    <s v="Credit/Debit Card"/>
    <s v="Seller Flex"/>
    <s v="Delivered"/>
    <s v="Delhi"/>
  </r>
  <r>
    <s v="IN-AMD-106567"/>
    <x v="0"/>
    <x v="899"/>
    <s v="Beauty &amp; Personal Care"/>
    <s v="Sunscreen Gel SPF 50"/>
    <n v="1"/>
    <n v="1127.44"/>
    <n v="0.05"/>
    <n v="1071.07"/>
    <n v="250.45"/>
    <s v="UPI"/>
    <s v="Amazon (FBA)"/>
    <s v="Delivered"/>
    <s v="Telangana"/>
  </r>
  <r>
    <s v="IN-AMD-106568"/>
    <x v="0"/>
    <x v="183"/>
    <s v="Electronics &amp; Mobiles"/>
    <s v="Power Bank 20000mAh"/>
    <n v="1"/>
    <n v="18939.96"/>
    <n v="0.05"/>
    <n v="17992.96"/>
    <n v="5035.45"/>
    <s v="Credit/Debit Card"/>
    <s v="Merchant (FBM)"/>
    <s v="Shipped"/>
    <s v="Kerala"/>
  </r>
  <r>
    <s v="IN-AMD-106569"/>
    <x v="0"/>
    <x v="720"/>
    <s v="Apparel &amp; Fashion"/>
    <s v="Saree with Unstitched Blouse"/>
    <n v="2"/>
    <n v="1655.67"/>
    <n v="0.25"/>
    <n v="2483.5"/>
    <n v="508.54"/>
    <s v="Net Banking"/>
    <s v="Merchant (FBM)"/>
    <s v="Delivered"/>
    <s v="Delhi"/>
  </r>
  <r>
    <s v="IN-AMD-106570"/>
    <x v="0"/>
    <x v="388"/>
    <s v="Pantry &amp; Groceries"/>
    <s v="Basmati Rice 5kg"/>
    <n v="4"/>
    <n v="764.8"/>
    <n v="0"/>
    <n v="3059.2"/>
    <n v="810.29"/>
    <s v="UPI"/>
    <s v="Amazon (FBA)"/>
    <s v="Delivered"/>
    <s v="Delhi"/>
  </r>
  <r>
    <s v="IN-AMD-106571"/>
    <x v="0"/>
    <x v="811"/>
    <s v="Electronics &amp; Mobiles"/>
    <s v="Smartwatch"/>
    <n v="3"/>
    <n v="20829.099999999999"/>
    <n v="0.1"/>
    <n v="56238.57"/>
    <n v="13131.2"/>
    <s v="Cash on Delivery (COD)"/>
    <s v="Amazon (FBA)"/>
    <s v="Delivered"/>
    <s v="Maharashtra"/>
  </r>
  <r>
    <s v="IN-AMD-106572"/>
    <x v="0"/>
    <x v="155"/>
    <s v="Electronics &amp; Mobiles"/>
    <s v="5G Smartphone"/>
    <n v="4"/>
    <n v="905.95"/>
    <n v="0.2"/>
    <n v="2899.04"/>
    <n v="664.17"/>
    <s v="Cash on Delivery (COD)"/>
    <s v="Amazon (FBA)"/>
    <s v="Delivered"/>
    <s v="Maharashtra"/>
  </r>
  <r>
    <s v="IN-AMD-106573"/>
    <x v="0"/>
    <x v="477"/>
    <s v="Apparel &amp; Fashion"/>
    <s v="Sports Shoes"/>
    <n v="4"/>
    <n v="985.02"/>
    <n v="0.05"/>
    <n v="3743.08"/>
    <n v="607.32000000000005"/>
    <s v="UPI"/>
    <s v="Seller Flex"/>
    <s v="Delivered"/>
    <s v="Telangana"/>
  </r>
  <r>
    <s v="IN-AMD-106574"/>
    <x v="0"/>
    <x v="77"/>
    <s v="Beauty &amp; Personal Care"/>
    <s v="Ayurvedic Hair Oil"/>
    <n v="4"/>
    <n v="1032.47"/>
    <n v="0"/>
    <n v="4129.88"/>
    <n v="868.34"/>
    <s v="UPI"/>
    <s v="Amazon (FBA)"/>
    <s v="Delivered"/>
    <s v="Uttar Pradesh"/>
  </r>
  <r>
    <s v="IN-AMD-106575"/>
    <x v="0"/>
    <x v="797"/>
    <s v="Beauty &amp; Personal Care"/>
    <s v="Electric Trimmer"/>
    <n v="2"/>
    <n v="673.26"/>
    <n v="0.2"/>
    <n v="1077.22"/>
    <n v="180.54"/>
    <s v="UPI"/>
    <s v="Amazon (FBA)"/>
    <s v="Delivered"/>
    <s v="Telangana"/>
  </r>
  <r>
    <s v="IN-AMD-106576"/>
    <x v="0"/>
    <x v="650"/>
    <s v="Pantry &amp; Groceries"/>
    <s v="Filter Coffee Powder"/>
    <n v="4"/>
    <n v="376.08"/>
    <n v="0.1"/>
    <n v="1353.89"/>
    <n v="408.72"/>
    <s v="UPI"/>
    <s v="Amazon (FBA)"/>
    <s v="Delivered"/>
    <s v="Maharashtra"/>
  </r>
  <r>
    <s v="IN-AMD-106577"/>
    <x v="0"/>
    <x v="866"/>
    <s v="Apparel &amp; Fashion"/>
    <s v="Printed T-Shirt"/>
    <n v="3"/>
    <n v="353.85"/>
    <n v="0"/>
    <n v="1061.55"/>
    <n v="159.78"/>
    <s v="UPI"/>
    <s v="Amazon (FBA)"/>
    <s v="Delivered"/>
    <s v="Telangana"/>
  </r>
  <r>
    <s v="IN-AMD-106578"/>
    <x v="0"/>
    <x v="387"/>
    <s v="Electronics &amp; Mobiles"/>
    <s v="Wireless Earbuds"/>
    <n v="1"/>
    <n v="23688.35"/>
    <n v="0"/>
    <n v="23688.35"/>
    <n v="0"/>
    <s v="UPI"/>
    <s v="Amazon (FBA)"/>
    <s v="Cancelled"/>
    <s v="Karnataka"/>
  </r>
  <r>
    <s v="IN-AMD-106579"/>
    <x v="0"/>
    <x v="947"/>
    <s v="Home &amp; Kitchen"/>
    <s v="Cotton Bedsheet Double"/>
    <n v="4"/>
    <n v="7646.24"/>
    <n v="0.15"/>
    <n v="25997.22"/>
    <n v="5471.66"/>
    <s v="UPI"/>
    <s v="Seller Flex"/>
    <s v="Delivered"/>
    <s v="Uttar Pradesh"/>
  </r>
  <r>
    <s v="IN-AMD-106580"/>
    <x v="0"/>
    <x v="297"/>
    <s v="Beauty &amp; Personal Care"/>
    <s v="Matte Lipstick"/>
    <n v="2"/>
    <n v="1467.36"/>
    <n v="0.1"/>
    <n v="2641.25"/>
    <n v="0"/>
    <s v="UPI"/>
    <s v="Seller Flex"/>
    <s v="Cancelled"/>
    <s v="Gujarat"/>
  </r>
  <r>
    <s v="IN-AMD-106581"/>
    <x v="0"/>
    <x v="947"/>
    <s v="Electronics &amp; Mobiles"/>
    <s v="Wireless Earbuds"/>
    <n v="4"/>
    <n v="34912.93"/>
    <n v="0.15"/>
    <n v="118703.96"/>
    <n v="24011.94"/>
    <s v="Cash on Delivery (COD)"/>
    <s v="Amazon (FBA)"/>
    <s v="Delivered"/>
    <s v="Uttar Pradesh"/>
  </r>
  <r>
    <s v="IN-AMD-106582"/>
    <x v="0"/>
    <x v="310"/>
    <s v="Electronics &amp; Mobiles"/>
    <s v="Laptop Backpack"/>
    <n v="4"/>
    <n v="34551.01"/>
    <n v="0.1"/>
    <n v="124383.64"/>
    <n v="37253.61"/>
    <s v="Net Banking"/>
    <s v="Amazon (FBA)"/>
    <s v="Delivered"/>
    <s v="Maharashtra"/>
  </r>
  <r>
    <s v="IN-AMD-106583"/>
    <x v="0"/>
    <x v="274"/>
    <s v="Electronics &amp; Mobiles"/>
    <s v="Smartwatch"/>
    <n v="3"/>
    <n v="12897"/>
    <n v="0.15"/>
    <n v="32887.35"/>
    <n v="9992.4500000000007"/>
    <s v="Credit/Debit Card"/>
    <s v="Amazon (FBA)"/>
    <s v="Delivered"/>
    <s v="Tamil Nadu"/>
  </r>
  <r>
    <s v="IN-AMD-106584"/>
    <x v="0"/>
    <x v="327"/>
    <s v="Home &amp; Kitchen"/>
    <s v="Induction Cooktop"/>
    <n v="3"/>
    <n v="2106.1999999999998"/>
    <n v="0.15"/>
    <n v="5370.81"/>
    <n v="1113.2"/>
    <s v="UPI"/>
    <s v="Amazon (FBA)"/>
    <s v="Delivered"/>
    <s v="Karnataka"/>
  </r>
  <r>
    <s v="IN-AMD-106585"/>
    <x v="0"/>
    <x v="40"/>
    <s v="Beauty &amp; Personal Care"/>
    <s v="Matte Lipstick"/>
    <n v="2"/>
    <n v="659.26"/>
    <n v="0.05"/>
    <n v="1252.5899999999999"/>
    <n v="329.02"/>
    <s v="Credit/Debit Card"/>
    <s v="Amazon (FBA)"/>
    <s v="Delivered"/>
    <s v="Tamil Nadu"/>
  </r>
  <r>
    <s v="IN-AMD-106586"/>
    <x v="0"/>
    <x v="474"/>
    <s v="Home &amp; Kitchen"/>
    <s v="Mixer Grinder 750W"/>
    <n v="2"/>
    <n v="7099.39"/>
    <n v="0.2"/>
    <n v="11359.02"/>
    <n v="2984.63"/>
    <s v="Net Banking"/>
    <s v="Amazon (FBA)"/>
    <s v="Shipped"/>
    <s v="Maharashtra"/>
  </r>
  <r>
    <s v="IN-AMD-106587"/>
    <x v="0"/>
    <x v="169"/>
    <s v="Pantry &amp; Groceries"/>
    <s v="Ghee 1L"/>
    <n v="2"/>
    <n v="273.72000000000003"/>
    <n v="0.1"/>
    <n v="492.7"/>
    <n v="108.26"/>
    <s v="UPI"/>
    <s v="Amazon (FBA)"/>
    <s v="Delivered"/>
    <s v="Rajasthan"/>
  </r>
  <r>
    <s v="IN-AMD-106588"/>
    <x v="0"/>
    <x v="144"/>
    <s v="Electronics &amp; Mobiles"/>
    <s v="Smartwatch"/>
    <n v="2"/>
    <n v="13713.15"/>
    <n v="0"/>
    <n v="27426.3"/>
    <n v="6698.95"/>
    <s v="UPI"/>
    <s v="Amazon (FBA)"/>
    <s v="Delivered"/>
    <s v="Uttar Pradesh"/>
  </r>
  <r>
    <s v="IN-AMD-106589"/>
    <x v="0"/>
    <x v="104"/>
    <s v="Pantry &amp; Groceries"/>
    <s v="Ghee 1L"/>
    <n v="2"/>
    <n v="374.54"/>
    <n v="0"/>
    <n v="749.08"/>
    <n v="197.36"/>
    <s v="Credit/Debit Card"/>
    <s v="Amazon (FBA)"/>
    <s v="Delivered"/>
    <s v="Delhi"/>
  </r>
  <r>
    <s v="IN-AMD-106590"/>
    <x v="0"/>
    <x v="431"/>
    <s v="Beauty &amp; Personal Care"/>
    <s v="Sunscreen Gel SPF 50"/>
    <n v="1"/>
    <n v="680.26"/>
    <n v="0.15"/>
    <n v="578.22"/>
    <n v="127.99"/>
    <s v="UPI"/>
    <s v="Amazon (FBA)"/>
    <s v="Delivered"/>
    <s v="Delhi"/>
  </r>
  <r>
    <s v="IN-AMD-106591"/>
    <x v="0"/>
    <x v="574"/>
    <s v="Apparel &amp; Fashion"/>
    <s v="Cotton Kurta Set"/>
    <n v="1"/>
    <n v="1179.76"/>
    <n v="0.05"/>
    <n v="1120.77"/>
    <n v="378.25"/>
    <s v="Net Banking"/>
    <s v="Amazon (FBA)"/>
    <s v="Delivered"/>
    <s v="Uttar Pradesh"/>
  </r>
  <r>
    <s v="IN-AMD-106592"/>
    <x v="0"/>
    <x v="777"/>
    <s v="Pantry &amp; Groceries"/>
    <s v="Basmati Rice 5kg"/>
    <n v="2"/>
    <n v="1050.46"/>
    <n v="0"/>
    <n v="2100.92"/>
    <n v="0"/>
    <s v="UPI"/>
    <s v="Amazon (FBA)"/>
    <s v="Returned"/>
    <s v="Uttar Pradesh"/>
  </r>
  <r>
    <s v="IN-AMD-106593"/>
    <x v="0"/>
    <x v="635"/>
    <s v="Electronics &amp; Mobiles"/>
    <s v="Wireless Earbuds"/>
    <n v="2"/>
    <n v="29152.55"/>
    <n v="0.1"/>
    <n v="52474.59"/>
    <n v="14770.84"/>
    <s v="Net Banking"/>
    <s v="Amazon (FBA)"/>
    <s v="Delivered"/>
    <s v="Karnataka"/>
  </r>
  <r>
    <s v="IN-AMD-106594"/>
    <x v="0"/>
    <x v="160"/>
    <s v="Beauty &amp; Personal Care"/>
    <s v="Ayurvedic Hair Oil"/>
    <n v="1"/>
    <n v="521.58000000000004"/>
    <n v="0.15"/>
    <n v="443.34"/>
    <n v="110.81"/>
    <s v="Cash on Delivery (COD)"/>
    <s v="Amazon (FBA)"/>
    <s v="Shipped"/>
    <s v="Tamil Nadu"/>
  </r>
  <r>
    <s v="IN-AMD-106595"/>
    <x v="0"/>
    <x v="765"/>
    <s v="Beauty &amp; Personal Care"/>
    <s v="Sunscreen Gel SPF 50"/>
    <n v="3"/>
    <n v="234.16"/>
    <n v="0"/>
    <n v="702.48"/>
    <n v="196.01"/>
    <s v="UPI"/>
    <s v="Seller Flex"/>
    <s v="Delivered"/>
    <s v="Gujarat"/>
  </r>
  <r>
    <s v="IN-AMD-106596"/>
    <x v="0"/>
    <x v="247"/>
    <s v="Beauty &amp; Personal Care"/>
    <s v="Sunscreen Gel SPF 50"/>
    <n v="1"/>
    <n v="462.74"/>
    <n v="0.05"/>
    <n v="439.6"/>
    <n v="136.68"/>
    <s v="UPI"/>
    <s v="Amazon (FBA)"/>
    <s v="Delivered"/>
    <s v="West Bengal"/>
  </r>
  <r>
    <s v="IN-AMD-106597"/>
    <x v="0"/>
    <x v="479"/>
    <s v="Home &amp; Kitchen"/>
    <s v="Stainless Steel Dinner Set"/>
    <n v="2"/>
    <n v="5145.04"/>
    <n v="0.15"/>
    <n v="8746.57"/>
    <n v="1283.8"/>
    <s v="Credit/Debit Card"/>
    <s v="Amazon (FBA)"/>
    <s v="Shipped"/>
    <s v="Karnataka"/>
  </r>
  <r>
    <s v="IN-AMD-106598"/>
    <x v="0"/>
    <x v="448"/>
    <s v="Electronics &amp; Mobiles"/>
    <s v="Smartwatch"/>
    <n v="3"/>
    <n v="9257.2000000000007"/>
    <n v="0.2"/>
    <n v="22217.279999999999"/>
    <n v="3232.55"/>
    <s v="UPI"/>
    <s v="Amazon (FBA)"/>
    <s v="Delivered"/>
    <s v="Delhi"/>
  </r>
  <r>
    <s v="IN-AMD-106599"/>
    <x v="0"/>
    <x v="710"/>
    <s v="Apparel &amp; Fashion"/>
    <s v="Cotton Kurta Set"/>
    <n v="2"/>
    <n v="1769.07"/>
    <n v="0"/>
    <n v="3538.14"/>
    <n v="732.33"/>
    <s v="UPI"/>
    <s v="Amazon (FBA)"/>
    <s v="Delivered"/>
    <s v="West Bengal"/>
  </r>
  <r>
    <s v="IN-AMD-106600"/>
    <x v="0"/>
    <x v="209"/>
    <s v="Apparel &amp; Fashion"/>
    <s v="Men Denim Jeans"/>
    <n v="4"/>
    <n v="1447.96"/>
    <n v="0.1"/>
    <n v="5212.66"/>
    <n v="1756.88"/>
    <s v="Net Banking"/>
    <s v="Seller Flex"/>
    <s v="Delivered"/>
    <s v="Karnataka"/>
  </r>
  <r>
    <s v="IN-AMD-106601"/>
    <x v="0"/>
    <x v="392"/>
    <s v="Beauty &amp; Personal Care"/>
    <s v="Ayurvedic Hair Oil"/>
    <n v="3"/>
    <n v="864.4"/>
    <n v="0.1"/>
    <n v="2333.88"/>
    <n v="353.18"/>
    <s v="UPI"/>
    <s v="Amazon (FBA)"/>
    <s v="Delivered"/>
    <s v="Telangana"/>
  </r>
  <r>
    <s v="IN-AMD-106602"/>
    <x v="0"/>
    <x v="152"/>
    <s v="Beauty &amp; Personal Care"/>
    <s v="Matte Lipstick"/>
    <n v="2"/>
    <n v="445.68"/>
    <n v="0.1"/>
    <n v="802.22"/>
    <n v="190.88"/>
    <s v="Cash on Delivery (COD)"/>
    <s v="Amazon (FBA)"/>
    <s v="Delivered"/>
    <s v="Telangana"/>
  </r>
  <r>
    <s v="IN-AMD-106603"/>
    <x v="0"/>
    <x v="656"/>
    <s v="Pantry &amp; Groceries"/>
    <s v="Organic Turmeric Powder"/>
    <n v="1"/>
    <n v="1124.82"/>
    <n v="0"/>
    <n v="1124.82"/>
    <n v="193.35"/>
    <s v="Credit/Debit Card"/>
    <s v="Amazon (FBA)"/>
    <s v="Delivered"/>
    <s v="Karnataka"/>
  </r>
  <r>
    <s v="IN-AMD-106604"/>
    <x v="0"/>
    <x v="926"/>
    <s v="Electronics &amp; Mobiles"/>
    <s v="Wireless Earbuds"/>
    <n v="2"/>
    <n v="22517.43"/>
    <n v="0.15"/>
    <n v="38279.629999999997"/>
    <n v="5945.57"/>
    <s v="UPI"/>
    <s v="Amazon (FBA)"/>
    <s v="Delivered"/>
    <s v="Telangana"/>
  </r>
  <r>
    <s v="IN-AMD-106605"/>
    <x v="0"/>
    <x v="392"/>
    <s v="Beauty &amp; Personal Care"/>
    <s v="Electric Trimmer"/>
    <n v="1"/>
    <n v="320.81"/>
    <n v="0.05"/>
    <n v="304.77"/>
    <n v="98"/>
    <s v="UPI"/>
    <s v="Amazon (FBA)"/>
    <s v="Delivered"/>
    <s v="West Bengal"/>
  </r>
  <r>
    <s v="IN-AMD-106606"/>
    <x v="0"/>
    <x v="551"/>
    <s v="Pantry &amp; Groceries"/>
    <s v="Ghee 1L"/>
    <n v="3"/>
    <n v="353.87"/>
    <n v="0"/>
    <n v="1061.6099999999999"/>
    <n v="296.72000000000003"/>
    <s v="Credit/Debit Card"/>
    <s v="Amazon (FBA)"/>
    <s v="Delivered"/>
    <s v="Kerala"/>
  </r>
  <r>
    <s v="IN-AMD-106607"/>
    <x v="0"/>
    <x v="333"/>
    <s v="Beauty &amp; Personal Care"/>
    <s v="Matte Lipstick"/>
    <n v="1"/>
    <n v="722.65"/>
    <n v="0.2"/>
    <n v="578.12"/>
    <n v="155.09"/>
    <s v="UPI"/>
    <s v="Amazon (FBA)"/>
    <s v="Delivered"/>
    <s v="Karnataka"/>
  </r>
  <r>
    <s v="IN-AMD-106608"/>
    <x v="0"/>
    <x v="375"/>
    <s v="Electronics &amp; Mobiles"/>
    <s v="Smartwatch"/>
    <n v="3"/>
    <n v="18538.849999999999"/>
    <n v="0.05"/>
    <n v="52835.72"/>
    <n v="13286.63"/>
    <s v="UPI"/>
    <s v="Amazon (FBA)"/>
    <s v="Delivered"/>
    <s v="Rajasthan"/>
  </r>
  <r>
    <s v="IN-AMD-106609"/>
    <x v="0"/>
    <x v="303"/>
    <s v="Electronics &amp; Mobiles"/>
    <s v="Power Bank 20000mAh"/>
    <n v="2"/>
    <n v="30964.46"/>
    <n v="0"/>
    <n v="61928.92"/>
    <n v="17677.53"/>
    <s v="UPI"/>
    <s v="Amazon (FBA)"/>
    <s v="Delivered"/>
    <s v="Tamil Nadu"/>
  </r>
  <r>
    <s v="IN-AMD-106610"/>
    <x v="0"/>
    <x v="304"/>
    <s v="Electronics &amp; Mobiles"/>
    <s v="Power Bank 20000mAh"/>
    <n v="1"/>
    <n v="20218.66"/>
    <n v="0.05"/>
    <n v="19207.73"/>
    <n v="5672.58"/>
    <s v="Credit/Debit Card"/>
    <s v="Amazon (FBA)"/>
    <s v="Delivered"/>
    <s v="Karnataka"/>
  </r>
  <r>
    <s v="IN-AMD-106611"/>
    <x v="0"/>
    <x v="50"/>
    <s v="Home &amp; Kitchen"/>
    <s v="Induction Cooktop"/>
    <n v="3"/>
    <n v="5120.5"/>
    <n v="0"/>
    <n v="15361.5"/>
    <n v="3151.73"/>
    <s v="Cash on Delivery (COD)"/>
    <s v="Amazon (FBA)"/>
    <s v="Shipped"/>
    <s v="Telangana"/>
  </r>
  <r>
    <s v="IN-AMD-106612"/>
    <x v="0"/>
    <x v="275"/>
    <s v="Home &amp; Kitchen"/>
    <s v="Mixer Grinder 750W"/>
    <n v="3"/>
    <n v="980.29"/>
    <n v="0.15"/>
    <n v="2499.7399999999998"/>
    <n v="525.96"/>
    <s v="Amazon Pay Later"/>
    <s v="Amazon (FBA)"/>
    <s v="Delivered"/>
    <s v="Telangana"/>
  </r>
  <r>
    <s v="IN-AMD-106613"/>
    <x v="0"/>
    <x v="370"/>
    <s v="Pantry &amp; Groceries"/>
    <s v="Basmati Rice 5kg"/>
    <n v="3"/>
    <n v="754.4"/>
    <n v="0"/>
    <n v="2263.1999999999998"/>
    <n v="373.99"/>
    <s v="UPI"/>
    <s v="Seller Flex"/>
    <s v="Delivered"/>
    <s v="Uttar Pradesh"/>
  </r>
  <r>
    <s v="IN-AMD-106614"/>
    <x v="0"/>
    <x v="399"/>
    <s v="Apparel &amp; Fashion"/>
    <s v="Men Denim Jeans"/>
    <n v="4"/>
    <n v="1692.9"/>
    <n v="0.15"/>
    <n v="5755.86"/>
    <n v="1832.87"/>
    <s v="UPI"/>
    <s v="Seller Flex"/>
    <s v="Delivered"/>
    <s v="Maharashtra"/>
  </r>
  <r>
    <s v="IN-AMD-106615"/>
    <x v="0"/>
    <x v="266"/>
    <s v="Apparel &amp; Fashion"/>
    <s v="Sports Shoes"/>
    <n v="3"/>
    <n v="1965.04"/>
    <n v="0"/>
    <n v="5895.12"/>
    <n v="890.05"/>
    <s v="Amazon Pay Later"/>
    <s v="Amazon (FBA)"/>
    <s v="Delivered"/>
    <s v="Maharashtra"/>
  </r>
  <r>
    <s v="IN-AMD-106616"/>
    <x v="0"/>
    <x v="582"/>
    <s v="Home &amp; Kitchen"/>
    <s v="Mixer Grinder 750W"/>
    <n v="2"/>
    <n v="6190.91"/>
    <n v="0"/>
    <n v="12381.82"/>
    <n v="3048.95"/>
    <s v="UPI"/>
    <s v="Amazon (FBA)"/>
    <s v="Delivered"/>
    <s v="Telangana"/>
  </r>
  <r>
    <s v="IN-AMD-106617"/>
    <x v="0"/>
    <x v="542"/>
    <s v="Beauty &amp; Personal Care"/>
    <s v="Sunscreen Gel SPF 50"/>
    <n v="2"/>
    <n v="1089.73"/>
    <n v="0.05"/>
    <n v="2070.4899999999998"/>
    <n v="262.66000000000003"/>
    <s v="Cash on Delivery (COD)"/>
    <s v="Merchant (FBM)"/>
    <s v="Delivered"/>
    <s v="Delhi"/>
  </r>
  <r>
    <s v="IN-AMD-106618"/>
    <x v="0"/>
    <x v="104"/>
    <s v="Pantry &amp; Groceries"/>
    <s v="Filter Coffee Powder"/>
    <n v="2"/>
    <n v="732.46"/>
    <n v="0.25"/>
    <n v="1098.69"/>
    <n v="260.39"/>
    <s v="Cash on Delivery (COD)"/>
    <s v="Amazon (FBA)"/>
    <s v="Delivered"/>
    <s v="Maharashtra"/>
  </r>
  <r>
    <s v="IN-AMD-106619"/>
    <x v="0"/>
    <x v="834"/>
    <s v="Beauty &amp; Personal Care"/>
    <s v="Matte Lipstick"/>
    <n v="3"/>
    <n v="1173.5999999999999"/>
    <n v="0.2"/>
    <n v="2816.64"/>
    <n v="894.37"/>
    <s v="UPI"/>
    <s v="Amazon (FBA)"/>
    <s v="Delivered"/>
    <s v="Kerala"/>
  </r>
  <r>
    <s v="IN-AMD-106620"/>
    <x v="0"/>
    <x v="797"/>
    <s v="Apparel &amp; Fashion"/>
    <s v="Printed T-Shirt"/>
    <n v="2"/>
    <n v="1646.11"/>
    <n v="0"/>
    <n v="3292.22"/>
    <n v="1097.08"/>
    <s v="Cash on Delivery (COD)"/>
    <s v="Amazon (FBA)"/>
    <s v="Delivered"/>
    <s v="Kerala"/>
  </r>
  <r>
    <s v="IN-AMD-106621"/>
    <x v="0"/>
    <x v="199"/>
    <s v="Home &amp; Kitchen"/>
    <s v="Stainless Steel Dinner Set"/>
    <n v="3"/>
    <n v="5687.6"/>
    <n v="0.05"/>
    <n v="16209.66"/>
    <n v="5089.8"/>
    <s v="UPI"/>
    <s v="Amazon (FBA)"/>
    <s v="Delivered"/>
    <s v="Uttar Pradesh"/>
  </r>
  <r>
    <s v="IN-AMD-106622"/>
    <x v="0"/>
    <x v="70"/>
    <s v="Beauty &amp; Personal Care"/>
    <s v="Matte Lipstick"/>
    <n v="3"/>
    <n v="1179.56"/>
    <n v="0.05"/>
    <n v="3361.75"/>
    <n v="993.92"/>
    <s v="Cash on Delivery (COD)"/>
    <s v="Amazon (FBA)"/>
    <s v="Delivered"/>
    <s v="Karnataka"/>
  </r>
  <r>
    <s v="IN-AMD-106623"/>
    <x v="0"/>
    <x v="208"/>
    <s v="Apparel &amp; Fashion"/>
    <s v="Cotton Kurta Set"/>
    <n v="3"/>
    <n v="1359.03"/>
    <n v="0"/>
    <n v="4077.09"/>
    <n v="637.9"/>
    <s v="UPI"/>
    <s v="Amazon (FBA)"/>
    <s v="Delivered"/>
    <s v="Rajasthan"/>
  </r>
  <r>
    <s v="IN-AMD-106624"/>
    <x v="0"/>
    <x v="245"/>
    <s v="Electronics &amp; Mobiles"/>
    <s v="Laptop Backpack"/>
    <n v="4"/>
    <n v="29029.11"/>
    <n v="0.05"/>
    <n v="110310.62"/>
    <n v="28392.080000000002"/>
    <s v="Cash on Delivery (COD)"/>
    <s v="Amazon (FBA)"/>
    <s v="Delivered"/>
    <s v="Karnataka"/>
  </r>
  <r>
    <s v="IN-AMD-106625"/>
    <x v="0"/>
    <x v="258"/>
    <s v="Electronics &amp; Mobiles"/>
    <s v="Smartwatch"/>
    <n v="1"/>
    <n v="9510.86"/>
    <n v="0.15"/>
    <n v="8084.23"/>
    <n v="0"/>
    <s v="Cash on Delivery (COD)"/>
    <s v="Amazon (FBA)"/>
    <s v="Returned"/>
    <s v="Maharashtra"/>
  </r>
  <r>
    <s v="IN-AMD-106626"/>
    <x v="0"/>
    <x v="902"/>
    <s v="Electronics &amp; Mobiles"/>
    <s v="Power Bank 20000mAh"/>
    <n v="2"/>
    <n v="26441.41"/>
    <n v="0"/>
    <n v="52882.82"/>
    <n v="7328.04"/>
    <s v="UPI"/>
    <s v="Merchant (FBM)"/>
    <s v="Delivered"/>
    <s v="Gujarat"/>
  </r>
  <r>
    <s v="IN-AMD-106627"/>
    <x v="0"/>
    <x v="226"/>
    <s v="Home &amp; Kitchen"/>
    <s v="Cotton Bedsheet Double"/>
    <n v="4"/>
    <n v="7371.66"/>
    <n v="0.1"/>
    <n v="26537.98"/>
    <n v="3251.79"/>
    <s v="Credit/Debit Card"/>
    <s v="Amazon (FBA)"/>
    <s v="Delivered"/>
    <s v="Karnataka"/>
  </r>
  <r>
    <s v="IN-AMD-106628"/>
    <x v="0"/>
    <x v="641"/>
    <s v="Electronics &amp; Mobiles"/>
    <s v="5G Smartphone"/>
    <n v="2"/>
    <n v="19449.400000000001"/>
    <n v="0"/>
    <n v="38898.800000000003"/>
    <n v="6678.98"/>
    <s v="UPI"/>
    <s v="Amazon (FBA)"/>
    <s v="Delivered"/>
    <s v="Uttar Pradesh"/>
  </r>
  <r>
    <s v="IN-AMD-106629"/>
    <x v="0"/>
    <x v="536"/>
    <s v="Electronics &amp; Mobiles"/>
    <s v="5G Smartphone"/>
    <n v="4"/>
    <n v="15626.88"/>
    <n v="0.1"/>
    <n v="56256.77"/>
    <n v="0"/>
    <s v="Cash on Delivery (COD)"/>
    <s v="Amazon (FBA)"/>
    <s v="Returned"/>
    <s v="Karnataka"/>
  </r>
  <r>
    <s v="IN-AMD-106630"/>
    <x v="0"/>
    <x v="960"/>
    <s v="Electronics &amp; Mobiles"/>
    <s v="Laptop Backpack"/>
    <n v="1"/>
    <n v="19831.47"/>
    <n v="0.1"/>
    <n v="17848.32"/>
    <n v="4113.1499999999996"/>
    <s v="UPI"/>
    <s v="Amazon (FBA)"/>
    <s v="Delivered"/>
    <s v="Delhi"/>
  </r>
  <r>
    <s v="IN-AMD-106631"/>
    <x v="0"/>
    <x v="267"/>
    <s v="Home &amp; Kitchen"/>
    <s v="Stainless Steel Dinner Set"/>
    <n v="1"/>
    <n v="2263.58"/>
    <n v="0.15"/>
    <n v="1924.04"/>
    <n v="304.2"/>
    <s v="UPI"/>
    <s v="Amazon (FBA)"/>
    <s v="Delivered"/>
    <s v="Delhi"/>
  </r>
  <r>
    <s v="IN-AMD-106632"/>
    <x v="0"/>
    <x v="602"/>
    <s v="Apparel &amp; Fashion"/>
    <s v="Sports Shoes"/>
    <n v="1"/>
    <n v="2960.73"/>
    <n v="0.2"/>
    <n v="2368.58"/>
    <n v="419.44"/>
    <s v="UPI"/>
    <s v="Amazon (FBA)"/>
    <s v="Delivered"/>
    <s v="Delhi"/>
  </r>
  <r>
    <s v="IN-AMD-106633"/>
    <x v="0"/>
    <x v="234"/>
    <s v="Home &amp; Kitchen"/>
    <s v="Water Purifier"/>
    <n v="1"/>
    <n v="2324.79"/>
    <n v="0.2"/>
    <n v="1859.83"/>
    <n v="337.22"/>
    <s v="UPI"/>
    <s v="Amazon (FBA)"/>
    <s v="Delivered"/>
    <s v="Karnataka"/>
  </r>
  <r>
    <s v="IN-AMD-106634"/>
    <x v="0"/>
    <x v="786"/>
    <s v="Electronics &amp; Mobiles"/>
    <s v="Laptop Backpack"/>
    <n v="3"/>
    <n v="19901.75"/>
    <n v="0.15"/>
    <n v="50749.46"/>
    <n v="15690.99"/>
    <s v="Amazon Pay Later"/>
    <s v="Amazon (FBA)"/>
    <s v="Delivered"/>
    <s v="Maharashtra"/>
  </r>
  <r>
    <s v="IN-AMD-106635"/>
    <x v="0"/>
    <x v="368"/>
    <s v="Electronics &amp; Mobiles"/>
    <s v="5G Smartphone"/>
    <n v="2"/>
    <n v="19574.77"/>
    <n v="0.05"/>
    <n v="37192.06"/>
    <n v="6852.77"/>
    <s v="Net Banking"/>
    <s v="Seller Flex"/>
    <s v="Delivered"/>
    <s v="Karnataka"/>
  </r>
  <r>
    <s v="IN-AMD-106636"/>
    <x v="0"/>
    <x v="349"/>
    <s v="Apparel &amp; Fashion"/>
    <s v="Sports Shoes"/>
    <n v="2"/>
    <n v="481.92"/>
    <n v="0"/>
    <n v="963.84"/>
    <n v="162.63"/>
    <s v="UPI"/>
    <s v="Merchant (FBM)"/>
    <s v="Delivered"/>
    <s v="Rajasthan"/>
  </r>
  <r>
    <s v="IN-AMD-106637"/>
    <x v="0"/>
    <x v="11"/>
    <s v="Apparel &amp; Fashion"/>
    <s v="Men Denim Jeans"/>
    <n v="2"/>
    <n v="1758.93"/>
    <n v="0.2"/>
    <n v="2814.29"/>
    <n v="0"/>
    <s v="Credit/Debit Card"/>
    <s v="Seller Flex"/>
    <s v="Returned"/>
    <s v="Maharashtra"/>
  </r>
  <r>
    <s v="IN-AMD-106638"/>
    <x v="0"/>
    <x v="14"/>
    <s v="Electronics &amp; Mobiles"/>
    <s v="5G Smartphone"/>
    <n v="3"/>
    <n v="32762.28"/>
    <n v="0.1"/>
    <n v="88458.16"/>
    <n v="28604.25"/>
    <s v="Amazon Pay Later"/>
    <s v="Seller Flex"/>
    <s v="Delivered"/>
    <s v="Maharashtra"/>
  </r>
  <r>
    <s v="IN-AMD-106639"/>
    <x v="0"/>
    <x v="354"/>
    <s v="Electronics &amp; Mobiles"/>
    <s v="Power Bank 20000mAh"/>
    <n v="2"/>
    <n v="13116.96"/>
    <n v="0.1"/>
    <n v="23610.53"/>
    <n v="6888.52"/>
    <s v="Credit/Debit Card"/>
    <s v="Amazon (FBA)"/>
    <s v="Delivered"/>
    <s v="Maharashtra"/>
  </r>
  <r>
    <s v="IN-AMD-106640"/>
    <x v="0"/>
    <x v="41"/>
    <s v="Beauty &amp; Personal Care"/>
    <s v="Electric Trimmer"/>
    <n v="1"/>
    <n v="1306.06"/>
    <n v="0"/>
    <n v="1306.06"/>
    <n v="357.73"/>
    <s v="UPI"/>
    <s v="Amazon (FBA)"/>
    <s v="Delivered"/>
    <s v="Tamil Nadu"/>
  </r>
  <r>
    <s v="IN-AMD-106641"/>
    <x v="0"/>
    <x v="657"/>
    <s v="Home &amp; Kitchen"/>
    <s v="Water Purifier"/>
    <n v="2"/>
    <n v="5298.32"/>
    <n v="0.1"/>
    <n v="9536.98"/>
    <n v="3160.91"/>
    <s v="UPI"/>
    <s v="Amazon (FBA)"/>
    <s v="Delivered"/>
    <s v="Maharashtra"/>
  </r>
  <r>
    <s v="IN-AMD-106642"/>
    <x v="0"/>
    <x v="918"/>
    <s v="Electronics &amp; Mobiles"/>
    <s v="Smartwatch"/>
    <n v="2"/>
    <n v="4069.73"/>
    <n v="0.25"/>
    <n v="6104.6"/>
    <n v="1851.79"/>
    <s v="Cash on Delivery (COD)"/>
    <s v="Seller Flex"/>
    <s v="Delivered"/>
    <s v="Tamil Nadu"/>
  </r>
  <r>
    <s v="IN-AMD-106643"/>
    <x v="0"/>
    <x v="726"/>
    <s v="Electronics &amp; Mobiles"/>
    <s v="Wireless Earbuds"/>
    <n v="4"/>
    <n v="11162.83"/>
    <n v="0.05"/>
    <n v="42418.75"/>
    <n v="8372.98"/>
    <s v="UPI"/>
    <s v="Amazon (FBA)"/>
    <s v="Delivered"/>
    <s v="Karnataka"/>
  </r>
  <r>
    <s v="IN-AMD-106644"/>
    <x v="0"/>
    <x v="677"/>
    <s v="Pantry &amp; Groceries"/>
    <s v="Basmati Rice 5kg"/>
    <n v="3"/>
    <n v="304.24"/>
    <n v="0.15"/>
    <n v="775.81"/>
    <n v="102.92"/>
    <s v="UPI"/>
    <s v="Amazon (FBA)"/>
    <s v="Delivered"/>
    <s v="Gujarat"/>
  </r>
  <r>
    <s v="IN-AMD-106645"/>
    <x v="0"/>
    <x v="152"/>
    <s v="Home &amp; Kitchen"/>
    <s v="Stainless Steel Dinner Set"/>
    <n v="1"/>
    <n v="3963.44"/>
    <n v="0"/>
    <n v="3963.44"/>
    <n v="563.48"/>
    <s v="UPI"/>
    <s v="Amazon (FBA)"/>
    <s v="Delivered"/>
    <s v="Delhi"/>
  </r>
  <r>
    <s v="IN-AMD-106646"/>
    <x v="0"/>
    <x v="218"/>
    <s v="Apparel &amp; Fashion"/>
    <s v="Saree with Unstitched Blouse"/>
    <n v="1"/>
    <n v="2315.5"/>
    <n v="0.05"/>
    <n v="2199.7199999999998"/>
    <n v="456.78"/>
    <s v="UPI"/>
    <s v="Amazon (FBA)"/>
    <s v="Delivered"/>
    <s v="West Bengal"/>
  </r>
  <r>
    <s v="IN-AMD-106647"/>
    <x v="0"/>
    <x v="928"/>
    <s v="Home &amp; Kitchen"/>
    <s v="Mixer Grinder 750W"/>
    <n v="1"/>
    <n v="6630.16"/>
    <n v="0"/>
    <n v="6630.16"/>
    <n v="1337.86"/>
    <s v="UPI"/>
    <s v="Amazon (FBA)"/>
    <s v="Delivered"/>
    <s v="Telangana"/>
  </r>
  <r>
    <s v="IN-AMD-106648"/>
    <x v="0"/>
    <x v="429"/>
    <s v="Beauty &amp; Personal Care"/>
    <s v="Ubtan Face Wash"/>
    <n v="2"/>
    <n v="1295.26"/>
    <n v="0.1"/>
    <n v="2331.4699999999998"/>
    <n v="731.63"/>
    <s v="Credit/Debit Card"/>
    <s v="Seller Flex"/>
    <s v="Delivered"/>
    <s v="Rajasthan"/>
  </r>
  <r>
    <s v="IN-AMD-106649"/>
    <x v="0"/>
    <x v="460"/>
    <s v="Beauty &amp; Personal Care"/>
    <s v="Ubtan Face Wash"/>
    <n v="1"/>
    <n v="744.61"/>
    <n v="0.05"/>
    <n v="707.38"/>
    <n v="244.62"/>
    <s v="Cash on Delivery (COD)"/>
    <s v="Merchant (FBM)"/>
    <s v="Delivered"/>
    <s v="Delhi"/>
  </r>
  <r>
    <s v="IN-AMD-106650"/>
    <x v="0"/>
    <x v="674"/>
    <s v="Apparel &amp; Fashion"/>
    <s v="Printed T-Shirt"/>
    <n v="1"/>
    <n v="358.81"/>
    <n v="0"/>
    <n v="358.81"/>
    <n v="122.09"/>
    <s v="Net Banking"/>
    <s v="Amazon (FBA)"/>
    <s v="Delivered"/>
    <s v="Rajasthan"/>
  </r>
  <r>
    <s v="IN-AMD-106651"/>
    <x v="0"/>
    <x v="382"/>
    <s v="Apparel &amp; Fashion"/>
    <s v="Cotton Kurta Set"/>
    <n v="4"/>
    <n v="402.33"/>
    <n v="0.05"/>
    <n v="1528.85"/>
    <n v="414.63"/>
    <s v="Credit/Debit Card"/>
    <s v="Amazon (FBA)"/>
    <s v="Delivered"/>
    <s v="Uttar Pradesh"/>
  </r>
  <r>
    <s v="IN-AMD-106652"/>
    <x v="0"/>
    <x v="404"/>
    <s v="Electronics &amp; Mobiles"/>
    <s v="Smartwatch"/>
    <n v="2"/>
    <n v="14163.48"/>
    <n v="0"/>
    <n v="28326.959999999999"/>
    <n v="6033.96"/>
    <s v="UPI"/>
    <s v="Seller Flex"/>
    <s v="Delivered"/>
    <s v="Delhi"/>
  </r>
  <r>
    <s v="IN-AMD-106653"/>
    <x v="0"/>
    <x v="169"/>
    <s v="Pantry &amp; Groceries"/>
    <s v="Ghee 1L"/>
    <n v="4"/>
    <n v="1102.9100000000001"/>
    <n v="0.05"/>
    <n v="4191.0600000000004"/>
    <n v="860.07"/>
    <s v="Net Banking"/>
    <s v="Amazon (FBA)"/>
    <s v="Shipped"/>
    <s v="Tamil Nadu"/>
  </r>
  <r>
    <s v="IN-AMD-106654"/>
    <x v="0"/>
    <x v="350"/>
    <s v="Home &amp; Kitchen"/>
    <s v="Induction Cooktop"/>
    <n v="3"/>
    <n v="3840.81"/>
    <n v="0.25"/>
    <n v="8641.82"/>
    <n v="1085.1500000000001"/>
    <s v="UPI"/>
    <s v="Amazon (FBA)"/>
    <s v="Delivered"/>
    <s v="Telangana"/>
  </r>
  <r>
    <s v="IN-AMD-106655"/>
    <x v="0"/>
    <x v="435"/>
    <s v="Electronics &amp; Mobiles"/>
    <s v="Wireless Earbuds"/>
    <n v="2"/>
    <n v="10240.84"/>
    <n v="0"/>
    <n v="20481.68"/>
    <n v="6552.78"/>
    <s v="Cash on Delivery (COD)"/>
    <s v="Seller Flex"/>
    <s v="Delivered"/>
    <s v="Gujarat"/>
  </r>
  <r>
    <s v="IN-AMD-106656"/>
    <x v="0"/>
    <x v="182"/>
    <s v="Pantry &amp; Groceries"/>
    <s v="Filter Coffee Powder"/>
    <n v="4"/>
    <n v="476.79"/>
    <n v="0.1"/>
    <n v="1716.44"/>
    <n v="562.14"/>
    <s v="Amazon Pay Later"/>
    <s v="Amazon (FBA)"/>
    <s v="Delivered"/>
    <s v="Delhi"/>
  </r>
  <r>
    <s v="IN-AMD-106657"/>
    <x v="0"/>
    <x v="843"/>
    <s v="Pantry &amp; Groceries"/>
    <s v="Assorted Dry Fruits 500g"/>
    <n v="3"/>
    <n v="1021.92"/>
    <n v="0"/>
    <n v="3065.76"/>
    <n v="511.9"/>
    <s v="Net Banking"/>
    <s v="Amazon (FBA)"/>
    <s v="Delivered"/>
    <s v="Kerala"/>
  </r>
  <r>
    <s v="IN-AMD-106658"/>
    <x v="0"/>
    <x v="895"/>
    <s v="Pantry &amp; Groceries"/>
    <s v="Organic Turmeric Powder"/>
    <n v="4"/>
    <n v="1015.95"/>
    <n v="0"/>
    <n v="4063.8"/>
    <n v="816.58"/>
    <s v="Cash on Delivery (COD)"/>
    <s v="Amazon (FBA)"/>
    <s v="Delivered"/>
    <s v="Tamil Nadu"/>
  </r>
  <r>
    <s v="IN-AMD-106659"/>
    <x v="0"/>
    <x v="116"/>
    <s v="Beauty &amp; Personal Care"/>
    <s v="Ayurvedic Hair Oil"/>
    <n v="3"/>
    <n v="1280.8699999999999"/>
    <n v="0.05"/>
    <n v="3650.48"/>
    <n v="957.85"/>
    <s v="Credit/Debit Card"/>
    <s v="Amazon (FBA)"/>
    <s v="Delivered"/>
    <s v="West Bengal"/>
  </r>
  <r>
    <s v="IN-AMD-106660"/>
    <x v="0"/>
    <x v="177"/>
    <s v="Pantry &amp; Groceries"/>
    <s v="Basmati Rice 5kg"/>
    <n v="1"/>
    <n v="709.73"/>
    <n v="0.05"/>
    <n v="674.24"/>
    <n v="126.57"/>
    <s v="Amazon Pay Later"/>
    <s v="Amazon (FBA)"/>
    <s v="Delivered"/>
    <s v="Kerala"/>
  </r>
  <r>
    <s v="IN-AMD-106661"/>
    <x v="0"/>
    <x v="21"/>
    <s v="Electronics &amp; Mobiles"/>
    <s v="Laptop Backpack"/>
    <n v="1"/>
    <n v="20930.95"/>
    <n v="0.15"/>
    <n v="17791.310000000001"/>
    <n v="3582.21"/>
    <s v="Credit/Debit Card"/>
    <s v="Amazon (FBA)"/>
    <s v="Delivered"/>
    <s v="Karnataka"/>
  </r>
  <r>
    <s v="IN-AMD-106662"/>
    <x v="0"/>
    <x v="674"/>
    <s v="Beauty &amp; Personal Care"/>
    <s v="Electric Trimmer"/>
    <n v="2"/>
    <n v="1354.33"/>
    <n v="0.05"/>
    <n v="2573.23"/>
    <n v="581.51"/>
    <s v="Cash on Delivery (COD)"/>
    <s v="Amazon (FBA)"/>
    <s v="Delivered"/>
    <s v="Karnataka"/>
  </r>
  <r>
    <s v="IN-AMD-106663"/>
    <x v="0"/>
    <x v="229"/>
    <s v="Beauty &amp; Personal Care"/>
    <s v="Sunscreen Gel SPF 50"/>
    <n v="4"/>
    <n v="572"/>
    <n v="0"/>
    <n v="2288"/>
    <n v="465.79"/>
    <s v="UPI"/>
    <s v="Merchant (FBM)"/>
    <s v="Shipped"/>
    <s v="Telangana"/>
  </r>
  <r>
    <s v="IN-AMD-106664"/>
    <x v="0"/>
    <x v="656"/>
    <s v="Electronics &amp; Mobiles"/>
    <s v="5G Smartphone"/>
    <n v="4"/>
    <n v="21365.99"/>
    <n v="0"/>
    <n v="85463.96"/>
    <n v="12390.76"/>
    <s v="Credit/Debit Card"/>
    <s v="Seller Flex"/>
    <s v="Delivered"/>
    <s v="Uttar Pradesh"/>
  </r>
  <r>
    <s v="IN-AMD-106665"/>
    <x v="0"/>
    <x v="369"/>
    <s v="Electronics &amp; Mobiles"/>
    <s v="Laptop Backpack"/>
    <n v="3"/>
    <n v="6087.77"/>
    <n v="0"/>
    <n v="18263.310000000001"/>
    <n v="5248.7"/>
    <s v="UPI"/>
    <s v="Amazon (FBA)"/>
    <s v="Shipped"/>
    <s v="West Bengal"/>
  </r>
  <r>
    <s v="IN-AMD-106666"/>
    <x v="0"/>
    <x v="875"/>
    <s v="Pantry &amp; Groceries"/>
    <s v="Assorted Dry Fruits 500g"/>
    <n v="2"/>
    <n v="869.89"/>
    <n v="0.2"/>
    <n v="1391.82"/>
    <n v="218.12"/>
    <s v="Cash on Delivery (COD)"/>
    <s v="Seller Flex"/>
    <s v="Delivered"/>
    <s v="Tamil Nadu"/>
  </r>
  <r>
    <s v="IN-AMD-106667"/>
    <x v="0"/>
    <x v="958"/>
    <s v="Electronics &amp; Mobiles"/>
    <s v="5G Smartphone"/>
    <n v="1"/>
    <n v="20768.11"/>
    <n v="0"/>
    <n v="20768.11"/>
    <n v="0"/>
    <s v="UPI"/>
    <s v="Amazon (FBA)"/>
    <s v="Returned"/>
    <s v="Telangana"/>
  </r>
  <r>
    <s v="IN-AMD-106668"/>
    <x v="0"/>
    <x v="408"/>
    <s v="Beauty &amp; Personal Care"/>
    <s v="Ubtan Face Wash"/>
    <n v="4"/>
    <n v="517.74"/>
    <n v="0"/>
    <n v="2070.96"/>
    <n v="403.09"/>
    <s v="UPI"/>
    <s v="Amazon (FBA)"/>
    <s v="Delivered"/>
    <s v="Maharashtra"/>
  </r>
  <r>
    <s v="IN-AMD-106669"/>
    <x v="0"/>
    <x v="591"/>
    <s v="Electronics &amp; Mobiles"/>
    <s v="Laptop Backpack"/>
    <n v="3"/>
    <n v="31930.46"/>
    <n v="0"/>
    <n v="95791.38"/>
    <n v="17128.330000000002"/>
    <s v="UPI"/>
    <s v="Amazon (FBA)"/>
    <s v="Delivered"/>
    <s v="Tamil Nadu"/>
  </r>
  <r>
    <s v="IN-AMD-106670"/>
    <x v="0"/>
    <x v="511"/>
    <s v="Electronics &amp; Mobiles"/>
    <s v="Wireless Earbuds"/>
    <n v="1"/>
    <n v="21718.17"/>
    <n v="0.1"/>
    <n v="19546.349999999999"/>
    <n v="5539.42"/>
    <s v="Amazon Pay Later"/>
    <s v="Seller Flex"/>
    <s v="Delivered"/>
    <s v="Maharashtra"/>
  </r>
  <r>
    <s v="IN-AMD-106671"/>
    <x v="0"/>
    <x v="801"/>
    <s v="Apparel &amp; Fashion"/>
    <s v="Cotton Kurta Set"/>
    <n v="1"/>
    <n v="2116.23"/>
    <n v="0.05"/>
    <n v="2010.42"/>
    <n v="598.44000000000005"/>
    <s v="Net Banking"/>
    <s v="Amazon (FBA)"/>
    <s v="Delivered"/>
    <s v="Telangana"/>
  </r>
  <r>
    <s v="IN-AMD-106672"/>
    <x v="0"/>
    <x v="791"/>
    <s v="Electronics &amp; Mobiles"/>
    <s v="Wireless Earbuds"/>
    <n v="1"/>
    <n v="999.07"/>
    <n v="0"/>
    <n v="999.07"/>
    <n v="191.51"/>
    <s v="Cash on Delivery (COD)"/>
    <s v="Amazon (FBA)"/>
    <s v="Delivered"/>
    <s v="Rajasthan"/>
  </r>
  <r>
    <s v="IN-AMD-106673"/>
    <x v="0"/>
    <x v="629"/>
    <s v="Home &amp; Kitchen"/>
    <s v="Stainless Steel Dinner Set"/>
    <n v="3"/>
    <n v="4180.78"/>
    <n v="0.15"/>
    <n v="10660.99"/>
    <n v="3490.67"/>
    <s v="Credit/Debit Card"/>
    <s v="Amazon (FBA)"/>
    <s v="Delivered"/>
    <s v="Maharashtra"/>
  </r>
  <r>
    <s v="IN-AMD-106674"/>
    <x v="0"/>
    <x v="279"/>
    <s v="Home &amp; Kitchen"/>
    <s v="Stainless Steel Dinner Set"/>
    <n v="3"/>
    <n v="7251.49"/>
    <n v="0.15"/>
    <n v="18491.3"/>
    <n v="5043.6400000000003"/>
    <s v="UPI"/>
    <s v="Amazon (FBA)"/>
    <s v="Delivered"/>
    <s v="Maharashtra"/>
  </r>
  <r>
    <s v="IN-AMD-106675"/>
    <x v="0"/>
    <x v="969"/>
    <s v="Electronics &amp; Mobiles"/>
    <s v="Laptop Backpack"/>
    <n v="1"/>
    <n v="24940.82"/>
    <n v="0.05"/>
    <n v="23693.78"/>
    <n v="3543.12"/>
    <s v="Credit/Debit Card"/>
    <s v="Amazon (FBA)"/>
    <s v="Delivered"/>
    <s v="Tamil Nadu"/>
  </r>
  <r>
    <s v="IN-AMD-106676"/>
    <x v="0"/>
    <x v="795"/>
    <s v="Electronics &amp; Mobiles"/>
    <s v="Smartwatch"/>
    <n v="3"/>
    <n v="13886.24"/>
    <n v="0.1"/>
    <n v="37492.85"/>
    <n v="5746.09"/>
    <s v="Credit/Debit Card"/>
    <s v="Amazon (FBA)"/>
    <s v="Delivered"/>
    <s v="Delhi"/>
  </r>
  <r>
    <s v="IN-AMD-106677"/>
    <x v="0"/>
    <x v="360"/>
    <s v="Apparel &amp; Fashion"/>
    <s v="Printed T-Shirt"/>
    <n v="1"/>
    <n v="428.17"/>
    <n v="0"/>
    <n v="428.17"/>
    <n v="73.55"/>
    <s v="Net Banking"/>
    <s v="Amazon (FBA)"/>
    <s v="Delivered"/>
    <s v="Delhi"/>
  </r>
  <r>
    <s v="IN-AMD-106678"/>
    <x v="0"/>
    <x v="430"/>
    <s v="Electronics &amp; Mobiles"/>
    <s v="Laptop Backpack"/>
    <n v="1"/>
    <n v="23720.95"/>
    <n v="0.1"/>
    <n v="21348.86"/>
    <n v="6403.77"/>
    <s v="Amazon Pay Later"/>
    <s v="Amazon (FBA)"/>
    <s v="Shipped"/>
    <s v="Karnataka"/>
  </r>
  <r>
    <s v="IN-AMD-106679"/>
    <x v="0"/>
    <x v="624"/>
    <s v="Beauty &amp; Personal Care"/>
    <s v="Ayurvedic Hair Oil"/>
    <n v="1"/>
    <n v="462.27"/>
    <n v="0.2"/>
    <n v="369.82"/>
    <n v="123.96"/>
    <s v="Net Banking"/>
    <s v="Amazon (FBA)"/>
    <s v="Delivered"/>
    <s v="Maharashtra"/>
  </r>
  <r>
    <s v="IN-AMD-106680"/>
    <x v="0"/>
    <x v="895"/>
    <s v="Apparel &amp; Fashion"/>
    <s v="Men Denim Jeans"/>
    <n v="3"/>
    <n v="1168.94"/>
    <n v="0"/>
    <n v="3506.82"/>
    <n v="1044.75"/>
    <s v="Cash on Delivery (COD)"/>
    <s v="Merchant (FBM)"/>
    <s v="Delivered"/>
    <s v="Kerala"/>
  </r>
  <r>
    <s v="IN-AMD-106681"/>
    <x v="0"/>
    <x v="909"/>
    <s v="Electronics &amp; Mobiles"/>
    <s v="Smartwatch"/>
    <n v="2"/>
    <n v="34836.01"/>
    <n v="0.15"/>
    <n v="59221.22"/>
    <n v="7442.33"/>
    <s v="UPI"/>
    <s v="Amazon (FBA)"/>
    <s v="Delivered"/>
    <s v="Delhi"/>
  </r>
  <r>
    <s v="IN-AMD-106682"/>
    <x v="0"/>
    <x v="580"/>
    <s v="Apparel &amp; Fashion"/>
    <s v="Men Denim Jeans"/>
    <n v="2"/>
    <n v="1957.34"/>
    <n v="0.15"/>
    <n v="3327.48"/>
    <n v="512.82000000000005"/>
    <s v="Cash on Delivery (COD)"/>
    <s v="Amazon (FBA)"/>
    <s v="Delivered"/>
    <s v="Delhi"/>
  </r>
  <r>
    <s v="IN-AMD-106683"/>
    <x v="0"/>
    <x v="151"/>
    <s v="Electronics &amp; Mobiles"/>
    <s v="5G Smartphone"/>
    <n v="3"/>
    <n v="28520.23"/>
    <n v="0.2"/>
    <n v="68448.55"/>
    <n v="16563.07"/>
    <s v="Cash on Delivery (COD)"/>
    <s v="Amazon (FBA)"/>
    <s v="Delivered"/>
    <s v="Delhi"/>
  </r>
  <r>
    <s v="IN-AMD-106684"/>
    <x v="0"/>
    <x v="461"/>
    <s v="Electronics &amp; Mobiles"/>
    <s v="Power Bank 20000mAh"/>
    <n v="4"/>
    <n v="6351.33"/>
    <n v="0.1"/>
    <n v="22864.79"/>
    <n v="5777.49"/>
    <s v="UPI"/>
    <s v="Amazon (FBA)"/>
    <s v="Delivered"/>
    <s v="Maharashtra"/>
  </r>
  <r>
    <s v="IN-AMD-106685"/>
    <x v="0"/>
    <x v="353"/>
    <s v="Electronics &amp; Mobiles"/>
    <s v="5G Smartphone"/>
    <n v="3"/>
    <n v="16430.89"/>
    <n v="0"/>
    <n v="49292.67"/>
    <n v="15421.12"/>
    <s v="Cash on Delivery (COD)"/>
    <s v="Amazon (FBA)"/>
    <s v="Delivered"/>
    <s v="Karnataka"/>
  </r>
  <r>
    <s v="IN-AMD-106686"/>
    <x v="0"/>
    <x v="179"/>
    <s v="Beauty &amp; Personal Care"/>
    <s v="Ubtan Face Wash"/>
    <n v="4"/>
    <n v="754.59"/>
    <n v="0.05"/>
    <n v="2867.44"/>
    <n v="582.39"/>
    <s v="Net Banking"/>
    <s v="Amazon (FBA)"/>
    <s v="Delivered"/>
    <s v="Maharashtra"/>
  </r>
  <r>
    <s v="IN-AMD-106687"/>
    <x v="0"/>
    <x v="45"/>
    <s v="Pantry &amp; Groceries"/>
    <s v="Ghee 1L"/>
    <n v="1"/>
    <n v="496.8"/>
    <n v="0.1"/>
    <n v="447.12"/>
    <n v="142.22999999999999"/>
    <s v="Cash on Delivery (COD)"/>
    <s v="Merchant (FBM)"/>
    <s v="Delivered"/>
    <s v="Tamil Nadu"/>
  </r>
  <r>
    <s v="IN-AMD-106688"/>
    <x v="0"/>
    <x v="55"/>
    <s v="Beauty &amp; Personal Care"/>
    <s v="Matte Lipstick"/>
    <n v="4"/>
    <n v="295.52"/>
    <n v="0"/>
    <n v="1182.08"/>
    <n v="185.19"/>
    <s v="Credit/Debit Card"/>
    <s v="Seller Flex"/>
    <s v="Delivered"/>
    <s v="Tamil Nadu"/>
  </r>
  <r>
    <s v="IN-AMD-106689"/>
    <x v="0"/>
    <x v="767"/>
    <s v="Apparel &amp; Fashion"/>
    <s v="Printed T-Shirt"/>
    <n v="1"/>
    <n v="2729.82"/>
    <n v="0.05"/>
    <n v="2593.33"/>
    <n v="427.03"/>
    <s v="UPI"/>
    <s v="Merchant (FBM)"/>
    <s v="Delivered"/>
    <s v="Karnataka"/>
  </r>
  <r>
    <s v="IN-AMD-106690"/>
    <x v="0"/>
    <x v="688"/>
    <s v="Electronics &amp; Mobiles"/>
    <s v="Wireless Earbuds"/>
    <n v="2"/>
    <n v="23986.26"/>
    <n v="0.15"/>
    <n v="40776.639999999999"/>
    <n v="7577.83"/>
    <s v="Credit/Debit Card"/>
    <s v="Amazon (FBA)"/>
    <s v="Delivered"/>
    <s v="Delhi"/>
  </r>
  <r>
    <s v="IN-AMD-106691"/>
    <x v="0"/>
    <x v="152"/>
    <s v="Apparel &amp; Fashion"/>
    <s v="Men Denim Jeans"/>
    <n v="1"/>
    <n v="2563.9299999999998"/>
    <n v="0.1"/>
    <n v="2307.54"/>
    <n v="406.86"/>
    <s v="Credit/Debit Card"/>
    <s v="Amazon (FBA)"/>
    <s v="Delivered"/>
    <s v="Telangana"/>
  </r>
  <r>
    <s v="IN-AMD-106692"/>
    <x v="0"/>
    <x v="240"/>
    <s v="Home &amp; Kitchen"/>
    <s v="Cotton Bedsheet Double"/>
    <n v="4"/>
    <n v="1754.25"/>
    <n v="0"/>
    <n v="7017"/>
    <n v="2106.0100000000002"/>
    <s v="UPI"/>
    <s v="Amazon (FBA)"/>
    <s v="Delivered"/>
    <s v="Karnataka"/>
  </r>
  <r>
    <s v="IN-AMD-106693"/>
    <x v="0"/>
    <x v="972"/>
    <s v="Pantry &amp; Groceries"/>
    <s v="Filter Coffee Powder"/>
    <n v="2"/>
    <n v="995.76"/>
    <n v="0.05"/>
    <n v="1891.94"/>
    <n v="375.21"/>
    <s v="UPI"/>
    <s v="Seller Flex"/>
    <s v="Delivered"/>
    <s v="Delhi"/>
  </r>
  <r>
    <s v="IN-AMD-106694"/>
    <x v="0"/>
    <x v="842"/>
    <s v="Electronics &amp; Mobiles"/>
    <s v="Wireless Earbuds"/>
    <n v="2"/>
    <n v="19667.669999999998"/>
    <n v="0.1"/>
    <n v="35401.81"/>
    <n v="5161.95"/>
    <s v="UPI"/>
    <s v="Amazon (FBA)"/>
    <s v="Delivered"/>
    <s v="Telangana"/>
  </r>
  <r>
    <s v="IN-AMD-106695"/>
    <x v="0"/>
    <x v="104"/>
    <s v="Electronics &amp; Mobiles"/>
    <s v="5G Smartphone"/>
    <n v="3"/>
    <n v="17552.91"/>
    <n v="0.15"/>
    <n v="44759.92"/>
    <n v="10700.73"/>
    <s v="Net Banking"/>
    <s v="Amazon (FBA)"/>
    <s v="Delivered"/>
    <s v="Uttar Pradesh"/>
  </r>
  <r>
    <s v="IN-AMD-106696"/>
    <x v="0"/>
    <x v="622"/>
    <s v="Home &amp; Kitchen"/>
    <s v="Cotton Bedsheet Double"/>
    <n v="4"/>
    <n v="1572.4"/>
    <n v="0"/>
    <n v="6289.6"/>
    <n v="937.83"/>
    <s v="Cash on Delivery (COD)"/>
    <s v="Amazon (FBA)"/>
    <s v="Delivered"/>
    <s v="Tamil Nadu"/>
  </r>
  <r>
    <s v="IN-AMD-106697"/>
    <x v="0"/>
    <x v="661"/>
    <s v="Beauty &amp; Personal Care"/>
    <s v="Matte Lipstick"/>
    <n v="4"/>
    <n v="346.82"/>
    <n v="0.05"/>
    <n v="1317.92"/>
    <n v="407.78"/>
    <s v="UPI"/>
    <s v="Seller Flex"/>
    <s v="Delivered"/>
    <s v="Gujarat"/>
  </r>
  <r>
    <s v="IN-AMD-106698"/>
    <x v="0"/>
    <x v="626"/>
    <s v="Beauty &amp; Personal Care"/>
    <s v="Ayurvedic Hair Oil"/>
    <n v="3"/>
    <n v="393.6"/>
    <n v="0.2"/>
    <n v="944.64"/>
    <n v="185.57"/>
    <s v="UPI"/>
    <s v="Amazon (FBA)"/>
    <s v="Delivered"/>
    <s v="Maharashtra"/>
  </r>
  <r>
    <s v="IN-AMD-106699"/>
    <x v="0"/>
    <x v="646"/>
    <s v="Home &amp; Kitchen"/>
    <s v="Mixer Grinder 750W"/>
    <n v="3"/>
    <n v="1379.95"/>
    <n v="0"/>
    <n v="4139.8500000000004"/>
    <n v="0"/>
    <s v="UPI"/>
    <s v="Amazon (FBA)"/>
    <s v="Returned"/>
    <s v="Tamil Nadu"/>
  </r>
  <r>
    <s v="IN-AMD-106700"/>
    <x v="0"/>
    <x v="256"/>
    <s v="Pantry &amp; Groceries"/>
    <s v="Ghee 1L"/>
    <n v="2"/>
    <n v="799.16"/>
    <n v="0.1"/>
    <n v="1438.49"/>
    <n v="465.03"/>
    <s v="Cash on Delivery (COD)"/>
    <s v="Seller Flex"/>
    <s v="Delivered"/>
    <s v="Telangana"/>
  </r>
  <r>
    <s v="IN-AMD-106701"/>
    <x v="0"/>
    <x v="922"/>
    <s v="Apparel &amp; Fashion"/>
    <s v="Printed T-Shirt"/>
    <n v="3"/>
    <n v="2593.6"/>
    <n v="0"/>
    <n v="7780.8"/>
    <n v="1652.1"/>
    <s v="Credit/Debit Card"/>
    <s v="Amazon (FBA)"/>
    <s v="Delivered"/>
    <s v="Karnataka"/>
  </r>
  <r>
    <s v="IN-AMD-106702"/>
    <x v="0"/>
    <x v="28"/>
    <s v="Pantry &amp; Groceries"/>
    <s v="Basmati Rice 5kg"/>
    <n v="2"/>
    <n v="994.54"/>
    <n v="0.05"/>
    <n v="1889.63"/>
    <n v="268.61"/>
    <s v="Net Banking"/>
    <s v="Amazon (FBA)"/>
    <s v="Delivered"/>
    <s v="Karnataka"/>
  </r>
  <r>
    <s v="IN-AMD-106703"/>
    <x v="0"/>
    <x v="884"/>
    <s v="Pantry &amp; Groceries"/>
    <s v="Assorted Dry Fruits 500g"/>
    <n v="4"/>
    <n v="1097.67"/>
    <n v="0.2"/>
    <n v="3512.54"/>
    <n v="1120.5999999999999"/>
    <s v="UPI"/>
    <s v="Amazon (FBA)"/>
    <s v="Delivered"/>
    <s v="Tamil Nadu"/>
  </r>
  <r>
    <s v="IN-AMD-106704"/>
    <x v="0"/>
    <x v="650"/>
    <s v="Beauty &amp; Personal Care"/>
    <s v="Sunscreen Gel SPF 50"/>
    <n v="3"/>
    <n v="1405.7"/>
    <n v="0.05"/>
    <n v="4006.25"/>
    <n v="607.30999999999995"/>
    <s v="UPI"/>
    <s v="Amazon (FBA)"/>
    <s v="Delivered"/>
    <s v="Delhi"/>
  </r>
  <r>
    <s v="IN-AMD-106705"/>
    <x v="0"/>
    <x v="889"/>
    <s v="Apparel &amp; Fashion"/>
    <s v="Saree with Unstitched Blouse"/>
    <n v="4"/>
    <n v="1946.04"/>
    <n v="0.1"/>
    <n v="7005.74"/>
    <n v="2052.06"/>
    <s v="UPI"/>
    <s v="Amazon (FBA)"/>
    <s v="Delivered"/>
    <s v="Delhi"/>
  </r>
  <r>
    <s v="IN-AMD-106706"/>
    <x v="0"/>
    <x v="854"/>
    <s v="Electronics &amp; Mobiles"/>
    <s v="Power Bank 20000mAh"/>
    <n v="2"/>
    <n v="23753.75"/>
    <n v="0"/>
    <n v="47507.5"/>
    <n v="10521.97"/>
    <s v="Cash on Delivery (COD)"/>
    <s v="Merchant (FBM)"/>
    <s v="Delivered"/>
    <s v="Telangana"/>
  </r>
  <r>
    <s v="IN-AMD-106707"/>
    <x v="0"/>
    <x v="871"/>
    <s v="Apparel &amp; Fashion"/>
    <s v="Cotton Kurta Set"/>
    <n v="1"/>
    <n v="1387.35"/>
    <n v="0.05"/>
    <n v="1317.98"/>
    <n v="391.68"/>
    <s v="UPI"/>
    <s v="Amazon (FBA)"/>
    <s v="Delivered"/>
    <s v="Delhi"/>
  </r>
  <r>
    <s v="IN-AMD-106708"/>
    <x v="0"/>
    <x v="709"/>
    <s v="Apparel &amp; Fashion"/>
    <s v="Printed T-Shirt"/>
    <n v="1"/>
    <n v="1105.55"/>
    <n v="0"/>
    <n v="1105.55"/>
    <n v="158.96"/>
    <s v="UPI"/>
    <s v="Seller Flex"/>
    <s v="Delivered"/>
    <s v="Maharashtra"/>
  </r>
  <r>
    <s v="IN-AMD-106709"/>
    <x v="0"/>
    <x v="373"/>
    <s v="Beauty &amp; Personal Care"/>
    <s v="Electric Trimmer"/>
    <n v="4"/>
    <n v="961.95"/>
    <n v="0.1"/>
    <n v="3463.02"/>
    <n v="1007.35"/>
    <s v="Cash on Delivery (COD)"/>
    <s v="Merchant (FBM)"/>
    <s v="Delivered"/>
    <s v="Maharashtra"/>
  </r>
  <r>
    <s v="IN-AMD-106710"/>
    <x v="0"/>
    <x v="584"/>
    <s v="Electronics &amp; Mobiles"/>
    <s v="Laptop Backpack"/>
    <n v="2"/>
    <n v="24966.81"/>
    <n v="0.05"/>
    <n v="47436.94"/>
    <n v="12326.9"/>
    <s v="Cash on Delivery (COD)"/>
    <s v="Amazon (FBA)"/>
    <s v="Delivered"/>
    <s v="Tamil Nadu"/>
  </r>
  <r>
    <s v="IN-AMD-106711"/>
    <x v="0"/>
    <x v="341"/>
    <s v="Electronics &amp; Mobiles"/>
    <s v="Smartwatch"/>
    <n v="2"/>
    <n v="25840.37"/>
    <n v="0"/>
    <n v="51680.74"/>
    <n v="8876.4"/>
    <s v="UPI"/>
    <s v="Amazon (FBA)"/>
    <s v="Delivered"/>
    <s v="Kerala"/>
  </r>
  <r>
    <s v="IN-AMD-106712"/>
    <x v="0"/>
    <x v="305"/>
    <s v="Beauty &amp; Personal Care"/>
    <s v="Sunscreen Gel SPF 50"/>
    <n v="1"/>
    <n v="672.37"/>
    <n v="0.25"/>
    <n v="504.28"/>
    <n v="0"/>
    <s v="UPI"/>
    <s v="Merchant (FBM)"/>
    <s v="Cancelled"/>
    <s v="Karnataka"/>
  </r>
  <r>
    <s v="IN-AMD-106713"/>
    <x v="0"/>
    <x v="721"/>
    <s v="Electronics &amp; Mobiles"/>
    <s v="5G Smartphone"/>
    <n v="2"/>
    <n v="33911"/>
    <n v="0"/>
    <n v="67822"/>
    <n v="21538.41"/>
    <s v="Credit/Debit Card"/>
    <s v="Amazon (FBA)"/>
    <s v="Delivered"/>
    <s v="Maharashtra"/>
  </r>
  <r>
    <s v="IN-AMD-106714"/>
    <x v="0"/>
    <x v="710"/>
    <s v="Apparel &amp; Fashion"/>
    <s v="Saree with Unstitched Blouse"/>
    <n v="2"/>
    <n v="2888.95"/>
    <n v="0.15"/>
    <n v="4911.21"/>
    <n v="1198.1300000000001"/>
    <s v="Net Banking"/>
    <s v="Seller Flex"/>
    <s v="Shipped"/>
    <s v="West Bengal"/>
  </r>
  <r>
    <s v="IN-AMD-106715"/>
    <x v="0"/>
    <x v="186"/>
    <s v="Apparel &amp; Fashion"/>
    <s v="Men Denim Jeans"/>
    <n v="4"/>
    <n v="1844.28"/>
    <n v="0"/>
    <n v="7377.12"/>
    <n v="1111.7"/>
    <s v="UPI"/>
    <s v="Seller Flex"/>
    <s v="Delivered"/>
    <s v="West Bengal"/>
  </r>
  <r>
    <s v="IN-AMD-106716"/>
    <x v="0"/>
    <x v="917"/>
    <s v="Home &amp; Kitchen"/>
    <s v="Stainless Steel Dinner Set"/>
    <n v="1"/>
    <n v="5511.6"/>
    <n v="0.15"/>
    <n v="4684.8599999999997"/>
    <n v="0"/>
    <s v="UPI"/>
    <s v="Amazon (FBA)"/>
    <s v="Cancelled"/>
    <s v="Gujarat"/>
  </r>
  <r>
    <s v="IN-AMD-106717"/>
    <x v="0"/>
    <x v="658"/>
    <s v="Electronics &amp; Mobiles"/>
    <s v="Laptop Backpack"/>
    <n v="2"/>
    <n v="25348.78"/>
    <n v="0.05"/>
    <n v="48162.68"/>
    <n v="7150.45"/>
    <s v="Net Banking"/>
    <s v="Amazon (FBA)"/>
    <s v="Delivered"/>
    <s v="Delhi"/>
  </r>
  <r>
    <s v="IN-AMD-106718"/>
    <x v="0"/>
    <x v="191"/>
    <s v="Beauty &amp; Personal Care"/>
    <s v="Ubtan Face Wash"/>
    <n v="4"/>
    <n v="1060.3599999999999"/>
    <n v="0.15"/>
    <n v="3605.22"/>
    <n v="724.53"/>
    <s v="UPI"/>
    <s v="Seller Flex"/>
    <s v="Delivered"/>
    <s v="Maharashtra"/>
  </r>
  <r>
    <s v="IN-AMD-106719"/>
    <x v="0"/>
    <x v="340"/>
    <s v="Apparel &amp; Fashion"/>
    <s v="Sports Shoes"/>
    <n v="3"/>
    <n v="768.38"/>
    <n v="0.15"/>
    <n v="1959.37"/>
    <n v="0"/>
    <s v="Net Banking"/>
    <s v="Amazon (FBA)"/>
    <s v="Returned"/>
    <s v="Maharashtra"/>
  </r>
  <r>
    <s v="IN-AMD-106720"/>
    <x v="0"/>
    <x v="460"/>
    <s v="Pantry &amp; Groceries"/>
    <s v="Assorted Dry Fruits 500g"/>
    <n v="1"/>
    <n v="659.65"/>
    <n v="0.1"/>
    <n v="593.67999999999995"/>
    <n v="125.36"/>
    <s v="Cash on Delivery (COD)"/>
    <s v="Amazon (FBA)"/>
    <s v="Delivered"/>
    <s v="Rajasthan"/>
  </r>
  <r>
    <s v="IN-AMD-106721"/>
    <x v="0"/>
    <x v="108"/>
    <s v="Apparel &amp; Fashion"/>
    <s v="Cotton Kurta Set"/>
    <n v="4"/>
    <n v="2657.01"/>
    <n v="0.05"/>
    <n v="10096.64"/>
    <n v="3200.5"/>
    <s v="Credit/Debit Card"/>
    <s v="Amazon (FBA)"/>
    <s v="Delivered"/>
    <s v="Gujarat"/>
  </r>
  <r>
    <s v="IN-AMD-106722"/>
    <x v="0"/>
    <x v="337"/>
    <s v="Electronics &amp; Mobiles"/>
    <s v="Wireless Earbuds"/>
    <n v="3"/>
    <n v="8352.74"/>
    <n v="0.1"/>
    <n v="22552.400000000001"/>
    <n v="6742.67"/>
    <s v="Cash on Delivery (COD)"/>
    <s v="Amazon (FBA)"/>
    <s v="Delivered"/>
    <s v="Uttar Pradesh"/>
  </r>
  <r>
    <s v="IN-AMD-106723"/>
    <x v="0"/>
    <x v="635"/>
    <s v="Electronics &amp; Mobiles"/>
    <s v="Power Bank 20000mAh"/>
    <n v="2"/>
    <n v="14748.21"/>
    <n v="0.15"/>
    <n v="25071.96"/>
    <n v="8255.5300000000007"/>
    <s v="UPI"/>
    <s v="Amazon (FBA)"/>
    <s v="Delivered"/>
    <s v="Maharashtra"/>
  </r>
  <r>
    <s v="IN-AMD-106724"/>
    <x v="0"/>
    <x v="881"/>
    <s v="Electronics &amp; Mobiles"/>
    <s v="Laptop Backpack"/>
    <n v="2"/>
    <n v="15640.15"/>
    <n v="0.1"/>
    <n v="28152.27"/>
    <n v="6874.43"/>
    <s v="Net Banking"/>
    <s v="Amazon (FBA)"/>
    <s v="Delivered"/>
    <s v="Maharashtra"/>
  </r>
  <r>
    <s v="IN-AMD-106725"/>
    <x v="0"/>
    <x v="764"/>
    <s v="Apparel &amp; Fashion"/>
    <s v="Sports Shoes"/>
    <n v="3"/>
    <n v="2214.88"/>
    <n v="0.05"/>
    <n v="6312.41"/>
    <n v="1709.03"/>
    <s v="Credit/Debit Card"/>
    <s v="Amazon (FBA)"/>
    <s v="Delivered"/>
    <s v="Karnataka"/>
  </r>
  <r>
    <s v="IN-AMD-106726"/>
    <x v="0"/>
    <x v="560"/>
    <s v="Electronics &amp; Mobiles"/>
    <s v="Power Bank 20000mAh"/>
    <n v="4"/>
    <n v="21949.09"/>
    <n v="0"/>
    <n v="87796.36"/>
    <n v="23304.42"/>
    <s v="UPI"/>
    <s v="Seller Flex"/>
    <s v="Delivered"/>
    <s v="Uttar Pradesh"/>
  </r>
  <r>
    <s v="IN-AMD-106727"/>
    <x v="0"/>
    <x v="490"/>
    <s v="Apparel &amp; Fashion"/>
    <s v="Printed T-Shirt"/>
    <n v="2"/>
    <n v="2928.48"/>
    <n v="0.2"/>
    <n v="4685.57"/>
    <n v="615.96"/>
    <s v="UPI"/>
    <s v="Amazon (FBA)"/>
    <s v="Delivered"/>
    <s v="Rajasthan"/>
  </r>
  <r>
    <s v="IN-AMD-106728"/>
    <x v="0"/>
    <x v="389"/>
    <s v="Home &amp; Kitchen"/>
    <s v="Stainless Steel Dinner Set"/>
    <n v="2"/>
    <n v="2739.77"/>
    <n v="0"/>
    <n v="5479.54"/>
    <n v="1421.51"/>
    <s v="Cash on Delivery (COD)"/>
    <s v="Amazon (FBA)"/>
    <s v="Delivered"/>
    <s v="Tamil Nadu"/>
  </r>
  <r>
    <s v="IN-AMD-106729"/>
    <x v="0"/>
    <x v="441"/>
    <s v="Electronics &amp; Mobiles"/>
    <s v="Wireless Earbuds"/>
    <n v="4"/>
    <n v="16978.22"/>
    <n v="0"/>
    <n v="67912.88"/>
    <n v="0"/>
    <s v="Cash on Delivery (COD)"/>
    <s v="Amazon (FBA)"/>
    <s v="Cancelled"/>
    <s v="West Bengal"/>
  </r>
  <r>
    <s v="IN-AMD-106730"/>
    <x v="0"/>
    <x v="235"/>
    <s v="Electronics &amp; Mobiles"/>
    <s v="Laptop Backpack"/>
    <n v="4"/>
    <n v="25996.27"/>
    <n v="0"/>
    <n v="103985.08"/>
    <n v="0"/>
    <s v="Net Banking"/>
    <s v="Amazon (FBA)"/>
    <s v="Returned"/>
    <s v="Telangana"/>
  </r>
  <r>
    <s v="IN-AMD-106731"/>
    <x v="0"/>
    <x v="858"/>
    <s v="Beauty &amp; Personal Care"/>
    <s v="Electric Trimmer"/>
    <n v="3"/>
    <n v="205.05"/>
    <n v="0.15"/>
    <n v="522.88"/>
    <n v="81.89"/>
    <s v="UPI"/>
    <s v="Amazon (FBA)"/>
    <s v="Shipped"/>
    <s v="Karnataka"/>
  </r>
  <r>
    <s v="IN-AMD-106732"/>
    <x v="0"/>
    <x v="327"/>
    <s v="Pantry &amp; Groceries"/>
    <s v="Basmati Rice 5kg"/>
    <n v="2"/>
    <n v="668.02"/>
    <n v="0.1"/>
    <n v="1202.44"/>
    <n v="178.92"/>
    <s v="Net Banking"/>
    <s v="Amazon (FBA)"/>
    <s v="Delivered"/>
    <s v="Uttar Pradesh"/>
  </r>
  <r>
    <s v="IN-AMD-106733"/>
    <x v="0"/>
    <x v="739"/>
    <s v="Electronics &amp; Mobiles"/>
    <s v="Wireless Earbuds"/>
    <n v="4"/>
    <n v="4799.09"/>
    <n v="0"/>
    <n v="19196.36"/>
    <n v="4542.96"/>
    <s v="UPI"/>
    <s v="Amazon (FBA)"/>
    <s v="Delivered"/>
    <s v="Telangana"/>
  </r>
  <r>
    <s v="IN-AMD-106734"/>
    <x v="0"/>
    <x v="348"/>
    <s v="Electronics &amp; Mobiles"/>
    <s v="Smartwatch"/>
    <n v="1"/>
    <n v="10817.3"/>
    <n v="0.1"/>
    <n v="9735.57"/>
    <n v="1542.67"/>
    <s v="Amazon Pay Later"/>
    <s v="Amazon (FBA)"/>
    <s v="Delivered"/>
    <s v="Karnataka"/>
  </r>
  <r>
    <s v="IN-AMD-106735"/>
    <x v="0"/>
    <x v="180"/>
    <s v="Pantry &amp; Groceries"/>
    <s v="Ghee 1L"/>
    <n v="3"/>
    <n v="1108.32"/>
    <n v="0"/>
    <n v="3324.96"/>
    <n v="0"/>
    <s v="UPI"/>
    <s v="Amazon (FBA)"/>
    <s v="Returned"/>
    <s v="Uttar Pradesh"/>
  </r>
  <r>
    <s v="IN-AMD-106736"/>
    <x v="0"/>
    <x v="46"/>
    <s v="Electronics &amp; Mobiles"/>
    <s v="Smartwatch"/>
    <n v="3"/>
    <n v="27511.1"/>
    <n v="0.05"/>
    <n v="78406.63"/>
    <n v="23342.799999999999"/>
    <s v="UPI"/>
    <s v="Seller Flex"/>
    <s v="Delivered"/>
    <s v="Maharashtra"/>
  </r>
  <r>
    <s v="IN-AMD-106737"/>
    <x v="0"/>
    <x v="292"/>
    <s v="Pantry &amp; Groceries"/>
    <s v="Ghee 1L"/>
    <n v="3"/>
    <n v="315.91000000000003"/>
    <n v="0.15"/>
    <n v="805.57"/>
    <n v="150.08000000000001"/>
    <s v="UPI"/>
    <s v="Amazon (FBA)"/>
    <s v="Delivered"/>
    <s v="West Bengal"/>
  </r>
  <r>
    <s v="IN-AMD-106738"/>
    <x v="0"/>
    <x v="28"/>
    <s v="Electronics &amp; Mobiles"/>
    <s v="Laptop Backpack"/>
    <n v="3"/>
    <n v="16700.310000000001"/>
    <n v="0"/>
    <n v="50100.93"/>
    <n v="13126.45"/>
    <s v="Credit/Debit Card"/>
    <s v="Amazon (FBA)"/>
    <s v="Shipped"/>
    <s v="Karnataka"/>
  </r>
  <r>
    <s v="IN-AMD-106739"/>
    <x v="0"/>
    <x v="946"/>
    <s v="Beauty &amp; Personal Care"/>
    <s v="Ubtan Face Wash"/>
    <n v="1"/>
    <n v="996.16"/>
    <n v="0"/>
    <n v="996.16"/>
    <n v="133.84"/>
    <s v="UPI"/>
    <s v="Amazon (FBA)"/>
    <s v="Delivered"/>
    <s v="Karnataka"/>
  </r>
  <r>
    <s v="IN-AMD-106740"/>
    <x v="0"/>
    <x v="833"/>
    <s v="Apparel &amp; Fashion"/>
    <s v="Sports Shoes"/>
    <n v="3"/>
    <n v="722.75"/>
    <n v="0"/>
    <n v="2168.25"/>
    <n v="712.67"/>
    <s v="Cash on Delivery (COD)"/>
    <s v="Seller Flex"/>
    <s v="Delivered"/>
    <s v="Telangana"/>
  </r>
  <r>
    <s v="IN-AMD-106741"/>
    <x v="0"/>
    <x v="773"/>
    <s v="Pantry &amp; Groceries"/>
    <s v="Organic Turmeric Powder"/>
    <n v="3"/>
    <n v="961.14"/>
    <n v="0.05"/>
    <n v="2739.25"/>
    <n v="723.36"/>
    <s v="UPI"/>
    <s v="Amazon (FBA)"/>
    <s v="Delivered"/>
    <s v="West Bengal"/>
  </r>
  <r>
    <s v="IN-AMD-106742"/>
    <x v="0"/>
    <x v="356"/>
    <s v="Apparel &amp; Fashion"/>
    <s v="Cotton Kurta Set"/>
    <n v="4"/>
    <n v="2303.85"/>
    <n v="0"/>
    <n v="9215.4"/>
    <n v="1858.58"/>
    <s v="Credit/Debit Card"/>
    <s v="Merchant (FBM)"/>
    <s v="Delivered"/>
    <s v="Telangana"/>
  </r>
  <r>
    <s v="IN-AMD-106743"/>
    <x v="0"/>
    <x v="923"/>
    <s v="Home &amp; Kitchen"/>
    <s v="Stainless Steel Dinner Set"/>
    <n v="2"/>
    <n v="4098.79"/>
    <n v="0.15"/>
    <n v="6967.94"/>
    <n v="1720.55"/>
    <s v="UPI"/>
    <s v="Seller Flex"/>
    <s v="Delivered"/>
    <s v="Delhi"/>
  </r>
  <r>
    <s v="IN-AMD-106744"/>
    <x v="0"/>
    <x v="302"/>
    <s v="Electronics &amp; Mobiles"/>
    <s v="Laptop Backpack"/>
    <n v="3"/>
    <n v="26328.28"/>
    <n v="0.15"/>
    <n v="67137.11"/>
    <n v="13455.59"/>
    <s v="Credit/Debit Card"/>
    <s v="Amazon (FBA)"/>
    <s v="Delivered"/>
    <s v="Kerala"/>
  </r>
  <r>
    <s v="IN-AMD-106745"/>
    <x v="0"/>
    <x v="959"/>
    <s v="Electronics &amp; Mobiles"/>
    <s v="Laptop Backpack"/>
    <n v="4"/>
    <n v="26764.99"/>
    <n v="0"/>
    <n v="107059.96"/>
    <n v="14841.26"/>
    <s v="UPI"/>
    <s v="Merchant (FBM)"/>
    <s v="Delivered"/>
    <s v="Uttar Pradesh"/>
  </r>
  <r>
    <s v="IN-AMD-106746"/>
    <x v="0"/>
    <x v="794"/>
    <s v="Beauty &amp; Personal Care"/>
    <s v="Ayurvedic Hair Oil"/>
    <n v="4"/>
    <n v="640.64"/>
    <n v="0"/>
    <n v="2562.56"/>
    <n v="462.05"/>
    <s v="UPI"/>
    <s v="Amazon (FBA)"/>
    <s v="Delivered"/>
    <s v="Delhi"/>
  </r>
  <r>
    <s v="IN-AMD-106747"/>
    <x v="0"/>
    <x v="310"/>
    <s v="Apparel &amp; Fashion"/>
    <s v="Cotton Kurta Set"/>
    <n v="2"/>
    <n v="837.66"/>
    <n v="0.1"/>
    <n v="1507.79"/>
    <n v="184.53"/>
    <s v="Net Banking"/>
    <s v="Seller Flex"/>
    <s v="Delivered"/>
    <s v="Delhi"/>
  </r>
  <r>
    <s v="IN-AMD-106748"/>
    <x v="0"/>
    <x v="380"/>
    <s v="Pantry &amp; Groceries"/>
    <s v="Basmati Rice 5kg"/>
    <n v="4"/>
    <n v="907.03"/>
    <n v="0.15"/>
    <n v="3083.9"/>
    <n v="918.02"/>
    <s v="UPI"/>
    <s v="Amazon (FBA)"/>
    <s v="Delivered"/>
    <s v="Maharashtra"/>
  </r>
  <r>
    <s v="IN-AMD-106749"/>
    <x v="0"/>
    <x v="615"/>
    <s v="Apparel &amp; Fashion"/>
    <s v="Saree with Unstitched Blouse"/>
    <n v="4"/>
    <n v="906.18"/>
    <n v="0.25"/>
    <n v="2718.54"/>
    <n v="930.62"/>
    <s v="Credit/Debit Card"/>
    <s v="Amazon (FBA)"/>
    <s v="Delivered"/>
    <s v="Maharashtra"/>
  </r>
  <r>
    <s v="IN-AMD-106750"/>
    <x v="0"/>
    <x v="904"/>
    <s v="Beauty &amp; Personal Care"/>
    <s v="Ubtan Face Wash"/>
    <n v="3"/>
    <n v="274.64"/>
    <n v="0.05"/>
    <n v="782.72"/>
    <n v="149.05000000000001"/>
    <s v="UPI"/>
    <s v="Amazon (FBA)"/>
    <s v="Delivered"/>
    <s v="Uttar Pradesh"/>
  </r>
  <r>
    <s v="IN-AMD-106751"/>
    <x v="0"/>
    <x v="589"/>
    <s v="Apparel &amp; Fashion"/>
    <s v="Cotton Kurta Set"/>
    <n v="3"/>
    <n v="610.88"/>
    <n v="0.2"/>
    <n v="1466.11"/>
    <n v="417.75"/>
    <s v="Net Banking"/>
    <s v="Amazon (FBA)"/>
    <s v="Delivered"/>
    <s v="Karnataka"/>
  </r>
  <r>
    <s v="IN-AMD-106752"/>
    <x v="0"/>
    <x v="122"/>
    <s v="Pantry &amp; Groceries"/>
    <s v="Assorted Dry Fruits 500g"/>
    <n v="4"/>
    <n v="1120.28"/>
    <n v="0"/>
    <n v="4481.12"/>
    <n v="1077.3599999999999"/>
    <s v="UPI"/>
    <s v="Amazon (FBA)"/>
    <s v="Delivered"/>
    <s v="Karnataka"/>
  </r>
  <r>
    <s v="IN-AMD-106753"/>
    <x v="0"/>
    <x v="243"/>
    <s v="Pantry &amp; Groceries"/>
    <s v="Organic Turmeric Powder"/>
    <n v="1"/>
    <n v="781.5"/>
    <n v="0"/>
    <n v="781.5"/>
    <n v="97.6"/>
    <s v="Cash on Delivery (COD)"/>
    <s v="Amazon (FBA)"/>
    <s v="Delivered"/>
    <s v="Maharashtra"/>
  </r>
  <r>
    <s v="IN-AMD-106754"/>
    <x v="0"/>
    <x v="359"/>
    <s v="Apparel &amp; Fashion"/>
    <s v="Cotton Kurta Set"/>
    <n v="2"/>
    <n v="673.89"/>
    <n v="0.15"/>
    <n v="1145.6099999999999"/>
    <n v="394.25"/>
    <s v="UPI"/>
    <s v="Merchant (FBM)"/>
    <s v="Delivered"/>
    <s v="Gujarat"/>
  </r>
  <r>
    <s v="IN-AMD-106755"/>
    <x v="0"/>
    <x v="138"/>
    <s v="Beauty &amp; Personal Care"/>
    <s v="Sunscreen Gel SPF 50"/>
    <n v="4"/>
    <n v="647.61"/>
    <n v="0.05"/>
    <n v="2460.92"/>
    <n v="840.09"/>
    <s v="Net Banking"/>
    <s v="Amazon (FBA)"/>
    <s v="Delivered"/>
    <s v="Karnataka"/>
  </r>
  <r>
    <s v="IN-AMD-106756"/>
    <x v="0"/>
    <x v="382"/>
    <s v="Beauty &amp; Personal Care"/>
    <s v="Electric Trimmer"/>
    <n v="4"/>
    <n v="777.83"/>
    <n v="0"/>
    <n v="3111.32"/>
    <n v="1010.04"/>
    <s v="Net Banking"/>
    <s v="Amazon (FBA)"/>
    <s v="Shipped"/>
    <s v="Karnataka"/>
  </r>
  <r>
    <s v="IN-AMD-106757"/>
    <x v="0"/>
    <x v="245"/>
    <s v="Electronics &amp; Mobiles"/>
    <s v="5G Smartphone"/>
    <n v="1"/>
    <n v="8730.56"/>
    <n v="0"/>
    <n v="8730.56"/>
    <n v="1680.11"/>
    <s v="Cash on Delivery (COD)"/>
    <s v="Amazon (FBA)"/>
    <s v="Delivered"/>
    <s v="Rajasthan"/>
  </r>
  <r>
    <s v="IN-AMD-106758"/>
    <x v="0"/>
    <x v="86"/>
    <s v="Home &amp; Kitchen"/>
    <s v="Induction Cooktop"/>
    <n v="2"/>
    <n v="1486.11"/>
    <n v="0"/>
    <n v="2972.22"/>
    <n v="448.22"/>
    <s v="UPI"/>
    <s v="Amazon (FBA)"/>
    <s v="Delivered"/>
    <s v="Tamil Nadu"/>
  </r>
  <r>
    <s v="IN-AMD-106759"/>
    <x v="0"/>
    <x v="349"/>
    <s v="Electronics &amp; Mobiles"/>
    <s v="Laptop Backpack"/>
    <n v="4"/>
    <n v="25266.93"/>
    <n v="0.05"/>
    <n v="96014.33"/>
    <n v="18472.91"/>
    <s v="UPI"/>
    <s v="Amazon (FBA)"/>
    <s v="Shipped"/>
    <s v="Tamil Nadu"/>
  </r>
  <r>
    <s v="IN-AMD-106760"/>
    <x v="0"/>
    <x v="247"/>
    <s v="Beauty &amp; Personal Care"/>
    <s v="Matte Lipstick"/>
    <n v="4"/>
    <n v="1259.96"/>
    <n v="0.15"/>
    <n v="4283.8599999999997"/>
    <n v="1240.17"/>
    <s v="Credit/Debit Card"/>
    <s v="Amazon (FBA)"/>
    <s v="Delivered"/>
    <s v="Maharashtra"/>
  </r>
  <r>
    <s v="IN-AMD-106761"/>
    <x v="0"/>
    <x v="335"/>
    <s v="Electronics &amp; Mobiles"/>
    <s v="Wireless Earbuds"/>
    <n v="3"/>
    <n v="14459.79"/>
    <n v="0.1"/>
    <n v="39041.43"/>
    <n v="8976.44"/>
    <s v="Credit/Debit Card"/>
    <s v="Amazon (FBA)"/>
    <s v="Delivered"/>
    <s v="Tamil Nadu"/>
  </r>
  <r>
    <s v="IN-AMD-106762"/>
    <x v="0"/>
    <x v="66"/>
    <s v="Electronics &amp; Mobiles"/>
    <s v="Power Bank 20000mAh"/>
    <n v="4"/>
    <n v="10799.63"/>
    <n v="0.25"/>
    <n v="32398.89"/>
    <n v="10720.74"/>
    <s v="Cash on Delivery (COD)"/>
    <s v="Amazon (FBA)"/>
    <s v="Delivered"/>
    <s v="Delhi"/>
  </r>
  <r>
    <s v="IN-AMD-106763"/>
    <x v="0"/>
    <x v="441"/>
    <s v="Apparel &amp; Fashion"/>
    <s v="Saree with Unstitched Blouse"/>
    <n v="1"/>
    <n v="1024.44"/>
    <n v="0.1"/>
    <n v="922"/>
    <n v="114.77"/>
    <s v="Credit/Debit Card"/>
    <s v="Amazon (FBA)"/>
    <s v="Shipped"/>
    <s v="Gujarat"/>
  </r>
  <r>
    <s v="IN-AMD-106764"/>
    <x v="0"/>
    <x v="592"/>
    <s v="Home &amp; Kitchen"/>
    <s v="Induction Cooktop"/>
    <n v="4"/>
    <n v="6735.15"/>
    <n v="0"/>
    <n v="26940.6"/>
    <n v="9190.8799999999992"/>
    <s v="Credit/Debit Card"/>
    <s v="Seller Flex"/>
    <s v="Delivered"/>
    <s v="Tamil Nadu"/>
  </r>
  <r>
    <s v="IN-AMD-106765"/>
    <x v="0"/>
    <x v="718"/>
    <s v="Beauty &amp; Personal Care"/>
    <s v="Matte Lipstick"/>
    <n v="2"/>
    <n v="832.18"/>
    <n v="0.25"/>
    <n v="1248.27"/>
    <n v="0"/>
    <s v="Net Banking"/>
    <s v="Amazon (FBA)"/>
    <s v="Cancelled"/>
    <s v="Gujarat"/>
  </r>
  <r>
    <s v="IN-AMD-106766"/>
    <x v="0"/>
    <x v="324"/>
    <s v="Pantry &amp; Groceries"/>
    <s v="Organic Turmeric Powder"/>
    <n v="2"/>
    <n v="343.95"/>
    <n v="0.1"/>
    <n v="619.11"/>
    <n v="185.98"/>
    <s v="UPI"/>
    <s v="Amazon (FBA)"/>
    <s v="Delivered"/>
    <s v="Telangana"/>
  </r>
  <r>
    <s v="IN-AMD-106767"/>
    <x v="0"/>
    <x v="892"/>
    <s v="Apparel &amp; Fashion"/>
    <s v="Saree with Unstitched Blouse"/>
    <n v="1"/>
    <n v="1523.11"/>
    <n v="0.05"/>
    <n v="1446.95"/>
    <n v="342.46"/>
    <s v="UPI"/>
    <s v="Seller Flex"/>
    <s v="Delivered"/>
    <s v="Maharashtra"/>
  </r>
  <r>
    <s v="IN-AMD-106768"/>
    <x v="0"/>
    <x v="753"/>
    <s v="Electronics &amp; Mobiles"/>
    <s v="Power Bank 20000mAh"/>
    <n v="4"/>
    <n v="27061.040000000001"/>
    <n v="0"/>
    <n v="108244.16"/>
    <n v="21908.23"/>
    <s v="UPI"/>
    <s v="Merchant (FBM)"/>
    <s v="Delivered"/>
    <s v="Rajasthan"/>
  </r>
  <r>
    <s v="IN-AMD-106769"/>
    <x v="0"/>
    <x v="388"/>
    <s v="Home &amp; Kitchen"/>
    <s v="Induction Cooktop"/>
    <n v="4"/>
    <n v="7733.01"/>
    <n v="0"/>
    <n v="30932.04"/>
    <n v="10510.15"/>
    <s v="Credit/Debit Card"/>
    <s v="Seller Flex"/>
    <s v="Delivered"/>
    <s v="Maharashtra"/>
  </r>
  <r>
    <s v="IN-AMD-106770"/>
    <x v="0"/>
    <x v="275"/>
    <s v="Home &amp; Kitchen"/>
    <s v="Mixer Grinder 750W"/>
    <n v="4"/>
    <n v="1453.34"/>
    <n v="0.25"/>
    <n v="4360.0200000000004"/>
    <n v="1214.22"/>
    <s v="UPI"/>
    <s v="Seller Flex"/>
    <s v="Delivered"/>
    <s v="Maharashtra"/>
  </r>
  <r>
    <s v="IN-AMD-106771"/>
    <x v="0"/>
    <x v="535"/>
    <s v="Apparel &amp; Fashion"/>
    <s v="Cotton Kurta Set"/>
    <n v="4"/>
    <n v="1304.6600000000001"/>
    <n v="0.05"/>
    <n v="4957.71"/>
    <n v="1466.55"/>
    <s v="Net Banking"/>
    <s v="Amazon (FBA)"/>
    <s v="Shipped"/>
    <s v="Karnataka"/>
  </r>
  <r>
    <s v="IN-AMD-106772"/>
    <x v="0"/>
    <x v="839"/>
    <s v="Apparel &amp; Fashion"/>
    <s v="Cotton Kurta Set"/>
    <n v="4"/>
    <n v="1729.02"/>
    <n v="0.05"/>
    <n v="6570.28"/>
    <n v="0"/>
    <s v="UPI"/>
    <s v="Merchant (FBM)"/>
    <s v="Returned"/>
    <s v="Delhi"/>
  </r>
  <r>
    <s v="IN-AMD-106773"/>
    <x v="0"/>
    <x v="86"/>
    <s v="Apparel &amp; Fashion"/>
    <s v="Saree with Unstitched Blouse"/>
    <n v="2"/>
    <n v="2295.91"/>
    <n v="0.15"/>
    <n v="3903.05"/>
    <n v="1240.83"/>
    <s v="UPI"/>
    <s v="Amazon (FBA)"/>
    <s v="Delivered"/>
    <s v="Karnataka"/>
  </r>
  <r>
    <s v="IN-AMD-106774"/>
    <x v="0"/>
    <x v="3"/>
    <s v="Apparel &amp; Fashion"/>
    <s v="Men Denim Jeans"/>
    <n v="3"/>
    <n v="2529.6999999999998"/>
    <n v="0.25"/>
    <n v="5691.82"/>
    <n v="1339.48"/>
    <s v="Credit/Debit Card"/>
    <s v="Amazon (FBA)"/>
    <s v="Delivered"/>
    <s v="Tamil Nadu"/>
  </r>
  <r>
    <s v="IN-AMD-106775"/>
    <x v="0"/>
    <x v="416"/>
    <s v="Beauty &amp; Personal Care"/>
    <s v="Electric Trimmer"/>
    <n v="2"/>
    <n v="939.67"/>
    <n v="0"/>
    <n v="1879.34"/>
    <n v="638.96"/>
    <s v="UPI"/>
    <s v="Amazon (FBA)"/>
    <s v="Delivered"/>
    <s v="Rajasthan"/>
  </r>
  <r>
    <s v="IN-AMD-106776"/>
    <x v="0"/>
    <x v="148"/>
    <s v="Apparel &amp; Fashion"/>
    <s v="Cotton Kurta Set"/>
    <n v="3"/>
    <n v="2444.34"/>
    <n v="0.25"/>
    <n v="5499.76"/>
    <n v="1033.26"/>
    <s v="UPI"/>
    <s v="Amazon (FBA)"/>
    <s v="Delivered"/>
    <s v="Tamil Nadu"/>
  </r>
  <r>
    <s v="IN-AMD-106777"/>
    <x v="0"/>
    <x v="943"/>
    <s v="Beauty &amp; Personal Care"/>
    <s v="Ayurvedic Hair Oil"/>
    <n v="2"/>
    <n v="807.2"/>
    <n v="0"/>
    <n v="1614.4"/>
    <n v="487.33"/>
    <s v="Net Banking"/>
    <s v="Amazon (FBA)"/>
    <s v="Delivered"/>
    <s v="Maharashtra"/>
  </r>
  <r>
    <s v="IN-AMD-106778"/>
    <x v="0"/>
    <x v="187"/>
    <s v="Apparel &amp; Fashion"/>
    <s v="Cotton Kurta Set"/>
    <n v="1"/>
    <n v="388.09"/>
    <n v="0.15"/>
    <n v="329.88"/>
    <n v="49.23"/>
    <s v="Cash on Delivery (COD)"/>
    <s v="Amazon (FBA)"/>
    <s v="Delivered"/>
    <s v="Kerala"/>
  </r>
  <r>
    <s v="IN-AMD-106779"/>
    <x v="0"/>
    <x v="478"/>
    <s v="Electronics &amp; Mobiles"/>
    <s v="Power Bank 20000mAh"/>
    <n v="4"/>
    <n v="21739.3"/>
    <n v="0.25"/>
    <n v="65217.9"/>
    <n v="13351.69"/>
    <s v="UPI"/>
    <s v="Amazon (FBA)"/>
    <s v="Delivered"/>
    <s v="Maharashtra"/>
  </r>
  <r>
    <s v="IN-AMD-106780"/>
    <x v="0"/>
    <x v="770"/>
    <s v="Beauty &amp; Personal Care"/>
    <s v="Matte Lipstick"/>
    <n v="3"/>
    <n v="359.25"/>
    <n v="0.1"/>
    <n v="969.98"/>
    <n v="215.49"/>
    <s v="UPI"/>
    <s v="Amazon (FBA)"/>
    <s v="Delivered"/>
    <s v="Delhi"/>
  </r>
  <r>
    <s v="IN-AMD-106781"/>
    <x v="0"/>
    <x v="168"/>
    <s v="Home &amp; Kitchen"/>
    <s v="Mixer Grinder 750W"/>
    <n v="2"/>
    <n v="3096.07"/>
    <n v="0.1"/>
    <n v="5572.93"/>
    <n v="1378.94"/>
    <s v="Credit/Debit Card"/>
    <s v="Amazon (FBA)"/>
    <s v="Delivered"/>
    <s v="Delhi"/>
  </r>
  <r>
    <s v="IN-AMD-106782"/>
    <x v="0"/>
    <x v="690"/>
    <s v="Electronics &amp; Mobiles"/>
    <s v="Smartwatch"/>
    <n v="3"/>
    <n v="14140.66"/>
    <n v="0.1"/>
    <n v="38179.78"/>
    <n v="0"/>
    <s v="Credit/Debit Card"/>
    <s v="Amazon (FBA)"/>
    <s v="Returned"/>
    <s v="Telangana"/>
  </r>
  <r>
    <s v="IN-AMD-106783"/>
    <x v="0"/>
    <x v="266"/>
    <s v="Home &amp; Kitchen"/>
    <s v="Water Purifier"/>
    <n v="4"/>
    <n v="4504.43"/>
    <n v="0.05"/>
    <n v="17116.830000000002"/>
    <n v="3611.11"/>
    <s v="UPI"/>
    <s v="Amazon (FBA)"/>
    <s v="Delivered"/>
    <s v="Uttar Pradesh"/>
  </r>
  <r>
    <s v="IN-AMD-106784"/>
    <x v="0"/>
    <x v="163"/>
    <s v="Apparel &amp; Fashion"/>
    <s v="Sports Shoes"/>
    <n v="1"/>
    <n v="2397.9699999999998"/>
    <n v="0"/>
    <n v="2397.9699999999998"/>
    <n v="459.75"/>
    <s v="Credit/Debit Card"/>
    <s v="Amazon (FBA)"/>
    <s v="Delivered"/>
    <s v="Uttar Pradesh"/>
  </r>
  <r>
    <s v="IN-AMD-106785"/>
    <x v="0"/>
    <x v="806"/>
    <s v="Beauty &amp; Personal Care"/>
    <s v="Sunscreen Gel SPF 50"/>
    <n v="4"/>
    <n v="1487.54"/>
    <n v="0"/>
    <n v="5950.16"/>
    <n v="1346.18"/>
    <s v="Cash on Delivery (COD)"/>
    <s v="Merchant (FBM)"/>
    <s v="Delivered"/>
    <s v="Uttar Pradesh"/>
  </r>
  <r>
    <s v="IN-AMD-106786"/>
    <x v="0"/>
    <x v="789"/>
    <s v="Apparel &amp; Fashion"/>
    <s v="Printed T-Shirt"/>
    <n v="2"/>
    <n v="2216.33"/>
    <n v="0.2"/>
    <n v="3546.13"/>
    <n v="1020.82"/>
    <s v="Credit/Debit Card"/>
    <s v="Merchant (FBM)"/>
    <s v="Shipped"/>
    <s v="Telangana"/>
  </r>
  <r>
    <s v="IN-AMD-106787"/>
    <x v="0"/>
    <x v="706"/>
    <s v="Home &amp; Kitchen"/>
    <s v="Cotton Bedsheet Double"/>
    <n v="2"/>
    <n v="6302.5"/>
    <n v="0.1"/>
    <n v="11344.5"/>
    <n v="1756.1"/>
    <s v="Amazon Pay Later"/>
    <s v="Amazon (FBA)"/>
    <s v="Delivered"/>
    <s v="Maharashtra"/>
  </r>
  <r>
    <s v="IN-AMD-106788"/>
    <x v="0"/>
    <x v="106"/>
    <s v="Electronics &amp; Mobiles"/>
    <s v="Laptop Backpack"/>
    <n v="3"/>
    <n v="7541.94"/>
    <n v="0.1"/>
    <n v="20363.240000000002"/>
    <n v="5640.2"/>
    <s v="UPI"/>
    <s v="Seller Flex"/>
    <s v="Delivered"/>
    <s v="Rajasthan"/>
  </r>
  <r>
    <s v="IN-AMD-106789"/>
    <x v="0"/>
    <x v="142"/>
    <s v="Apparel &amp; Fashion"/>
    <s v="Cotton Kurta Set"/>
    <n v="1"/>
    <n v="2805.16"/>
    <n v="0.05"/>
    <n v="2664.9"/>
    <n v="538.6"/>
    <s v="Credit/Debit Card"/>
    <s v="Amazon (FBA)"/>
    <s v="Delivered"/>
    <s v="Tamil Nadu"/>
  </r>
  <r>
    <s v="IN-AMD-106790"/>
    <x v="0"/>
    <x v="439"/>
    <s v="Pantry &amp; Groceries"/>
    <s v="Organic Turmeric Powder"/>
    <n v="1"/>
    <n v="304.54000000000002"/>
    <n v="0.15"/>
    <n v="258.86"/>
    <n v="49.31"/>
    <s v="Net Banking"/>
    <s v="Seller Flex"/>
    <s v="Delivered"/>
    <s v="Telangana"/>
  </r>
  <r>
    <s v="IN-AMD-106791"/>
    <x v="0"/>
    <x v="735"/>
    <s v="Beauty &amp; Personal Care"/>
    <s v="Matte Lipstick"/>
    <n v="2"/>
    <n v="986.34"/>
    <n v="0.05"/>
    <n v="1874.05"/>
    <n v="398.27"/>
    <s v="UPI"/>
    <s v="Amazon (FBA)"/>
    <s v="Delivered"/>
    <s v="Tamil Nadu"/>
  </r>
  <r>
    <s v="IN-AMD-106792"/>
    <x v="0"/>
    <x v="74"/>
    <s v="Electronics &amp; Mobiles"/>
    <s v="Power Bank 20000mAh"/>
    <n v="3"/>
    <n v="26885.43"/>
    <n v="0"/>
    <n v="80656.289999999994"/>
    <n v="0"/>
    <s v="Credit/Debit Card"/>
    <s v="Seller Flex"/>
    <s v="Returned"/>
    <s v="Gujarat"/>
  </r>
  <r>
    <s v="IN-AMD-106793"/>
    <x v="0"/>
    <x v="330"/>
    <s v="Electronics &amp; Mobiles"/>
    <s v="5G Smartphone"/>
    <n v="4"/>
    <n v="8294.98"/>
    <n v="0.05"/>
    <n v="31520.92"/>
    <n v="4270.6400000000003"/>
    <s v="Amazon Pay Later"/>
    <s v="Amazon (FBA)"/>
    <s v="Delivered"/>
    <s v="Uttar Pradesh"/>
  </r>
  <r>
    <s v="IN-AMD-106794"/>
    <x v="0"/>
    <x v="931"/>
    <s v="Apparel &amp; Fashion"/>
    <s v="Sports Shoes"/>
    <n v="4"/>
    <n v="1988.38"/>
    <n v="0.2"/>
    <n v="6362.82"/>
    <n v="1604.23"/>
    <s v="UPI"/>
    <s v="Amazon (FBA)"/>
    <s v="Delivered"/>
    <s v="Maharashtra"/>
  </r>
  <r>
    <s v="IN-AMD-106795"/>
    <x v="0"/>
    <x v="403"/>
    <s v="Home &amp; Kitchen"/>
    <s v="Cotton Bedsheet Double"/>
    <n v="2"/>
    <n v="1820.96"/>
    <n v="0.2"/>
    <n v="2913.54"/>
    <n v="842.05"/>
    <s v="UPI"/>
    <s v="Amazon (FBA)"/>
    <s v="Delivered"/>
    <s v="Gujarat"/>
  </r>
  <r>
    <s v="IN-AMD-106796"/>
    <x v="0"/>
    <x v="548"/>
    <s v="Beauty &amp; Personal Care"/>
    <s v="Matte Lipstick"/>
    <n v="2"/>
    <n v="1274.3699999999999"/>
    <n v="0.2"/>
    <n v="2038.99"/>
    <n v="537.4"/>
    <s v="UPI"/>
    <s v="Amazon (FBA)"/>
    <s v="Delivered"/>
    <s v="Maharashtra"/>
  </r>
  <r>
    <s v="IN-AMD-106797"/>
    <x v="0"/>
    <x v="492"/>
    <s v="Home &amp; Kitchen"/>
    <s v="Cotton Bedsheet Double"/>
    <n v="4"/>
    <n v="7310.52"/>
    <n v="0.05"/>
    <n v="27779.98"/>
    <n v="6754.35"/>
    <s v="Credit/Debit Card"/>
    <s v="Amazon (FBA)"/>
    <s v="Delivered"/>
    <s v="Tamil Nadu"/>
  </r>
  <r>
    <s v="IN-AMD-106798"/>
    <x v="0"/>
    <x v="309"/>
    <s v="Apparel &amp; Fashion"/>
    <s v="Sports Shoes"/>
    <n v="4"/>
    <n v="581.46"/>
    <n v="0.25"/>
    <n v="1744.38"/>
    <n v="458.94"/>
    <s v="Net Banking"/>
    <s v="Amazon (FBA)"/>
    <s v="Delivered"/>
    <s v="Karnataka"/>
  </r>
  <r>
    <s v="IN-AMD-106799"/>
    <x v="0"/>
    <x v="147"/>
    <s v="Beauty &amp; Personal Care"/>
    <s v="Sunscreen Gel SPF 50"/>
    <n v="4"/>
    <n v="777.29"/>
    <n v="0.05"/>
    <n v="2953.7"/>
    <n v="595.02"/>
    <s v="UPI"/>
    <s v="Seller Flex"/>
    <s v="Shipped"/>
    <s v="Maharashtra"/>
  </r>
  <r>
    <s v="IN-AMD-106800"/>
    <x v="0"/>
    <x v="357"/>
    <s v="Apparel &amp; Fashion"/>
    <s v="Sports Shoes"/>
    <n v="3"/>
    <n v="1869.31"/>
    <n v="0"/>
    <n v="5607.93"/>
    <n v="1220.8"/>
    <s v="UPI"/>
    <s v="Seller Flex"/>
    <s v="Delivered"/>
    <s v="Maharashtra"/>
  </r>
  <r>
    <s v="IN-AMD-106801"/>
    <x v="0"/>
    <x v="450"/>
    <s v="Electronics &amp; Mobiles"/>
    <s v="5G Smartphone"/>
    <n v="1"/>
    <n v="13010.04"/>
    <n v="0.1"/>
    <n v="11709.04"/>
    <n v="2450"/>
    <s v="Credit/Debit Card"/>
    <s v="Amazon (FBA)"/>
    <s v="Shipped"/>
    <s v="Gujarat"/>
  </r>
  <r>
    <s v="IN-AMD-106802"/>
    <x v="0"/>
    <x v="245"/>
    <s v="Home &amp; Kitchen"/>
    <s v="Cotton Bedsheet Double"/>
    <n v="2"/>
    <n v="6433.79"/>
    <n v="0.2"/>
    <n v="10294.06"/>
    <n v="2608.52"/>
    <s v="UPI"/>
    <s v="Amazon (FBA)"/>
    <s v="Delivered"/>
    <s v="Delhi"/>
  </r>
  <r>
    <s v="IN-AMD-106803"/>
    <x v="0"/>
    <x v="231"/>
    <s v="Pantry &amp; Groceries"/>
    <s v="Ghee 1L"/>
    <n v="2"/>
    <n v="317.82"/>
    <n v="0.15"/>
    <n v="540.29"/>
    <n v="174.77"/>
    <s v="Cash on Delivery (COD)"/>
    <s v="Amazon (FBA)"/>
    <s v="Delivered"/>
    <s v="Delhi"/>
  </r>
  <r>
    <s v="IN-AMD-106804"/>
    <x v="0"/>
    <x v="914"/>
    <s v="Beauty &amp; Personal Care"/>
    <s v="Electric Trimmer"/>
    <n v="3"/>
    <n v="1247.44"/>
    <n v="0.05"/>
    <n v="3555.2"/>
    <n v="813.17"/>
    <s v="UPI"/>
    <s v="Amazon (FBA)"/>
    <s v="Delivered"/>
    <s v="Telangana"/>
  </r>
  <r>
    <s v="IN-AMD-106805"/>
    <x v="0"/>
    <x v="261"/>
    <s v="Home &amp; Kitchen"/>
    <s v="Induction Cooktop"/>
    <n v="4"/>
    <n v="1620.02"/>
    <n v="0"/>
    <n v="6480.08"/>
    <n v="1381.44"/>
    <s v="Net Banking"/>
    <s v="Merchant (FBM)"/>
    <s v="Delivered"/>
    <s v="West Bengal"/>
  </r>
  <r>
    <s v="IN-AMD-106806"/>
    <x v="0"/>
    <x v="857"/>
    <s v="Home &amp; Kitchen"/>
    <s v="Stainless Steel Dinner Set"/>
    <n v="3"/>
    <n v="7785.93"/>
    <n v="0.1"/>
    <n v="21022.01"/>
    <n v="5798.89"/>
    <s v="Cash on Delivery (COD)"/>
    <s v="Amazon (FBA)"/>
    <s v="Delivered"/>
    <s v="West Bengal"/>
  </r>
  <r>
    <s v="IN-AMD-106807"/>
    <x v="0"/>
    <x v="601"/>
    <s v="Pantry &amp; Groceries"/>
    <s v="Basmati Rice 5kg"/>
    <n v="4"/>
    <n v="1059.3800000000001"/>
    <n v="0.2"/>
    <n v="3390.02"/>
    <n v="561.30999999999995"/>
    <s v="UPI"/>
    <s v="Seller Flex"/>
    <s v="Delivered"/>
    <s v="Uttar Pradesh"/>
  </r>
  <r>
    <s v="IN-AMD-106808"/>
    <x v="0"/>
    <x v="226"/>
    <s v="Apparel &amp; Fashion"/>
    <s v="Saree with Unstitched Blouse"/>
    <n v="2"/>
    <n v="2467.52"/>
    <n v="0"/>
    <n v="4935.04"/>
    <n v="1605.07"/>
    <s v="UPI"/>
    <s v="Amazon (FBA)"/>
    <s v="Shipped"/>
    <s v="Telangana"/>
  </r>
  <r>
    <s v="IN-AMD-106809"/>
    <x v="0"/>
    <x v="433"/>
    <s v="Apparel &amp; Fashion"/>
    <s v="Men Denim Jeans"/>
    <n v="1"/>
    <n v="2814.77"/>
    <n v="0.15"/>
    <n v="2392.5500000000002"/>
    <n v="703.62"/>
    <s v="Net Banking"/>
    <s v="Seller Flex"/>
    <s v="Delivered"/>
    <s v="Uttar Pradesh"/>
  </r>
  <r>
    <s v="IN-AMD-106810"/>
    <x v="0"/>
    <x v="592"/>
    <s v="Pantry &amp; Groceries"/>
    <s v="Ghee 1L"/>
    <n v="3"/>
    <n v="372.08"/>
    <n v="0"/>
    <n v="1116.24"/>
    <n v="223.76"/>
    <s v="Net Banking"/>
    <s v="Amazon (FBA)"/>
    <s v="Shipped"/>
    <s v="West Bengal"/>
  </r>
  <r>
    <s v="IN-AMD-106811"/>
    <x v="0"/>
    <x v="407"/>
    <s v="Beauty &amp; Personal Care"/>
    <s v="Electric Trimmer"/>
    <n v="4"/>
    <n v="1293.95"/>
    <n v="0.2"/>
    <n v="4140.6400000000003"/>
    <n v="695.3"/>
    <s v="UPI"/>
    <s v="Amazon (FBA)"/>
    <s v="Delivered"/>
    <s v="Delhi"/>
  </r>
  <r>
    <s v="IN-AMD-106812"/>
    <x v="0"/>
    <x v="478"/>
    <s v="Apparel &amp; Fashion"/>
    <s v="Printed T-Shirt"/>
    <n v="2"/>
    <n v="2562.9899999999998"/>
    <n v="0.1"/>
    <n v="4613.38"/>
    <n v="1232.24"/>
    <s v="Credit/Debit Card"/>
    <s v="Amazon (FBA)"/>
    <s v="Delivered"/>
    <s v="Karnataka"/>
  </r>
  <r>
    <s v="IN-AMD-106813"/>
    <x v="0"/>
    <x v="573"/>
    <s v="Apparel &amp; Fashion"/>
    <s v="Saree with Unstitched Blouse"/>
    <n v="1"/>
    <n v="848.09"/>
    <n v="0"/>
    <n v="848.09"/>
    <n v="288.87"/>
    <s v="UPI"/>
    <s v="Amazon (FBA)"/>
    <s v="Delivered"/>
    <s v="Karnataka"/>
  </r>
  <r>
    <s v="IN-AMD-106814"/>
    <x v="0"/>
    <x v="84"/>
    <s v="Apparel &amp; Fashion"/>
    <s v="Cotton Kurta Set"/>
    <n v="3"/>
    <n v="650.54999999999995"/>
    <n v="0"/>
    <n v="1951.65"/>
    <n v="626.77"/>
    <s v="Cash on Delivery (COD)"/>
    <s v="Amazon (FBA)"/>
    <s v="Delivered"/>
    <s v="Uttar Pradesh"/>
  </r>
  <r>
    <s v="IN-AMD-106815"/>
    <x v="0"/>
    <x v="861"/>
    <s v="Electronics &amp; Mobiles"/>
    <s v="Smartwatch"/>
    <n v="3"/>
    <n v="6191.55"/>
    <n v="0.2"/>
    <n v="14859.72"/>
    <n v="2047.08"/>
    <s v="UPI"/>
    <s v="Seller Flex"/>
    <s v="Delivered"/>
    <s v="Karnataka"/>
  </r>
  <r>
    <s v="IN-AMD-106816"/>
    <x v="0"/>
    <x v="115"/>
    <s v="Pantry &amp; Groceries"/>
    <s v="Ghee 1L"/>
    <n v="2"/>
    <n v="155.57"/>
    <n v="0.1"/>
    <n v="280.02999999999997"/>
    <n v="51.49"/>
    <s v="Credit/Debit Card"/>
    <s v="Amazon (FBA)"/>
    <s v="Delivered"/>
    <s v="Maharashtra"/>
  </r>
  <r>
    <s v="IN-AMD-106817"/>
    <x v="0"/>
    <x v="170"/>
    <s v="Apparel &amp; Fashion"/>
    <s v="Printed T-Shirt"/>
    <n v="3"/>
    <n v="1036.78"/>
    <n v="0.05"/>
    <n v="2954.82"/>
    <n v="821.7"/>
    <s v="UPI"/>
    <s v="Amazon (FBA)"/>
    <s v="Delivered"/>
    <s v="Rajasthan"/>
  </r>
  <r>
    <s v="IN-AMD-106818"/>
    <x v="0"/>
    <x v="96"/>
    <s v="Beauty &amp; Personal Care"/>
    <s v="Electric Trimmer"/>
    <n v="2"/>
    <n v="1114.57"/>
    <n v="0"/>
    <n v="2229.14"/>
    <n v="545.74"/>
    <s v="UPI"/>
    <s v="Merchant (FBM)"/>
    <s v="Delivered"/>
    <s v="Delhi"/>
  </r>
  <r>
    <s v="IN-AMD-106819"/>
    <x v="0"/>
    <x v="350"/>
    <s v="Electronics &amp; Mobiles"/>
    <s v="Laptop Backpack"/>
    <n v="3"/>
    <n v="15857.7"/>
    <n v="0"/>
    <n v="47573.1"/>
    <n v="7838.78"/>
    <s v="UPI"/>
    <s v="Amazon (FBA)"/>
    <s v="Delivered"/>
    <s v="Gujarat"/>
  </r>
  <r>
    <s v="IN-AMD-106820"/>
    <x v="0"/>
    <x v="810"/>
    <s v="Apparel &amp; Fashion"/>
    <s v="Men Denim Jeans"/>
    <n v="1"/>
    <n v="2644.58"/>
    <n v="0.1"/>
    <n v="2380.12"/>
    <n v="759.72"/>
    <s v="UPI"/>
    <s v="Amazon (FBA)"/>
    <s v="Delivered"/>
    <s v="Telangana"/>
  </r>
  <r>
    <s v="IN-AMD-106821"/>
    <x v="0"/>
    <x v="550"/>
    <s v="Electronics &amp; Mobiles"/>
    <s v="Laptop Backpack"/>
    <n v="1"/>
    <n v="5508.87"/>
    <n v="0.15"/>
    <n v="4682.54"/>
    <n v="1601.97"/>
    <s v="Credit/Debit Card"/>
    <s v="Amazon (FBA)"/>
    <s v="Delivered"/>
    <s v="Delhi"/>
  </r>
  <r>
    <s v="IN-AMD-106822"/>
    <x v="0"/>
    <x v="276"/>
    <s v="Beauty &amp; Personal Care"/>
    <s v="Sunscreen Gel SPF 50"/>
    <n v="3"/>
    <n v="655.98"/>
    <n v="0.2"/>
    <n v="1574.35"/>
    <n v="329.38"/>
    <s v="UPI"/>
    <s v="Amazon (FBA)"/>
    <s v="Delivered"/>
    <s v="Maharashtra"/>
  </r>
  <r>
    <s v="IN-AMD-106823"/>
    <x v="0"/>
    <x v="5"/>
    <s v="Home &amp; Kitchen"/>
    <s v="Water Purifier"/>
    <n v="2"/>
    <n v="5222.1499999999996"/>
    <n v="0.1"/>
    <n v="9399.8700000000008"/>
    <n v="2411.44"/>
    <s v="UPI"/>
    <s v="Amazon (FBA)"/>
    <s v="Delivered"/>
    <s v="Gujarat"/>
  </r>
  <r>
    <s v="IN-AMD-106824"/>
    <x v="0"/>
    <x v="358"/>
    <s v="Home &amp; Kitchen"/>
    <s v="Cotton Bedsheet Double"/>
    <n v="4"/>
    <n v="7510.63"/>
    <n v="0.05"/>
    <n v="28540.39"/>
    <n v="5749.52"/>
    <s v="UPI"/>
    <s v="Amazon (FBA)"/>
    <s v="Delivered"/>
    <s v="Gujarat"/>
  </r>
  <r>
    <s v="IN-AMD-106825"/>
    <x v="0"/>
    <x v="706"/>
    <s v="Electronics &amp; Mobiles"/>
    <s v="Wireless Earbuds"/>
    <n v="3"/>
    <n v="4072.45"/>
    <n v="0.1"/>
    <n v="10995.62"/>
    <n v="0"/>
    <s v="Credit/Debit Card"/>
    <s v="Amazon (FBA)"/>
    <s v="Returned"/>
    <s v="Karnataka"/>
  </r>
  <r>
    <s v="IN-AMD-106826"/>
    <x v="0"/>
    <x v="221"/>
    <s v="Electronics &amp; Mobiles"/>
    <s v="Laptop Backpack"/>
    <n v="4"/>
    <n v="14392.56"/>
    <n v="0.1"/>
    <n v="51813.22"/>
    <n v="0"/>
    <s v="UPI"/>
    <s v="Amazon (FBA)"/>
    <s v="Cancelled"/>
    <s v="Uttar Pradesh"/>
  </r>
  <r>
    <s v="IN-AMD-106827"/>
    <x v="0"/>
    <x v="261"/>
    <s v="Electronics &amp; Mobiles"/>
    <s v="Power Bank 20000mAh"/>
    <n v="2"/>
    <n v="33080.910000000003"/>
    <n v="0"/>
    <n v="66161.820000000007"/>
    <n v="14354.99"/>
    <s v="Credit/Debit Card"/>
    <s v="Amazon (FBA)"/>
    <s v="Delivered"/>
    <s v="Tamil Nadu"/>
  </r>
  <r>
    <s v="IN-AMD-106828"/>
    <x v="0"/>
    <x v="946"/>
    <s v="Electronics &amp; Mobiles"/>
    <s v="Smartwatch"/>
    <n v="4"/>
    <n v="31867.75"/>
    <n v="0.2"/>
    <n v="101976.8"/>
    <n v="12881.81"/>
    <s v="Amazon Pay Later"/>
    <s v="Amazon (FBA)"/>
    <s v="Shipped"/>
    <s v="Kerala"/>
  </r>
  <r>
    <s v="IN-AMD-106829"/>
    <x v="0"/>
    <x v="352"/>
    <s v="Home &amp; Kitchen"/>
    <s v="Mixer Grinder 750W"/>
    <n v="3"/>
    <n v="2096.7600000000002"/>
    <n v="0.1"/>
    <n v="5661.25"/>
    <n v="1099.9000000000001"/>
    <s v="Net Banking"/>
    <s v="Amazon (FBA)"/>
    <s v="Delivered"/>
    <s v="Uttar Pradesh"/>
  </r>
  <r>
    <s v="IN-AMD-106830"/>
    <x v="0"/>
    <x v="306"/>
    <s v="Home &amp; Kitchen"/>
    <s v="Water Purifier"/>
    <n v="1"/>
    <n v="3899.95"/>
    <n v="0"/>
    <n v="3899.95"/>
    <n v="823.45"/>
    <s v="UPI"/>
    <s v="Amazon (FBA)"/>
    <s v="Delivered"/>
    <s v="Karnataka"/>
  </r>
  <r>
    <s v="IN-AMD-106831"/>
    <x v="0"/>
    <x v="300"/>
    <s v="Home &amp; Kitchen"/>
    <s v="Stainless Steel Dinner Set"/>
    <n v="2"/>
    <n v="1779.3"/>
    <n v="0.25"/>
    <n v="2668.95"/>
    <n v="424.54"/>
    <s v="UPI"/>
    <s v="Amazon (FBA)"/>
    <s v="Delivered"/>
    <s v="Telangana"/>
  </r>
  <r>
    <s v="IN-AMD-106832"/>
    <x v="0"/>
    <x v="236"/>
    <s v="Apparel &amp; Fashion"/>
    <s v="Sports Shoes"/>
    <n v="1"/>
    <n v="609.55999999999995"/>
    <n v="0.25"/>
    <n v="457.17"/>
    <n v="132.16"/>
    <s v="Amazon Pay Later"/>
    <s v="Amazon (FBA)"/>
    <s v="Delivered"/>
    <s v="Tamil Nadu"/>
  </r>
  <r>
    <s v="IN-AMD-106833"/>
    <x v="0"/>
    <x v="110"/>
    <s v="Electronics &amp; Mobiles"/>
    <s v="Wireless Earbuds"/>
    <n v="1"/>
    <n v="7984.54"/>
    <n v="0.2"/>
    <n v="6387.63"/>
    <n v="1026.54"/>
    <s v="UPI"/>
    <s v="Amazon (FBA)"/>
    <s v="Delivered"/>
    <s v="Delhi"/>
  </r>
  <r>
    <s v="IN-AMD-106834"/>
    <x v="0"/>
    <x v="182"/>
    <s v="Electronics &amp; Mobiles"/>
    <s v="Laptop Backpack"/>
    <n v="1"/>
    <n v="3637.77"/>
    <n v="0.2"/>
    <n v="2910.22"/>
    <n v="929.56"/>
    <s v="UPI"/>
    <s v="Amazon (FBA)"/>
    <s v="Delivered"/>
    <s v="Uttar Pradesh"/>
  </r>
  <r>
    <s v="IN-AMD-106835"/>
    <x v="0"/>
    <x v="558"/>
    <s v="Electronics &amp; Mobiles"/>
    <s v="Smartwatch"/>
    <n v="3"/>
    <n v="23843.19"/>
    <n v="0"/>
    <n v="71529.570000000007"/>
    <n v="18574.37"/>
    <s v="UPI"/>
    <s v="Seller Flex"/>
    <s v="Delivered"/>
    <s v="Rajasthan"/>
  </r>
  <r>
    <s v="IN-AMD-106836"/>
    <x v="0"/>
    <x v="863"/>
    <s v="Beauty &amp; Personal Care"/>
    <s v="Ayurvedic Hair Oil"/>
    <n v="2"/>
    <n v="486.24"/>
    <n v="0.25"/>
    <n v="729.36"/>
    <n v="220.42"/>
    <s v="UPI"/>
    <s v="Seller Flex"/>
    <s v="Delivered"/>
    <s v="West Bengal"/>
  </r>
  <r>
    <s v="IN-AMD-106837"/>
    <x v="0"/>
    <x v="160"/>
    <s v="Home &amp; Kitchen"/>
    <s v="Cotton Bedsheet Double"/>
    <n v="4"/>
    <n v="2155.0700000000002"/>
    <n v="0.15"/>
    <n v="7327.24"/>
    <n v="2027.39"/>
    <s v="Cash on Delivery (COD)"/>
    <s v="Seller Flex"/>
    <s v="Delivered"/>
    <s v="Telangana"/>
  </r>
  <r>
    <s v="IN-AMD-106838"/>
    <x v="0"/>
    <x v="434"/>
    <s v="Electronics &amp; Mobiles"/>
    <s v="Laptop Backpack"/>
    <n v="1"/>
    <n v="27440.03"/>
    <n v="0.1"/>
    <n v="24696.03"/>
    <n v="7296.45"/>
    <s v="UPI"/>
    <s v="Seller Flex"/>
    <s v="Delivered"/>
    <s v="Maharashtra"/>
  </r>
  <r>
    <s v="IN-AMD-106839"/>
    <x v="0"/>
    <x v="458"/>
    <s v="Electronics &amp; Mobiles"/>
    <s v="Wireless Earbuds"/>
    <n v="4"/>
    <n v="27337.45"/>
    <n v="0.2"/>
    <n v="87479.84"/>
    <n v="18890.98"/>
    <s v="UPI"/>
    <s v="Amazon (FBA)"/>
    <s v="Delivered"/>
    <s v="Maharashtra"/>
  </r>
  <r>
    <s v="IN-AMD-106840"/>
    <x v="0"/>
    <x v="628"/>
    <s v="Beauty &amp; Personal Care"/>
    <s v="Matte Lipstick"/>
    <n v="2"/>
    <n v="615.70000000000005"/>
    <n v="0.05"/>
    <n v="1169.83"/>
    <n v="300"/>
    <s v="UPI"/>
    <s v="Amazon (FBA)"/>
    <s v="Delivered"/>
    <s v="Uttar Pradesh"/>
  </r>
  <r>
    <s v="IN-AMD-106841"/>
    <x v="0"/>
    <x v="106"/>
    <s v="Home &amp; Kitchen"/>
    <s v="Cotton Bedsheet Double"/>
    <n v="2"/>
    <n v="7222.04"/>
    <n v="0.2"/>
    <n v="11555.26"/>
    <n v="2400.61"/>
    <s v="Net Banking"/>
    <s v="Amazon (FBA)"/>
    <s v="Delivered"/>
    <s v="Maharashtra"/>
  </r>
  <r>
    <s v="IN-AMD-106842"/>
    <x v="0"/>
    <x v="811"/>
    <s v="Home &amp; Kitchen"/>
    <s v="Stainless Steel Dinner Set"/>
    <n v="4"/>
    <n v="6778.7"/>
    <n v="0.1"/>
    <n v="24403.32"/>
    <n v="6969.31"/>
    <s v="Credit/Debit Card"/>
    <s v="Amazon (FBA)"/>
    <s v="Delivered"/>
    <s v="Uttar Pradesh"/>
  </r>
  <r>
    <s v="IN-AMD-106843"/>
    <x v="0"/>
    <x v="222"/>
    <s v="Apparel &amp; Fashion"/>
    <s v="Sports Shoes"/>
    <n v="4"/>
    <n v="1531.98"/>
    <n v="0.1"/>
    <n v="5515.13"/>
    <n v="1055.75"/>
    <s v="Cash on Delivery (COD)"/>
    <s v="Amazon (FBA)"/>
    <s v="Delivered"/>
    <s v="Karnataka"/>
  </r>
  <r>
    <s v="IN-AMD-106844"/>
    <x v="0"/>
    <x v="306"/>
    <s v="Electronics &amp; Mobiles"/>
    <s v="Power Bank 20000mAh"/>
    <n v="1"/>
    <n v="9249.14"/>
    <n v="0.1"/>
    <n v="8324.23"/>
    <n v="1639.92"/>
    <s v="Cash on Delivery (COD)"/>
    <s v="Amazon (FBA)"/>
    <s v="Shipped"/>
    <s v="Maharashtra"/>
  </r>
  <r>
    <s v="IN-AMD-106845"/>
    <x v="0"/>
    <x v="740"/>
    <s v="Pantry &amp; Groceries"/>
    <s v="Basmati Rice 5kg"/>
    <n v="4"/>
    <n v="829.65"/>
    <n v="0.15"/>
    <n v="2820.81"/>
    <n v="875.55"/>
    <s v="Net Banking"/>
    <s v="Amazon (FBA)"/>
    <s v="Delivered"/>
    <s v="Maharashtra"/>
  </r>
  <r>
    <s v="IN-AMD-106846"/>
    <x v="0"/>
    <x v="243"/>
    <s v="Beauty &amp; Personal Care"/>
    <s v="Matte Lipstick"/>
    <n v="4"/>
    <n v="1202.23"/>
    <n v="0.05"/>
    <n v="4568.47"/>
    <n v="737.51"/>
    <s v="Credit/Debit Card"/>
    <s v="Seller Flex"/>
    <s v="Delivered"/>
    <s v="Karnataka"/>
  </r>
  <r>
    <s v="IN-AMD-106847"/>
    <x v="0"/>
    <x v="5"/>
    <s v="Apparel &amp; Fashion"/>
    <s v="Printed T-Shirt"/>
    <n v="3"/>
    <n v="2912.86"/>
    <n v="0.25"/>
    <n v="6553.94"/>
    <n v="1387.94"/>
    <s v="UPI"/>
    <s v="Seller Flex"/>
    <s v="Delivered"/>
    <s v="Telangana"/>
  </r>
  <r>
    <s v="IN-AMD-106848"/>
    <x v="0"/>
    <x v="226"/>
    <s v="Beauty &amp; Personal Care"/>
    <s v="Ayurvedic Hair Oil"/>
    <n v="1"/>
    <n v="960.2"/>
    <n v="0"/>
    <n v="960.2"/>
    <n v="241.83"/>
    <s v="UPI"/>
    <s v="Amazon (FBA)"/>
    <s v="Delivered"/>
    <s v="Delhi"/>
  </r>
  <r>
    <s v="IN-AMD-106849"/>
    <x v="0"/>
    <x v="898"/>
    <s v="Beauty &amp; Personal Care"/>
    <s v="Electric Trimmer"/>
    <n v="1"/>
    <n v="568.72"/>
    <n v="0.2"/>
    <n v="454.98"/>
    <n v="68.569999999999993"/>
    <s v="Cash on Delivery (COD)"/>
    <s v="Amazon (FBA)"/>
    <s v="Shipped"/>
    <s v="Maharashtra"/>
  </r>
  <r>
    <s v="IN-AMD-106850"/>
    <x v="0"/>
    <x v="691"/>
    <s v="Electronics &amp; Mobiles"/>
    <s v="Laptop Backpack"/>
    <n v="2"/>
    <n v="25967.17"/>
    <n v="0.1"/>
    <n v="46740.91"/>
    <n v="12196.56"/>
    <s v="UPI"/>
    <s v="Amazon (FBA)"/>
    <s v="Delivered"/>
    <s v="Maharashtra"/>
  </r>
  <r>
    <s v="IN-AMD-106851"/>
    <x v="0"/>
    <x v="79"/>
    <s v="Apparel &amp; Fashion"/>
    <s v="Saree with Unstitched Blouse"/>
    <n v="4"/>
    <n v="2529.5300000000002"/>
    <n v="0.2"/>
    <n v="8094.5"/>
    <n v="1667.27"/>
    <s v="Cash on Delivery (COD)"/>
    <s v="Amazon (FBA)"/>
    <s v="Delivered"/>
    <s v="Uttar Pradesh"/>
  </r>
  <r>
    <s v="IN-AMD-106852"/>
    <x v="0"/>
    <x v="877"/>
    <s v="Electronics &amp; Mobiles"/>
    <s v="5G Smartphone"/>
    <n v="3"/>
    <n v="3534.38"/>
    <n v="0.05"/>
    <n v="10072.98"/>
    <n v="1705.06"/>
    <s v="Net Banking"/>
    <s v="Amazon (FBA)"/>
    <s v="Delivered"/>
    <s v="West Bengal"/>
  </r>
  <r>
    <s v="IN-AMD-106853"/>
    <x v="0"/>
    <x v="283"/>
    <s v="Electronics &amp; Mobiles"/>
    <s v="5G Smartphone"/>
    <n v="2"/>
    <n v="3035.78"/>
    <n v="0.15"/>
    <n v="5160.83"/>
    <n v="687.05"/>
    <s v="UPI"/>
    <s v="Amazon (FBA)"/>
    <s v="Shipped"/>
    <s v="Uttar Pradesh"/>
  </r>
  <r>
    <s v="IN-AMD-106854"/>
    <x v="0"/>
    <x v="461"/>
    <s v="Home &amp; Kitchen"/>
    <s v="Water Purifier"/>
    <n v="3"/>
    <n v="2567.6799999999998"/>
    <n v="0.1"/>
    <n v="6932.74"/>
    <n v="1730.11"/>
    <s v="UPI"/>
    <s v="Amazon (FBA)"/>
    <s v="Delivered"/>
    <s v="Delhi"/>
  </r>
  <r>
    <s v="IN-AMD-106855"/>
    <x v="0"/>
    <x v="232"/>
    <s v="Electronics &amp; Mobiles"/>
    <s v="Wireless Earbuds"/>
    <n v="1"/>
    <n v="15514.41"/>
    <n v="0.15"/>
    <n v="13187.25"/>
    <n v="4528.6899999999996"/>
    <s v="UPI"/>
    <s v="Seller Flex"/>
    <s v="Delivered"/>
    <s v="Delhi"/>
  </r>
  <r>
    <s v="IN-AMD-106856"/>
    <x v="0"/>
    <x v="920"/>
    <s v="Beauty &amp; Personal Care"/>
    <s v="Ubtan Face Wash"/>
    <n v="4"/>
    <n v="1071.22"/>
    <n v="0.05"/>
    <n v="4070.64"/>
    <n v="1212.4000000000001"/>
    <s v="Net Banking"/>
    <s v="Amazon (FBA)"/>
    <s v="Delivered"/>
    <s v="Delhi"/>
  </r>
  <r>
    <s v="IN-AMD-106857"/>
    <x v="0"/>
    <x v="189"/>
    <s v="Pantry &amp; Groceries"/>
    <s v="Basmati Rice 5kg"/>
    <n v="3"/>
    <n v="466.93"/>
    <n v="0.2"/>
    <n v="1120.6300000000001"/>
    <n v="236.59"/>
    <s v="UPI"/>
    <s v="Amazon (FBA)"/>
    <s v="Delivered"/>
    <s v="Gujarat"/>
  </r>
  <r>
    <s v="IN-AMD-106858"/>
    <x v="0"/>
    <x v="442"/>
    <s v="Electronics &amp; Mobiles"/>
    <s v="Laptop Backpack"/>
    <n v="2"/>
    <n v="7472.69"/>
    <n v="0.2"/>
    <n v="11956.3"/>
    <n v="0"/>
    <s v="Cash on Delivery (COD)"/>
    <s v="Amazon (FBA)"/>
    <s v="Returned"/>
    <s v="Maharashtra"/>
  </r>
  <r>
    <s v="IN-AMD-106859"/>
    <x v="0"/>
    <x v="508"/>
    <s v="Apparel &amp; Fashion"/>
    <s v="Cotton Kurta Set"/>
    <n v="1"/>
    <n v="1324.07"/>
    <n v="0.05"/>
    <n v="1257.8699999999999"/>
    <n v="368.13"/>
    <s v="UPI"/>
    <s v="Amazon (FBA)"/>
    <s v="Shipped"/>
    <s v="Delhi"/>
  </r>
  <r>
    <s v="IN-AMD-106860"/>
    <x v="0"/>
    <x v="219"/>
    <s v="Beauty &amp; Personal Care"/>
    <s v="Sunscreen Gel SPF 50"/>
    <n v="3"/>
    <n v="832.41"/>
    <n v="0.05"/>
    <n v="2372.37"/>
    <n v="755.97"/>
    <s v="Credit/Debit Card"/>
    <s v="Seller Flex"/>
    <s v="Delivered"/>
    <s v="Karnataka"/>
  </r>
  <r>
    <s v="IN-AMD-106861"/>
    <x v="0"/>
    <x v="746"/>
    <s v="Beauty &amp; Personal Care"/>
    <s v="Electric Trimmer"/>
    <n v="3"/>
    <n v="365.95"/>
    <n v="0.1"/>
    <n v="988.06"/>
    <n v="197"/>
    <s v="Cash on Delivery (COD)"/>
    <s v="Amazon (FBA)"/>
    <s v="Delivered"/>
    <s v="Uttar Pradesh"/>
  </r>
  <r>
    <s v="IN-AMD-106862"/>
    <x v="0"/>
    <x v="264"/>
    <s v="Beauty &amp; Personal Care"/>
    <s v="Ubtan Face Wash"/>
    <n v="2"/>
    <n v="561.74"/>
    <n v="0"/>
    <n v="1123.48"/>
    <n v="0"/>
    <s v="Credit/Debit Card"/>
    <s v="Merchant (FBM)"/>
    <s v="Cancelled"/>
    <s v="Telangana"/>
  </r>
  <r>
    <s v="IN-AMD-106863"/>
    <x v="0"/>
    <x v="950"/>
    <s v="Apparel &amp; Fashion"/>
    <s v="Cotton Kurta Set"/>
    <n v="3"/>
    <n v="1914.56"/>
    <n v="0.05"/>
    <n v="5456.5"/>
    <n v="1431.91"/>
    <s v="UPI"/>
    <s v="Amazon (FBA)"/>
    <s v="Shipped"/>
    <s v="Tamil Nadu"/>
  </r>
  <r>
    <s v="IN-AMD-106864"/>
    <x v="0"/>
    <x v="252"/>
    <s v="Apparel &amp; Fashion"/>
    <s v="Cotton Kurta Set"/>
    <n v="1"/>
    <n v="2668.2"/>
    <n v="0.2"/>
    <n v="2134.56"/>
    <n v="301.16000000000003"/>
    <s v="Credit/Debit Card"/>
    <s v="Amazon (FBA)"/>
    <s v="Delivered"/>
    <s v="Rajasthan"/>
  </r>
  <r>
    <s v="IN-AMD-106865"/>
    <x v="0"/>
    <x v="103"/>
    <s v="Home &amp; Kitchen"/>
    <s v="Water Purifier"/>
    <n v="3"/>
    <n v="6299.94"/>
    <n v="0.05"/>
    <n v="17954.830000000002"/>
    <n v="0"/>
    <s v="Amazon Pay Later"/>
    <s v="Seller Flex"/>
    <s v="Returned"/>
    <s v="Karnataka"/>
  </r>
  <r>
    <s v="IN-AMD-106866"/>
    <x v="0"/>
    <x v="633"/>
    <s v="Pantry &amp; Groceries"/>
    <s v="Organic Turmeric Powder"/>
    <n v="4"/>
    <n v="263.87"/>
    <n v="0.15"/>
    <n v="897.16"/>
    <n v="108.57"/>
    <s v="Credit/Debit Card"/>
    <s v="Seller Flex"/>
    <s v="Delivered"/>
    <s v="Maharashtra"/>
  </r>
  <r>
    <s v="IN-AMD-106867"/>
    <x v="0"/>
    <x v="857"/>
    <s v="Apparel &amp; Fashion"/>
    <s v="Sports Shoes"/>
    <n v="4"/>
    <n v="2252.88"/>
    <n v="0.1"/>
    <n v="8110.37"/>
    <n v="1459.91"/>
    <s v="Credit/Debit Card"/>
    <s v="Amazon (FBA)"/>
    <s v="Delivered"/>
    <s v="Telangana"/>
  </r>
  <r>
    <s v="IN-AMD-106868"/>
    <x v="0"/>
    <x v="425"/>
    <s v="Pantry &amp; Groceries"/>
    <s v="Basmati Rice 5kg"/>
    <n v="2"/>
    <n v="825.58"/>
    <n v="0"/>
    <n v="1651.16"/>
    <n v="487.44"/>
    <s v="Net Banking"/>
    <s v="Amazon (FBA)"/>
    <s v="Delivered"/>
    <s v="Karnataka"/>
  </r>
  <r>
    <s v="IN-AMD-106869"/>
    <x v="0"/>
    <x v="758"/>
    <s v="Electronics &amp; Mobiles"/>
    <s v="Power Bank 20000mAh"/>
    <n v="4"/>
    <n v="26391.87"/>
    <n v="0.1"/>
    <n v="95010.73"/>
    <n v="0"/>
    <s v="UPI"/>
    <s v="Seller Flex"/>
    <s v="Cancelled"/>
    <s v="Rajasthan"/>
  </r>
  <r>
    <s v="IN-AMD-106870"/>
    <x v="0"/>
    <x v="805"/>
    <s v="Pantry &amp; Groceries"/>
    <s v="Assorted Dry Fruits 500g"/>
    <n v="4"/>
    <n v="593.57000000000005"/>
    <n v="0.2"/>
    <n v="1899.42"/>
    <n v="642.14"/>
    <s v="UPI"/>
    <s v="Amazon (FBA)"/>
    <s v="Delivered"/>
    <s v="West Bengal"/>
  </r>
  <r>
    <s v="IN-AMD-106871"/>
    <x v="0"/>
    <x v="939"/>
    <s v="Home &amp; Kitchen"/>
    <s v="Induction Cooktop"/>
    <n v="3"/>
    <n v="1826.22"/>
    <n v="0.1"/>
    <n v="4930.79"/>
    <n v="0"/>
    <s v="Credit/Debit Card"/>
    <s v="Seller Flex"/>
    <s v="Cancelled"/>
    <s v="Uttar Pradesh"/>
  </r>
  <r>
    <s v="IN-AMD-106872"/>
    <x v="0"/>
    <x v="105"/>
    <s v="Apparel &amp; Fashion"/>
    <s v="Cotton Kurta Set"/>
    <n v="1"/>
    <n v="2974.09"/>
    <n v="0.1"/>
    <n v="2676.68"/>
    <n v="451.28"/>
    <s v="UPI"/>
    <s v="Amazon (FBA)"/>
    <s v="Delivered"/>
    <s v="Telangana"/>
  </r>
  <r>
    <s v="IN-AMD-106873"/>
    <x v="0"/>
    <x v="456"/>
    <s v="Home &amp; Kitchen"/>
    <s v="Cotton Bedsheet Double"/>
    <n v="1"/>
    <n v="1945.09"/>
    <n v="0.15"/>
    <n v="1653.33"/>
    <n v="397.47"/>
    <s v="UPI"/>
    <s v="Amazon (FBA)"/>
    <s v="Delivered"/>
    <s v="West Bengal"/>
  </r>
  <r>
    <s v="IN-AMD-106874"/>
    <x v="0"/>
    <x v="505"/>
    <s v="Electronics &amp; Mobiles"/>
    <s v="Wireless Earbuds"/>
    <n v="3"/>
    <n v="9816.64"/>
    <n v="0"/>
    <n v="29449.919999999998"/>
    <n v="7509"/>
    <s v="UPI"/>
    <s v="Seller Flex"/>
    <s v="Delivered"/>
    <s v="Telangana"/>
  </r>
  <r>
    <s v="IN-AMD-106875"/>
    <x v="0"/>
    <x v="957"/>
    <s v="Electronics &amp; Mobiles"/>
    <s v="Power Bank 20000mAh"/>
    <n v="4"/>
    <n v="5641.78"/>
    <n v="0"/>
    <n v="22567.119999999999"/>
    <n v="3369.86"/>
    <s v="Cash on Delivery (COD)"/>
    <s v="Seller Flex"/>
    <s v="Delivered"/>
    <s v="Karnataka"/>
  </r>
  <r>
    <s v="IN-AMD-106876"/>
    <x v="0"/>
    <x v="881"/>
    <s v="Electronics &amp; Mobiles"/>
    <s v="Wireless Earbuds"/>
    <n v="3"/>
    <n v="6289.21"/>
    <n v="0"/>
    <n v="18867.63"/>
    <n v="4153.74"/>
    <s v="UPI"/>
    <s v="Seller Flex"/>
    <s v="Delivered"/>
    <s v="Tamil Nadu"/>
  </r>
  <r>
    <s v="IN-AMD-106877"/>
    <x v="0"/>
    <x v="811"/>
    <s v="Electronics &amp; Mobiles"/>
    <s v="Smartwatch"/>
    <n v="4"/>
    <n v="30449.17"/>
    <n v="0"/>
    <n v="121796.68"/>
    <n v="23168.83"/>
    <s v="Net Banking"/>
    <s v="Seller Flex"/>
    <s v="Delivered"/>
    <s v="Karnataka"/>
  </r>
  <r>
    <s v="IN-AMD-106878"/>
    <x v="0"/>
    <x v="61"/>
    <s v="Apparel &amp; Fashion"/>
    <s v="Men Denim Jeans"/>
    <n v="4"/>
    <n v="2369.91"/>
    <n v="0.15"/>
    <n v="8057.69"/>
    <n v="2362.14"/>
    <s v="UPI"/>
    <s v="Amazon (FBA)"/>
    <s v="Shipped"/>
    <s v="Telangana"/>
  </r>
  <r>
    <s v="IN-AMD-106879"/>
    <x v="0"/>
    <x v="187"/>
    <s v="Beauty &amp; Personal Care"/>
    <s v="Electric Trimmer"/>
    <n v="4"/>
    <n v="414.68"/>
    <n v="0.05"/>
    <n v="1575.78"/>
    <n v="217.97"/>
    <s v="UPI"/>
    <s v="Amazon (FBA)"/>
    <s v="Delivered"/>
    <s v="Maharashtra"/>
  </r>
  <r>
    <s v="IN-AMD-106880"/>
    <x v="0"/>
    <x v="194"/>
    <s v="Home &amp; Kitchen"/>
    <s v="Induction Cooktop"/>
    <n v="1"/>
    <n v="7003.94"/>
    <n v="0"/>
    <n v="7003.94"/>
    <n v="1284.82"/>
    <s v="Credit/Debit Card"/>
    <s v="Amazon (FBA)"/>
    <s v="Delivered"/>
    <s v="Delhi"/>
  </r>
  <r>
    <s v="IN-AMD-106881"/>
    <x v="0"/>
    <x v="367"/>
    <s v="Electronics &amp; Mobiles"/>
    <s v="Smartwatch"/>
    <n v="2"/>
    <n v="30398.58"/>
    <n v="0.1"/>
    <n v="54717.440000000002"/>
    <n v="7870.94"/>
    <s v="Cash on Delivery (COD)"/>
    <s v="Amazon (FBA)"/>
    <s v="Delivered"/>
    <s v="Maharashtra"/>
  </r>
  <r>
    <s v="IN-AMD-106882"/>
    <x v="0"/>
    <x v="891"/>
    <s v="Beauty &amp; Personal Care"/>
    <s v="Matte Lipstick"/>
    <n v="1"/>
    <n v="785.55"/>
    <n v="0.15"/>
    <n v="667.72"/>
    <n v="151.24"/>
    <s v="Credit/Debit Card"/>
    <s v="Amazon (FBA)"/>
    <s v="Delivered"/>
    <s v="Kerala"/>
  </r>
  <r>
    <s v="IN-AMD-106883"/>
    <x v="0"/>
    <x v="362"/>
    <s v="Home &amp; Kitchen"/>
    <s v="Mixer Grinder 750W"/>
    <n v="4"/>
    <n v="1456.96"/>
    <n v="0"/>
    <n v="5827.84"/>
    <n v="952.51"/>
    <s v="UPI"/>
    <s v="Seller Flex"/>
    <s v="Delivered"/>
    <s v="Telangana"/>
  </r>
  <r>
    <s v="IN-AMD-106884"/>
    <x v="0"/>
    <x v="656"/>
    <s v="Pantry &amp; Groceries"/>
    <s v="Filter Coffee Powder"/>
    <n v="3"/>
    <n v="916.14"/>
    <n v="0.05"/>
    <n v="2611"/>
    <n v="376.36"/>
    <s v="Net Banking"/>
    <s v="Amazon (FBA)"/>
    <s v="Delivered"/>
    <s v="Tamil Nadu"/>
  </r>
  <r>
    <s v="IN-AMD-106885"/>
    <x v="0"/>
    <x v="895"/>
    <s v="Home &amp; Kitchen"/>
    <s v="Water Purifier"/>
    <n v="3"/>
    <n v="2874.71"/>
    <n v="0"/>
    <n v="8624.1299999999992"/>
    <n v="2340.9299999999998"/>
    <s v="Credit/Debit Card"/>
    <s v="Seller Flex"/>
    <s v="Delivered"/>
    <s v="Karnataka"/>
  </r>
  <r>
    <s v="IN-AMD-106886"/>
    <x v="0"/>
    <x v="547"/>
    <s v="Electronics &amp; Mobiles"/>
    <s v="Wireless Earbuds"/>
    <n v="4"/>
    <n v="4174.59"/>
    <n v="0.1"/>
    <n v="15028.52"/>
    <n v="4724.62"/>
    <s v="Cash on Delivery (COD)"/>
    <s v="Amazon (FBA)"/>
    <s v="Delivered"/>
    <s v="Maharashtra"/>
  </r>
  <r>
    <s v="IN-AMD-106887"/>
    <x v="0"/>
    <x v="614"/>
    <s v="Apparel &amp; Fashion"/>
    <s v="Sports Shoes"/>
    <n v="2"/>
    <n v="1103.2"/>
    <n v="0"/>
    <n v="2206.4"/>
    <n v="367.02"/>
    <s v="Net Banking"/>
    <s v="Amazon (FBA)"/>
    <s v="Delivered"/>
    <s v="Telangana"/>
  </r>
  <r>
    <s v="IN-AMD-106888"/>
    <x v="0"/>
    <x v="663"/>
    <s v="Home &amp; Kitchen"/>
    <s v="Cotton Bedsheet Double"/>
    <n v="1"/>
    <n v="1604.98"/>
    <n v="0.15"/>
    <n v="1364.23"/>
    <n v="202.04"/>
    <s v="Credit/Debit Card"/>
    <s v="Amazon (FBA)"/>
    <s v="Delivered"/>
    <s v="Tamil Nadu"/>
  </r>
  <r>
    <s v="IN-AMD-106889"/>
    <x v="0"/>
    <x v="752"/>
    <s v="Electronics &amp; Mobiles"/>
    <s v="Wireless Earbuds"/>
    <n v="1"/>
    <n v="16655.87"/>
    <n v="0"/>
    <n v="16655.87"/>
    <n v="4528.3900000000003"/>
    <s v="Credit/Debit Card"/>
    <s v="Amazon (FBA)"/>
    <s v="Shipped"/>
    <s v="Maharashtra"/>
  </r>
  <r>
    <s v="IN-AMD-106890"/>
    <x v="0"/>
    <x v="81"/>
    <s v="Electronics &amp; Mobiles"/>
    <s v="Laptop Backpack"/>
    <n v="4"/>
    <n v="25365.43"/>
    <n v="0"/>
    <n v="101461.72"/>
    <n v="13185.25"/>
    <s v="Credit/Debit Card"/>
    <s v="Amazon (FBA)"/>
    <s v="Delivered"/>
    <s v="Tamil Nadu"/>
  </r>
  <r>
    <s v="IN-AMD-106891"/>
    <x v="0"/>
    <x v="338"/>
    <s v="Electronics &amp; Mobiles"/>
    <s v="5G Smartphone"/>
    <n v="4"/>
    <n v="6581.97"/>
    <n v="0.2"/>
    <n v="21062.3"/>
    <n v="3682.05"/>
    <s v="Amazon Pay Later"/>
    <s v="Amazon (FBA)"/>
    <s v="Delivered"/>
    <s v="Maharashtra"/>
  </r>
  <r>
    <s v="IN-AMD-106892"/>
    <x v="0"/>
    <x v="288"/>
    <s v="Electronics &amp; Mobiles"/>
    <s v="5G Smartphone"/>
    <n v="2"/>
    <n v="5251.76"/>
    <n v="0.05"/>
    <n v="9978.34"/>
    <n v="1897.3"/>
    <s v="Cash on Delivery (COD)"/>
    <s v="Amazon (FBA)"/>
    <s v="Delivered"/>
    <s v="Delhi"/>
  </r>
  <r>
    <s v="IN-AMD-106893"/>
    <x v="0"/>
    <x v="713"/>
    <s v="Apparel &amp; Fashion"/>
    <s v="Sports Shoes"/>
    <n v="1"/>
    <n v="884.55"/>
    <n v="0.1"/>
    <n v="796.1"/>
    <n v="263.91000000000003"/>
    <s v="UPI"/>
    <s v="Amazon (FBA)"/>
    <s v="Delivered"/>
    <s v="Delhi"/>
  </r>
  <r>
    <s v="IN-AMD-106894"/>
    <x v="0"/>
    <x v="209"/>
    <s v="Apparel &amp; Fashion"/>
    <s v="Printed T-Shirt"/>
    <n v="2"/>
    <n v="2330.2199999999998"/>
    <n v="0"/>
    <n v="4660.4399999999996"/>
    <n v="935.57"/>
    <s v="UPI"/>
    <s v="Seller Flex"/>
    <s v="Delivered"/>
    <s v="Gujarat"/>
  </r>
  <r>
    <s v="IN-AMD-106895"/>
    <x v="0"/>
    <x v="503"/>
    <s v="Electronics &amp; Mobiles"/>
    <s v="Power Bank 20000mAh"/>
    <n v="1"/>
    <n v="17192.919999999998"/>
    <n v="0.05"/>
    <n v="16333.27"/>
    <n v="3960.57"/>
    <s v="Net Banking"/>
    <s v="Amazon (FBA)"/>
    <s v="Delivered"/>
    <s v="Rajasthan"/>
  </r>
  <r>
    <s v="IN-AMD-106896"/>
    <x v="0"/>
    <x v="302"/>
    <s v="Home &amp; Kitchen"/>
    <s v="Induction Cooktop"/>
    <n v="2"/>
    <n v="5441.92"/>
    <n v="0"/>
    <n v="10883.84"/>
    <n v="3241.1"/>
    <s v="UPI"/>
    <s v="Merchant (FBM)"/>
    <s v="Delivered"/>
    <s v="Maharashtra"/>
  </r>
  <r>
    <s v="IN-AMD-106897"/>
    <x v="0"/>
    <x v="419"/>
    <s v="Home &amp; Kitchen"/>
    <s v="Cotton Bedsheet Double"/>
    <n v="2"/>
    <n v="2976.82"/>
    <n v="0.15"/>
    <n v="5060.59"/>
    <n v="1591.04"/>
    <s v="Credit/Debit Card"/>
    <s v="Amazon (FBA)"/>
    <s v="Delivered"/>
    <s v="Telangana"/>
  </r>
  <r>
    <s v="IN-AMD-106898"/>
    <x v="0"/>
    <x v="783"/>
    <s v="Electronics &amp; Mobiles"/>
    <s v="Wireless Earbuds"/>
    <n v="2"/>
    <n v="19313.02"/>
    <n v="0.15"/>
    <n v="32832.129999999997"/>
    <n v="4661.47"/>
    <s v="Net Banking"/>
    <s v="Merchant (FBM)"/>
    <s v="Delivered"/>
    <s v="Gujarat"/>
  </r>
  <r>
    <s v="IN-AMD-106899"/>
    <x v="0"/>
    <x v="806"/>
    <s v="Electronics &amp; Mobiles"/>
    <s v="Wireless Earbuds"/>
    <n v="3"/>
    <n v="22941.86"/>
    <n v="0.1"/>
    <n v="61943.02"/>
    <n v="18177.77"/>
    <s v="UPI"/>
    <s v="Seller Flex"/>
    <s v="Delivered"/>
    <s v="Delhi"/>
  </r>
  <r>
    <s v="IN-AMD-106900"/>
    <x v="0"/>
    <x v="522"/>
    <s v="Electronics &amp; Mobiles"/>
    <s v="Laptop Backpack"/>
    <n v="3"/>
    <n v="10218.9"/>
    <n v="0.15"/>
    <n v="26058.19"/>
    <n v="7644.36"/>
    <s v="Cash on Delivery (COD)"/>
    <s v="Amazon (FBA)"/>
    <s v="Shipped"/>
    <s v="Karnataka"/>
  </r>
  <r>
    <s v="IN-AMD-106901"/>
    <x v="0"/>
    <x v="501"/>
    <s v="Apparel &amp; Fashion"/>
    <s v="Cotton Kurta Set"/>
    <n v="3"/>
    <n v="1374.3"/>
    <n v="0"/>
    <n v="4122.8999999999996"/>
    <n v="1327.61"/>
    <s v="UPI"/>
    <s v="Amazon (FBA)"/>
    <s v="Delivered"/>
    <s v="Maharashtra"/>
  </r>
  <r>
    <s v="IN-AMD-106902"/>
    <x v="0"/>
    <x v="361"/>
    <s v="Electronics &amp; Mobiles"/>
    <s v="Laptop Backpack"/>
    <n v="1"/>
    <n v="28206.53"/>
    <n v="0.05"/>
    <n v="26796.2"/>
    <n v="7934.12"/>
    <s v="Credit/Debit Card"/>
    <s v="Amazon (FBA)"/>
    <s v="Delivered"/>
    <s v="Tamil Nadu"/>
  </r>
  <r>
    <s v="IN-AMD-106903"/>
    <x v="0"/>
    <x v="783"/>
    <s v="Apparel &amp; Fashion"/>
    <s v="Printed T-Shirt"/>
    <n v="2"/>
    <n v="817.82"/>
    <n v="0"/>
    <n v="1635.64"/>
    <n v="244.93"/>
    <s v="Net Banking"/>
    <s v="Seller Flex"/>
    <s v="Delivered"/>
    <s v="Karnataka"/>
  </r>
  <r>
    <s v="IN-AMD-106904"/>
    <x v="0"/>
    <x v="76"/>
    <s v="Home &amp; Kitchen"/>
    <s v="Induction Cooktop"/>
    <n v="4"/>
    <n v="2496.5300000000002"/>
    <n v="0"/>
    <n v="9986.1200000000008"/>
    <n v="1889.11"/>
    <s v="UPI"/>
    <s v="Amazon (FBA)"/>
    <s v="Delivered"/>
    <s v="Maharashtra"/>
  </r>
  <r>
    <s v="IN-AMD-106905"/>
    <x v="0"/>
    <x v="684"/>
    <s v="Apparel &amp; Fashion"/>
    <s v="Saree with Unstitched Blouse"/>
    <n v="4"/>
    <n v="433.87"/>
    <n v="0.05"/>
    <n v="1648.71"/>
    <n v="358.39"/>
    <s v="Amazon Pay Later"/>
    <s v="Amazon (FBA)"/>
    <s v="Delivered"/>
    <s v="Maharashtra"/>
  </r>
  <r>
    <s v="IN-AMD-106906"/>
    <x v="0"/>
    <x v="422"/>
    <s v="Electronics &amp; Mobiles"/>
    <s v="Smartwatch"/>
    <n v="1"/>
    <n v="4016.31"/>
    <n v="0.15"/>
    <n v="3413.86"/>
    <n v="498.58"/>
    <s v="UPI"/>
    <s v="Amazon (FBA)"/>
    <s v="Delivered"/>
    <s v="Rajasthan"/>
  </r>
  <r>
    <s v="IN-AMD-106907"/>
    <x v="0"/>
    <x v="642"/>
    <s v="Apparel &amp; Fashion"/>
    <s v="Sports Shoes"/>
    <n v="1"/>
    <n v="1097.3699999999999"/>
    <n v="0.1"/>
    <n v="987.63"/>
    <n v="145.94"/>
    <s v="UPI"/>
    <s v="Amazon (FBA)"/>
    <s v="Delivered"/>
    <s v="Gujarat"/>
  </r>
  <r>
    <s v="IN-AMD-106908"/>
    <x v="0"/>
    <x v="189"/>
    <s v="Home &amp; Kitchen"/>
    <s v="Stainless Steel Dinner Set"/>
    <n v="4"/>
    <n v="2852.6"/>
    <n v="0.05"/>
    <n v="10839.88"/>
    <n v="3266.81"/>
    <s v="Cash on Delivery (COD)"/>
    <s v="Amazon (FBA)"/>
    <s v="Shipped"/>
    <s v="Rajasthan"/>
  </r>
  <r>
    <s v="IN-AMD-106909"/>
    <x v="0"/>
    <x v="830"/>
    <s v="Beauty &amp; Personal Care"/>
    <s v="Ayurvedic Hair Oil"/>
    <n v="2"/>
    <n v="1287.53"/>
    <n v="0.25"/>
    <n v="1931.3"/>
    <n v="307.41000000000003"/>
    <s v="UPI"/>
    <s v="Seller Flex"/>
    <s v="Delivered"/>
    <s v="Kerala"/>
  </r>
  <r>
    <s v="IN-AMD-106910"/>
    <x v="0"/>
    <x v="526"/>
    <s v="Beauty &amp; Personal Care"/>
    <s v="Electric Trimmer"/>
    <n v="3"/>
    <n v="235.89"/>
    <n v="0.05"/>
    <n v="672.29"/>
    <n v="220.63"/>
    <s v="UPI"/>
    <s v="Amazon (FBA)"/>
    <s v="Delivered"/>
    <s v="Uttar Pradesh"/>
  </r>
  <r>
    <s v="IN-AMD-106911"/>
    <x v="0"/>
    <x v="573"/>
    <s v="Home &amp; Kitchen"/>
    <s v="Cotton Bedsheet Double"/>
    <n v="1"/>
    <n v="7258.43"/>
    <n v="0.05"/>
    <n v="6895.51"/>
    <n v="1164.55"/>
    <s v="UPI"/>
    <s v="Amazon (FBA)"/>
    <s v="Delivered"/>
    <s v="Uttar Pradesh"/>
  </r>
  <r>
    <s v="IN-AMD-106912"/>
    <x v="0"/>
    <x v="227"/>
    <s v="Apparel &amp; Fashion"/>
    <s v="Printed T-Shirt"/>
    <n v="1"/>
    <n v="2963.88"/>
    <n v="0.25"/>
    <n v="2222.91"/>
    <n v="517.70000000000005"/>
    <s v="UPI"/>
    <s v="Amazon (FBA)"/>
    <s v="Delivered"/>
    <s v="Gujarat"/>
  </r>
  <r>
    <s v="IN-AMD-106913"/>
    <x v="0"/>
    <x v="765"/>
    <s v="Apparel &amp; Fashion"/>
    <s v="Cotton Kurta Set"/>
    <n v="1"/>
    <n v="431.14"/>
    <n v="0"/>
    <n v="431.14"/>
    <n v="72.73"/>
    <s v="Cash on Delivery (COD)"/>
    <s v="Merchant (FBM)"/>
    <s v="Delivered"/>
    <s v="Kerala"/>
  </r>
  <r>
    <s v="IN-AMD-106914"/>
    <x v="0"/>
    <x v="202"/>
    <s v="Beauty &amp; Personal Care"/>
    <s v="Sunscreen Gel SPF 50"/>
    <n v="4"/>
    <n v="611.76"/>
    <n v="0"/>
    <n v="2447.04"/>
    <n v="823.34"/>
    <s v="UPI"/>
    <s v="Amazon (FBA)"/>
    <s v="Delivered"/>
    <s v="Uttar Pradesh"/>
  </r>
  <r>
    <s v="IN-AMD-106915"/>
    <x v="0"/>
    <x v="6"/>
    <s v="Electronics &amp; Mobiles"/>
    <s v="5G Smartphone"/>
    <n v="3"/>
    <n v="1323"/>
    <n v="0.05"/>
    <n v="3770.55"/>
    <n v="922.64"/>
    <s v="Credit/Debit Card"/>
    <s v="Merchant (FBM)"/>
    <s v="Delivered"/>
    <s v="Maharashtra"/>
  </r>
  <r>
    <s v="IN-AMD-106916"/>
    <x v="0"/>
    <x v="436"/>
    <s v="Pantry &amp; Groceries"/>
    <s v="Assorted Dry Fruits 500g"/>
    <n v="2"/>
    <n v="863.52"/>
    <n v="0.1"/>
    <n v="1554.34"/>
    <n v="386.58"/>
    <s v="UPI"/>
    <s v="Seller Flex"/>
    <s v="Delivered"/>
    <s v="Maharashtra"/>
  </r>
  <r>
    <s v="IN-AMD-106917"/>
    <x v="0"/>
    <x v="867"/>
    <s v="Home &amp; Kitchen"/>
    <s v="Mixer Grinder 750W"/>
    <n v="2"/>
    <n v="2000.21"/>
    <n v="0"/>
    <n v="4000.42"/>
    <n v="1281.6099999999999"/>
    <s v="UPI"/>
    <s v="Seller Flex"/>
    <s v="Shipped"/>
    <s v="Uttar Pradesh"/>
  </r>
  <r>
    <s v="IN-AMD-106918"/>
    <x v="0"/>
    <x v="83"/>
    <s v="Home &amp; Kitchen"/>
    <s v="Stainless Steel Dinner Set"/>
    <n v="4"/>
    <n v="6361.76"/>
    <n v="0.05"/>
    <n v="24174.69"/>
    <n v="3733.28"/>
    <s v="UPI"/>
    <s v="Amazon (FBA)"/>
    <s v="Delivered"/>
    <s v="Maharashtra"/>
  </r>
  <r>
    <s v="IN-AMD-106919"/>
    <x v="0"/>
    <x v="458"/>
    <s v="Electronics &amp; Mobiles"/>
    <s v="5G Smartphone"/>
    <n v="1"/>
    <n v="2725.5"/>
    <n v="0"/>
    <n v="2725.5"/>
    <n v="381.47"/>
    <s v="UPI"/>
    <s v="Amazon (FBA)"/>
    <s v="Delivered"/>
    <s v="Uttar Pradesh"/>
  </r>
  <r>
    <s v="IN-AMD-106920"/>
    <x v="0"/>
    <x v="827"/>
    <s v="Home &amp; Kitchen"/>
    <s v="Stainless Steel Dinner Set"/>
    <n v="4"/>
    <n v="7940.05"/>
    <n v="0.15"/>
    <n v="26996.17"/>
    <n v="9290.86"/>
    <s v="Credit/Debit Card"/>
    <s v="Amazon (FBA)"/>
    <s v="Delivered"/>
    <s v="Rajasthan"/>
  </r>
  <r>
    <s v="IN-AMD-106921"/>
    <x v="0"/>
    <x v="41"/>
    <s v="Apparel &amp; Fashion"/>
    <s v="Printed T-Shirt"/>
    <n v="4"/>
    <n v="2908.06"/>
    <n v="0.15"/>
    <n v="9887.4"/>
    <n v="3275.31"/>
    <s v="Credit/Debit Card"/>
    <s v="Amazon (FBA)"/>
    <s v="Delivered"/>
    <s v="Maharashtra"/>
  </r>
  <r>
    <s v="IN-AMD-106922"/>
    <x v="0"/>
    <x v="535"/>
    <s v="Electronics &amp; Mobiles"/>
    <s v="Wireless Earbuds"/>
    <n v="2"/>
    <n v="7754.25"/>
    <n v="0"/>
    <n v="15508.5"/>
    <n v="2762.48"/>
    <s v="UPI"/>
    <s v="Amazon (FBA)"/>
    <s v="Delivered"/>
    <s v="Karnataka"/>
  </r>
  <r>
    <s v="IN-AMD-106923"/>
    <x v="0"/>
    <x v="772"/>
    <s v="Electronics &amp; Mobiles"/>
    <s v="Smartwatch"/>
    <n v="3"/>
    <n v="31520.44"/>
    <n v="0.05"/>
    <n v="89833.25"/>
    <n v="23015.279999999999"/>
    <s v="Credit/Debit Card"/>
    <s v="Amazon (FBA)"/>
    <s v="Delivered"/>
    <s v="Kerala"/>
  </r>
  <r>
    <s v="IN-AMD-106924"/>
    <x v="0"/>
    <x v="166"/>
    <s v="Beauty &amp; Personal Care"/>
    <s v="Ayurvedic Hair Oil"/>
    <n v="2"/>
    <n v="1110.31"/>
    <n v="0.1"/>
    <n v="1998.56"/>
    <n v="558.59"/>
    <s v="UPI"/>
    <s v="Amazon (FBA)"/>
    <s v="Delivered"/>
    <s v="Tamil Nadu"/>
  </r>
  <r>
    <s v="IN-AMD-106925"/>
    <x v="0"/>
    <x v="710"/>
    <s v="Apparel &amp; Fashion"/>
    <s v="Printed T-Shirt"/>
    <n v="4"/>
    <n v="1058.75"/>
    <n v="0"/>
    <n v="4235"/>
    <n v="1410.86"/>
    <s v="UPI"/>
    <s v="Amazon (FBA)"/>
    <s v="Delivered"/>
    <s v="Karnataka"/>
  </r>
  <r>
    <s v="IN-AMD-106926"/>
    <x v="0"/>
    <x v="222"/>
    <s v="Apparel &amp; Fashion"/>
    <s v="Printed T-Shirt"/>
    <n v="4"/>
    <n v="2446.33"/>
    <n v="0.2"/>
    <n v="7828.26"/>
    <n v="1317.87"/>
    <s v="Amazon Pay Later"/>
    <s v="Amazon (FBA)"/>
    <s v="Delivered"/>
    <s v="Karnataka"/>
  </r>
  <r>
    <s v="IN-AMD-106927"/>
    <x v="0"/>
    <x v="815"/>
    <s v="Electronics &amp; Mobiles"/>
    <s v="5G Smartphone"/>
    <n v="1"/>
    <n v="25971.62"/>
    <n v="0.1"/>
    <n v="23374.46"/>
    <n v="7042.2"/>
    <s v="UPI"/>
    <s v="Seller Flex"/>
    <s v="Delivered"/>
    <s v="Gujarat"/>
  </r>
  <r>
    <s v="IN-AMD-106928"/>
    <x v="0"/>
    <x v="528"/>
    <s v="Home &amp; Kitchen"/>
    <s v="Cotton Bedsheet Double"/>
    <n v="1"/>
    <n v="3627.78"/>
    <n v="0"/>
    <n v="3627.78"/>
    <n v="584.34"/>
    <s v="Cash on Delivery (COD)"/>
    <s v="Seller Flex"/>
    <s v="Delivered"/>
    <s v="Delhi"/>
  </r>
  <r>
    <s v="IN-AMD-106929"/>
    <x v="0"/>
    <x v="923"/>
    <s v="Home &amp; Kitchen"/>
    <s v="Induction Cooktop"/>
    <n v="4"/>
    <n v="7328.57"/>
    <n v="0.05"/>
    <n v="27848.57"/>
    <n v="6925.09"/>
    <s v="Credit/Debit Card"/>
    <s v="Amazon (FBA)"/>
    <s v="Delivered"/>
    <s v="Uttar Pradesh"/>
  </r>
  <r>
    <s v="IN-AMD-106930"/>
    <x v="0"/>
    <x v="448"/>
    <s v="Home &amp; Kitchen"/>
    <s v="Mixer Grinder 750W"/>
    <n v="2"/>
    <n v="4538.3100000000004"/>
    <n v="0.2"/>
    <n v="7261.3"/>
    <n v="1206.1300000000001"/>
    <s v="Credit/Debit Card"/>
    <s v="Amazon (FBA)"/>
    <s v="Delivered"/>
    <s v="Karnataka"/>
  </r>
  <r>
    <s v="IN-AMD-106931"/>
    <x v="0"/>
    <x v="108"/>
    <s v="Apparel &amp; Fashion"/>
    <s v="Cotton Kurta Set"/>
    <n v="1"/>
    <n v="1603.06"/>
    <n v="0"/>
    <n v="1603.06"/>
    <n v="302.14"/>
    <s v="UPI"/>
    <s v="Merchant (FBM)"/>
    <s v="Delivered"/>
    <s v="Tamil Nadu"/>
  </r>
  <r>
    <s v="IN-AMD-106932"/>
    <x v="0"/>
    <x v="830"/>
    <s v="Apparel &amp; Fashion"/>
    <s v="Saree with Unstitched Blouse"/>
    <n v="3"/>
    <n v="1682.19"/>
    <n v="0"/>
    <n v="5046.57"/>
    <n v="1222.81"/>
    <s v="UPI"/>
    <s v="Seller Flex"/>
    <s v="Delivered"/>
    <s v="West Bengal"/>
  </r>
  <r>
    <s v="IN-AMD-106933"/>
    <x v="0"/>
    <x v="184"/>
    <s v="Home &amp; Kitchen"/>
    <s v="Induction Cooktop"/>
    <n v="3"/>
    <n v="5147.53"/>
    <n v="0"/>
    <n v="15442.59"/>
    <n v="0"/>
    <s v="UPI"/>
    <s v="Amazon (FBA)"/>
    <s v="Returned"/>
    <s v="Delhi"/>
  </r>
  <r>
    <s v="IN-AMD-106934"/>
    <x v="0"/>
    <x v="696"/>
    <s v="Electronics &amp; Mobiles"/>
    <s v="Power Bank 20000mAh"/>
    <n v="4"/>
    <n v="18490.78"/>
    <n v="0"/>
    <n v="73963.12"/>
    <n v="25838.7"/>
    <s v="Amazon Pay Later"/>
    <s v="Amazon (FBA)"/>
    <s v="Delivered"/>
    <s v="Delhi"/>
  </r>
  <r>
    <s v="IN-AMD-106935"/>
    <x v="0"/>
    <x v="754"/>
    <s v="Pantry &amp; Groceries"/>
    <s v="Assorted Dry Fruits 500g"/>
    <n v="3"/>
    <n v="1013.35"/>
    <n v="0"/>
    <n v="3040.05"/>
    <n v="815.53"/>
    <s v="UPI"/>
    <s v="Merchant (FBM)"/>
    <s v="Delivered"/>
    <s v="Delhi"/>
  </r>
  <r>
    <s v="IN-AMD-106936"/>
    <x v="0"/>
    <x v="285"/>
    <s v="Home &amp; Kitchen"/>
    <s v="Mixer Grinder 750W"/>
    <n v="3"/>
    <n v="3467.1"/>
    <n v="0.15"/>
    <n v="8841.1"/>
    <n v="2761.62"/>
    <s v="UPI"/>
    <s v="Amazon (FBA)"/>
    <s v="Delivered"/>
    <s v="Uttar Pradesh"/>
  </r>
  <r>
    <s v="IN-AMD-106937"/>
    <x v="0"/>
    <x v="51"/>
    <s v="Apparel &amp; Fashion"/>
    <s v="Printed T-Shirt"/>
    <n v="1"/>
    <n v="2172.66"/>
    <n v="0.1"/>
    <n v="1955.39"/>
    <n v="323.14999999999998"/>
    <s v="UPI"/>
    <s v="Amazon (FBA)"/>
    <s v="Delivered"/>
    <s v="Karnataka"/>
  </r>
  <r>
    <s v="IN-AMD-106938"/>
    <x v="0"/>
    <x v="478"/>
    <s v="Apparel &amp; Fashion"/>
    <s v="Sports Shoes"/>
    <n v="1"/>
    <n v="1390.02"/>
    <n v="0.1"/>
    <n v="1251.02"/>
    <n v="0"/>
    <s v="Cash on Delivery (COD)"/>
    <s v="Amazon (FBA)"/>
    <s v="Cancelled"/>
    <s v="Delhi"/>
  </r>
  <r>
    <s v="IN-AMD-106939"/>
    <x v="0"/>
    <x v="275"/>
    <s v="Beauty &amp; Personal Care"/>
    <s v="Ayurvedic Hair Oil"/>
    <n v="2"/>
    <n v="832.78"/>
    <n v="0"/>
    <n v="1665.56"/>
    <n v="307.22000000000003"/>
    <s v="Cash on Delivery (COD)"/>
    <s v="Amazon (FBA)"/>
    <s v="Delivered"/>
    <s v="Tamil Nadu"/>
  </r>
  <r>
    <s v="IN-AMD-106940"/>
    <x v="0"/>
    <x v="10"/>
    <s v="Electronics &amp; Mobiles"/>
    <s v="Power Bank 20000mAh"/>
    <n v="1"/>
    <n v="18149.07"/>
    <n v="0"/>
    <n v="18149.07"/>
    <n v="5577.71"/>
    <s v="Cash on Delivery (COD)"/>
    <s v="Seller Flex"/>
    <s v="Delivered"/>
    <s v="Delhi"/>
  </r>
  <r>
    <s v="IN-AMD-106941"/>
    <x v="0"/>
    <x v="208"/>
    <s v="Electronics &amp; Mobiles"/>
    <s v="Power Bank 20000mAh"/>
    <n v="2"/>
    <n v="22163"/>
    <n v="0.2"/>
    <n v="35460.800000000003"/>
    <n v="5873.65"/>
    <s v="UPI"/>
    <s v="Amazon (FBA)"/>
    <s v="Delivered"/>
    <s v="Maharashtra"/>
  </r>
  <r>
    <s v="IN-AMD-106942"/>
    <x v="0"/>
    <x v="390"/>
    <s v="Home &amp; Kitchen"/>
    <s v="Water Purifier"/>
    <n v="1"/>
    <n v="5931.85"/>
    <n v="0"/>
    <n v="5931.85"/>
    <n v="1046.92"/>
    <s v="Cash on Delivery (COD)"/>
    <s v="Amazon (FBA)"/>
    <s v="Delivered"/>
    <s v="Karnataka"/>
  </r>
  <r>
    <s v="IN-AMD-106943"/>
    <x v="0"/>
    <x v="142"/>
    <s v="Apparel &amp; Fashion"/>
    <s v="Saree with Unstitched Blouse"/>
    <n v="4"/>
    <n v="2072.92"/>
    <n v="0.2"/>
    <n v="6633.34"/>
    <n v="1929.74"/>
    <s v="Credit/Debit Card"/>
    <s v="Merchant (FBM)"/>
    <s v="Delivered"/>
    <s v="West Bengal"/>
  </r>
  <r>
    <s v="IN-AMD-106944"/>
    <x v="0"/>
    <x v="459"/>
    <s v="Beauty &amp; Personal Care"/>
    <s v="Ayurvedic Hair Oil"/>
    <n v="2"/>
    <n v="369.09"/>
    <n v="0.1"/>
    <n v="664.36"/>
    <n v="202.1"/>
    <s v="Amazon Pay Later"/>
    <s v="Amazon (FBA)"/>
    <s v="Delivered"/>
    <s v="Karnataka"/>
  </r>
  <r>
    <s v="IN-AMD-106945"/>
    <x v="0"/>
    <x v="555"/>
    <s v="Electronics &amp; Mobiles"/>
    <s v="Power Bank 20000mAh"/>
    <n v="4"/>
    <n v="22026.31"/>
    <n v="0.1"/>
    <n v="79294.720000000001"/>
    <n v="19499.88"/>
    <s v="UPI"/>
    <s v="Amazon (FBA)"/>
    <s v="Delivered"/>
    <s v="West Bengal"/>
  </r>
  <r>
    <s v="IN-AMD-106946"/>
    <x v="0"/>
    <x v="795"/>
    <s v="Beauty &amp; Personal Care"/>
    <s v="Matte Lipstick"/>
    <n v="2"/>
    <n v="603.03"/>
    <n v="0"/>
    <n v="1206.06"/>
    <n v="184.72"/>
    <s v="UPI"/>
    <s v="Seller Flex"/>
    <s v="Delivered"/>
    <s v="Delhi"/>
  </r>
  <r>
    <s v="IN-AMD-106947"/>
    <x v="0"/>
    <x v="956"/>
    <s v="Electronics &amp; Mobiles"/>
    <s v="5G Smartphone"/>
    <n v="3"/>
    <n v="1341.59"/>
    <n v="0.1"/>
    <n v="3622.29"/>
    <n v="1130.1199999999999"/>
    <s v="UPI"/>
    <s v="Amazon (FBA)"/>
    <s v="Delivered"/>
    <s v="Gujarat"/>
  </r>
  <r>
    <s v="IN-AMD-106948"/>
    <x v="0"/>
    <x v="68"/>
    <s v="Electronics &amp; Mobiles"/>
    <s v="Smartwatch"/>
    <n v="2"/>
    <n v="8070"/>
    <n v="0.2"/>
    <n v="12912"/>
    <n v="0"/>
    <s v="Credit/Debit Card"/>
    <s v="Seller Flex"/>
    <s v="Cancelled"/>
    <s v="Delhi"/>
  </r>
  <r>
    <s v="IN-AMD-106949"/>
    <x v="0"/>
    <x v="389"/>
    <s v="Beauty &amp; Personal Care"/>
    <s v="Electric Trimmer"/>
    <n v="2"/>
    <n v="1446.89"/>
    <n v="0"/>
    <n v="2893.78"/>
    <n v="0"/>
    <s v="Net Banking"/>
    <s v="Seller Flex"/>
    <s v="Cancelled"/>
    <s v="Karnataka"/>
  </r>
  <r>
    <s v="IN-AMD-106950"/>
    <x v="0"/>
    <x v="514"/>
    <s v="Home &amp; Kitchen"/>
    <s v="Mixer Grinder 750W"/>
    <n v="2"/>
    <n v="6951.39"/>
    <n v="0"/>
    <n v="13902.78"/>
    <n v="2328.69"/>
    <s v="Cash on Delivery (COD)"/>
    <s v="Amazon (FBA)"/>
    <s v="Delivered"/>
    <s v="Karnataka"/>
  </r>
  <r>
    <s v="IN-AMD-106951"/>
    <x v="0"/>
    <x v="224"/>
    <s v="Apparel &amp; Fashion"/>
    <s v="Sports Shoes"/>
    <n v="2"/>
    <n v="1808.14"/>
    <n v="0.15"/>
    <n v="3073.84"/>
    <n v="472.19"/>
    <s v="Cash on Delivery (COD)"/>
    <s v="Amazon (FBA)"/>
    <s v="Shipped"/>
    <s v="Karnataka"/>
  </r>
  <r>
    <s v="IN-AMD-106952"/>
    <x v="0"/>
    <x v="834"/>
    <s v="Electronics &amp; Mobiles"/>
    <s v="Wireless Earbuds"/>
    <n v="2"/>
    <n v="20982.75"/>
    <n v="0.1"/>
    <n v="37768.949999999997"/>
    <n v="0"/>
    <s v="Credit/Debit Card"/>
    <s v="Merchant (FBM)"/>
    <s v="Returned"/>
    <s v="Karnataka"/>
  </r>
  <r>
    <s v="IN-AMD-106953"/>
    <x v="0"/>
    <x v="471"/>
    <s v="Home &amp; Kitchen"/>
    <s v="Water Purifier"/>
    <n v="3"/>
    <n v="2012.09"/>
    <n v="0.1"/>
    <n v="5432.64"/>
    <n v="889.54"/>
    <s v="UPI"/>
    <s v="Amazon (FBA)"/>
    <s v="Shipped"/>
    <s v="Telangana"/>
  </r>
  <r>
    <s v="IN-AMD-106954"/>
    <x v="0"/>
    <x v="382"/>
    <s v="Apparel &amp; Fashion"/>
    <s v="Saree with Unstitched Blouse"/>
    <n v="2"/>
    <n v="1863.3"/>
    <n v="0.05"/>
    <n v="3540.27"/>
    <n v="1080.76"/>
    <s v="UPI"/>
    <s v="Amazon (FBA)"/>
    <s v="Delivered"/>
    <s v="Rajasthan"/>
  </r>
  <r>
    <s v="IN-AMD-106955"/>
    <x v="0"/>
    <x v="633"/>
    <s v="Pantry &amp; Groceries"/>
    <s v="Basmati Rice 5kg"/>
    <n v="4"/>
    <n v="610.88"/>
    <n v="0.05"/>
    <n v="2321.34"/>
    <n v="329.41"/>
    <s v="UPI"/>
    <s v="Amazon (FBA)"/>
    <s v="Delivered"/>
    <s v="Delhi"/>
  </r>
  <r>
    <s v="IN-AMD-106956"/>
    <x v="0"/>
    <x v="215"/>
    <s v="Pantry &amp; Groceries"/>
    <s v="Filter Coffee Powder"/>
    <n v="2"/>
    <n v="850.78"/>
    <n v="0.05"/>
    <n v="1616.48"/>
    <n v="495.77"/>
    <s v="Credit/Debit Card"/>
    <s v="Amazon (FBA)"/>
    <s v="Delivered"/>
    <s v="Delhi"/>
  </r>
  <r>
    <s v="IN-AMD-106957"/>
    <x v="0"/>
    <x v="966"/>
    <s v="Home &amp; Kitchen"/>
    <s v="Induction Cooktop"/>
    <n v="2"/>
    <n v="3665.51"/>
    <n v="0"/>
    <n v="7331.02"/>
    <n v="1968.6"/>
    <s v="Net Banking"/>
    <s v="Amazon (FBA)"/>
    <s v="Delivered"/>
    <s v="Uttar Pradesh"/>
  </r>
  <r>
    <s v="IN-AMD-106958"/>
    <x v="0"/>
    <x v="72"/>
    <s v="Apparel &amp; Fashion"/>
    <s v="Men Denim Jeans"/>
    <n v="4"/>
    <n v="654.71"/>
    <n v="0.15"/>
    <n v="2226.0100000000002"/>
    <n v="736.58"/>
    <s v="UPI"/>
    <s v="Amazon (FBA)"/>
    <s v="Delivered"/>
    <s v="Delhi"/>
  </r>
  <r>
    <s v="IN-AMD-106959"/>
    <x v="0"/>
    <x v="562"/>
    <s v="Apparel &amp; Fashion"/>
    <s v="Saree with Unstitched Blouse"/>
    <n v="1"/>
    <n v="1802.51"/>
    <n v="0.05"/>
    <n v="1712.38"/>
    <n v="389.15"/>
    <s v="UPI"/>
    <s v="Amazon (FBA)"/>
    <s v="Delivered"/>
    <s v="Maharashtra"/>
  </r>
  <r>
    <s v="IN-AMD-106960"/>
    <x v="0"/>
    <x v="820"/>
    <s v="Home &amp; Kitchen"/>
    <s v="Stainless Steel Dinner Set"/>
    <n v="1"/>
    <n v="4239.07"/>
    <n v="0.15"/>
    <n v="3603.21"/>
    <n v="656.09"/>
    <s v="Credit/Debit Card"/>
    <s v="Seller Flex"/>
    <s v="Delivered"/>
    <s v="Delhi"/>
  </r>
  <r>
    <s v="IN-AMD-106961"/>
    <x v="0"/>
    <x v="158"/>
    <s v="Electronics &amp; Mobiles"/>
    <s v="Smartwatch"/>
    <n v="3"/>
    <n v="26071.45"/>
    <n v="0.25"/>
    <n v="58660.76"/>
    <n v="19211.34"/>
    <s v="Net Banking"/>
    <s v="Amazon (FBA)"/>
    <s v="Delivered"/>
    <s v="West Bengal"/>
  </r>
  <r>
    <s v="IN-AMD-106962"/>
    <x v="0"/>
    <x v="530"/>
    <s v="Apparel &amp; Fashion"/>
    <s v="Printed T-Shirt"/>
    <n v="2"/>
    <n v="1077.76"/>
    <n v="0"/>
    <n v="2155.52"/>
    <n v="262.23"/>
    <s v="Amazon Pay Later"/>
    <s v="Amazon (FBA)"/>
    <s v="Delivered"/>
    <s v="Maharashtra"/>
  </r>
  <r>
    <s v="IN-AMD-106963"/>
    <x v="0"/>
    <x v="629"/>
    <s v="Electronics &amp; Mobiles"/>
    <s v="Wireless Earbuds"/>
    <n v="2"/>
    <n v="5751.05"/>
    <n v="0.15"/>
    <n v="9776.7800000000007"/>
    <n v="3237.59"/>
    <s v="UPI"/>
    <s v="Amazon (FBA)"/>
    <s v="Delivered"/>
    <s v="Karnataka"/>
  </r>
  <r>
    <s v="IN-AMD-106964"/>
    <x v="0"/>
    <x v="106"/>
    <s v="Electronics &amp; Mobiles"/>
    <s v="5G Smartphone"/>
    <n v="1"/>
    <n v="28272.49"/>
    <n v="0.25"/>
    <n v="21204.37"/>
    <n v="5591.45"/>
    <s v="UPI"/>
    <s v="Amazon (FBA)"/>
    <s v="Delivered"/>
    <s v="Rajasthan"/>
  </r>
  <r>
    <s v="IN-AMD-106965"/>
    <x v="0"/>
    <x v="512"/>
    <s v="Electronics &amp; Mobiles"/>
    <s v="Smartwatch"/>
    <n v="2"/>
    <n v="11317.95"/>
    <n v="0.15"/>
    <n v="19240.52"/>
    <n v="0"/>
    <s v="Cash on Delivery (COD)"/>
    <s v="Amazon (FBA)"/>
    <s v="Returned"/>
    <s v="Karnataka"/>
  </r>
  <r>
    <s v="IN-AMD-106966"/>
    <x v="0"/>
    <x v="393"/>
    <s v="Apparel &amp; Fashion"/>
    <s v="Men Denim Jeans"/>
    <n v="3"/>
    <n v="2880.84"/>
    <n v="0"/>
    <n v="8642.52"/>
    <n v="1619.7"/>
    <s v="UPI"/>
    <s v="Amazon (FBA)"/>
    <s v="Delivered"/>
    <s v="Gujarat"/>
  </r>
  <r>
    <s v="IN-AMD-106967"/>
    <x v="0"/>
    <x v="45"/>
    <s v="Beauty &amp; Personal Care"/>
    <s v="Electric Trimmer"/>
    <n v="4"/>
    <n v="1182.02"/>
    <n v="0.2"/>
    <n v="3782.46"/>
    <n v="0"/>
    <s v="Cash on Delivery (COD)"/>
    <s v="Seller Flex"/>
    <s v="Returned"/>
    <s v="Gujarat"/>
  </r>
  <r>
    <s v="IN-AMD-106968"/>
    <x v="0"/>
    <x v="701"/>
    <s v="Apparel &amp; Fashion"/>
    <s v="Printed T-Shirt"/>
    <n v="2"/>
    <n v="566.16999999999996"/>
    <n v="0.15"/>
    <n v="962.49"/>
    <n v="136.99"/>
    <s v="Net Banking"/>
    <s v="Amazon (FBA)"/>
    <s v="Delivered"/>
    <s v="Telangana"/>
  </r>
  <r>
    <s v="IN-AMD-106969"/>
    <x v="0"/>
    <x v="338"/>
    <s v="Apparel &amp; Fashion"/>
    <s v="Men Denim Jeans"/>
    <n v="4"/>
    <n v="1139.29"/>
    <n v="0.05"/>
    <n v="4329.3"/>
    <n v="576.67999999999995"/>
    <s v="UPI"/>
    <s v="Amazon (FBA)"/>
    <s v="Shipped"/>
    <s v="Tamil Nadu"/>
  </r>
  <r>
    <s v="IN-AMD-106970"/>
    <x v="0"/>
    <x v="434"/>
    <s v="Electronics &amp; Mobiles"/>
    <s v="5G Smartphone"/>
    <n v="3"/>
    <n v="5277.12"/>
    <n v="0.1"/>
    <n v="14248.22"/>
    <n v="3410.18"/>
    <s v="UPI"/>
    <s v="Amazon (FBA)"/>
    <s v="Shipped"/>
    <s v="Rajasthan"/>
  </r>
  <r>
    <s v="IN-AMD-106971"/>
    <x v="0"/>
    <x v="195"/>
    <s v="Home &amp; Kitchen"/>
    <s v="Mixer Grinder 750W"/>
    <n v="1"/>
    <n v="6537.15"/>
    <n v="0.15"/>
    <n v="5556.58"/>
    <n v="709.62"/>
    <s v="UPI"/>
    <s v="Seller Flex"/>
    <s v="Delivered"/>
    <s v="Rajasthan"/>
  </r>
  <r>
    <s v="IN-AMD-106972"/>
    <x v="0"/>
    <x v="884"/>
    <s v="Electronics &amp; Mobiles"/>
    <s v="Wireless Earbuds"/>
    <n v="3"/>
    <n v="6197.75"/>
    <n v="0"/>
    <n v="18593.25"/>
    <n v="5528.3"/>
    <s v="Credit/Debit Card"/>
    <s v="Amazon (FBA)"/>
    <s v="Delivered"/>
    <s v="Uttar Pradesh"/>
  </r>
  <r>
    <s v="IN-AMD-106973"/>
    <x v="0"/>
    <x v="5"/>
    <s v="Home &amp; Kitchen"/>
    <s v="Cotton Bedsheet Double"/>
    <n v="3"/>
    <n v="3418.77"/>
    <n v="0.2"/>
    <n v="8205.0499999999993"/>
    <n v="2299.6999999999998"/>
    <s v="Amazon Pay Later"/>
    <s v="Amazon (FBA)"/>
    <s v="Delivered"/>
    <s v="Telangana"/>
  </r>
  <r>
    <s v="IN-AMD-106974"/>
    <x v="0"/>
    <x v="649"/>
    <s v="Pantry &amp; Groceries"/>
    <s v="Ghee 1L"/>
    <n v="3"/>
    <n v="413.98"/>
    <n v="0.25"/>
    <n v="931.46"/>
    <n v="310.48"/>
    <s v="UPI"/>
    <s v="Seller Flex"/>
    <s v="Shipped"/>
    <s v="Gujarat"/>
  </r>
  <r>
    <s v="IN-AMD-106975"/>
    <x v="0"/>
    <x v="46"/>
    <s v="Electronics &amp; Mobiles"/>
    <s v="5G Smartphone"/>
    <n v="3"/>
    <n v="20847.080000000002"/>
    <n v="0.05"/>
    <n v="59414.18"/>
    <n v="18412.86"/>
    <s v="UPI"/>
    <s v="Seller Flex"/>
    <s v="Delivered"/>
    <s v="Maharashtra"/>
  </r>
  <r>
    <s v="IN-AMD-106976"/>
    <x v="0"/>
    <x v="229"/>
    <s v="Electronics &amp; Mobiles"/>
    <s v="Power Bank 20000mAh"/>
    <n v="4"/>
    <n v="22752.63"/>
    <n v="0.15"/>
    <n v="77358.94"/>
    <n v="10413.69"/>
    <s v="Cash on Delivery (COD)"/>
    <s v="Amazon (FBA)"/>
    <s v="Delivered"/>
    <s v="Tamil Nadu"/>
  </r>
  <r>
    <s v="IN-AMD-106977"/>
    <x v="0"/>
    <x v="385"/>
    <s v="Apparel &amp; Fashion"/>
    <s v="Men Denim Jeans"/>
    <n v="3"/>
    <n v="1704.49"/>
    <n v="0.05"/>
    <n v="4857.8"/>
    <n v="808.58"/>
    <s v="Cash on Delivery (COD)"/>
    <s v="Seller Flex"/>
    <s v="Delivered"/>
    <s v="Gujarat"/>
  </r>
  <r>
    <s v="IN-AMD-106978"/>
    <x v="0"/>
    <x v="4"/>
    <s v="Pantry &amp; Groceries"/>
    <s v="Ghee 1L"/>
    <n v="3"/>
    <n v="409.99"/>
    <n v="0"/>
    <n v="1229.97"/>
    <n v="204.33"/>
    <s v="UPI"/>
    <s v="Merchant (FBM)"/>
    <s v="Delivered"/>
    <s v="Kerala"/>
  </r>
  <r>
    <s v="IN-AMD-106979"/>
    <x v="0"/>
    <x v="929"/>
    <s v="Beauty &amp; Personal Care"/>
    <s v="Matte Lipstick"/>
    <n v="3"/>
    <n v="956.25"/>
    <n v="0.25"/>
    <n v="2151.56"/>
    <n v="477.02"/>
    <s v="UPI"/>
    <s v="Amazon (FBA)"/>
    <s v="Delivered"/>
    <s v="Rajasthan"/>
  </r>
  <r>
    <s v="IN-AMD-106980"/>
    <x v="0"/>
    <x v="524"/>
    <s v="Beauty &amp; Personal Care"/>
    <s v="Matte Lipstick"/>
    <n v="3"/>
    <n v="825.23"/>
    <n v="0"/>
    <n v="2475.69"/>
    <n v="0"/>
    <s v="UPI"/>
    <s v="Amazon (FBA)"/>
    <s v="Returned"/>
    <s v="Telangana"/>
  </r>
  <r>
    <s v="IN-AMD-106981"/>
    <x v="0"/>
    <x v="103"/>
    <s v="Apparel &amp; Fashion"/>
    <s v="Cotton Kurta Set"/>
    <n v="4"/>
    <n v="2466.2800000000002"/>
    <n v="0"/>
    <n v="9865.1200000000008"/>
    <n v="2233.89"/>
    <s v="UPI"/>
    <s v="Amazon (FBA)"/>
    <s v="Delivered"/>
    <s v="Karnataka"/>
  </r>
  <r>
    <s v="IN-AMD-106982"/>
    <x v="0"/>
    <x v="325"/>
    <s v="Pantry &amp; Groceries"/>
    <s v="Organic Turmeric Powder"/>
    <n v="3"/>
    <n v="741.5"/>
    <n v="0.15"/>
    <n v="1890.82"/>
    <n v="325.66000000000003"/>
    <s v="Net Banking"/>
    <s v="Amazon (FBA)"/>
    <s v="Delivered"/>
    <s v="Uttar Pradesh"/>
  </r>
  <r>
    <s v="IN-AMD-106983"/>
    <x v="0"/>
    <x v="129"/>
    <s v="Electronics &amp; Mobiles"/>
    <s v="5G Smartphone"/>
    <n v="1"/>
    <n v="23178.400000000001"/>
    <n v="0"/>
    <n v="23178.400000000001"/>
    <n v="7659.79"/>
    <s v="UPI"/>
    <s v="Amazon (FBA)"/>
    <s v="Delivered"/>
    <s v="Rajasthan"/>
  </r>
  <r>
    <s v="IN-AMD-106984"/>
    <x v="0"/>
    <x v="8"/>
    <s v="Electronics &amp; Mobiles"/>
    <s v="Power Bank 20000mAh"/>
    <n v="3"/>
    <n v="17441.060000000001"/>
    <n v="0.1"/>
    <n v="47090.86"/>
    <n v="6051.14"/>
    <s v="Cash on Delivery (COD)"/>
    <s v="Amazon (FBA)"/>
    <s v="Delivered"/>
    <s v="Uttar Pradesh"/>
  </r>
  <r>
    <s v="IN-AMD-106985"/>
    <x v="0"/>
    <x v="743"/>
    <s v="Beauty &amp; Personal Care"/>
    <s v="Matte Lipstick"/>
    <n v="3"/>
    <n v="1240.79"/>
    <n v="0.2"/>
    <n v="2977.9"/>
    <n v="378.01"/>
    <s v="Cash on Delivery (COD)"/>
    <s v="Amazon (FBA)"/>
    <s v="Delivered"/>
    <s v="Delhi"/>
  </r>
  <r>
    <s v="IN-AMD-106986"/>
    <x v="0"/>
    <x v="97"/>
    <s v="Pantry &amp; Groceries"/>
    <s v="Basmati Rice 5kg"/>
    <n v="2"/>
    <n v="469.28"/>
    <n v="0.05"/>
    <n v="891.63"/>
    <n v="262.66000000000003"/>
    <s v="UPI"/>
    <s v="Amazon (FBA)"/>
    <s v="Delivered"/>
    <s v="Karnataka"/>
  </r>
  <r>
    <s v="IN-AMD-106987"/>
    <x v="0"/>
    <x v="503"/>
    <s v="Electronics &amp; Mobiles"/>
    <s v="Power Bank 20000mAh"/>
    <n v="2"/>
    <n v="5163.87"/>
    <n v="0"/>
    <n v="10327.74"/>
    <n v="1916.03"/>
    <s v="UPI"/>
    <s v="Amazon (FBA)"/>
    <s v="Delivered"/>
    <s v="Delhi"/>
  </r>
  <r>
    <s v="IN-AMD-106988"/>
    <x v="0"/>
    <x v="338"/>
    <s v="Electronics &amp; Mobiles"/>
    <s v="Smartwatch"/>
    <n v="2"/>
    <n v="30624.23"/>
    <n v="0"/>
    <n v="61248.46"/>
    <n v="0"/>
    <s v="Credit/Debit Card"/>
    <s v="Amazon (FBA)"/>
    <s v="Returned"/>
    <s v="Telangana"/>
  </r>
  <r>
    <s v="IN-AMD-106989"/>
    <x v="0"/>
    <x v="242"/>
    <s v="Electronics &amp; Mobiles"/>
    <s v="Laptop Backpack"/>
    <n v="3"/>
    <n v="3634.79"/>
    <n v="0.2"/>
    <n v="8723.5"/>
    <n v="1647.08"/>
    <s v="UPI"/>
    <s v="Amazon (FBA)"/>
    <s v="Delivered"/>
    <s v="Karnataka"/>
  </r>
  <r>
    <s v="IN-AMD-106990"/>
    <x v="0"/>
    <x v="200"/>
    <s v="Electronics &amp; Mobiles"/>
    <s v="Wireless Earbuds"/>
    <n v="1"/>
    <n v="7262.59"/>
    <n v="0.05"/>
    <n v="6899.46"/>
    <n v="1726.02"/>
    <s v="Cash on Delivery (COD)"/>
    <s v="Amazon (FBA)"/>
    <s v="Delivered"/>
    <s v="Uttar Pradesh"/>
  </r>
  <r>
    <s v="IN-AMD-106991"/>
    <x v="0"/>
    <x v="528"/>
    <s v="Electronics &amp; Mobiles"/>
    <s v="Laptop Backpack"/>
    <n v="1"/>
    <n v="10272.61"/>
    <n v="0.1"/>
    <n v="9245.35"/>
    <n v="2949.83"/>
    <s v="UPI"/>
    <s v="Amazon (FBA)"/>
    <s v="Delivered"/>
    <s v="Uttar Pradesh"/>
  </r>
  <r>
    <s v="IN-AMD-106992"/>
    <x v="0"/>
    <x v="105"/>
    <s v="Pantry &amp; Groceries"/>
    <s v="Organic Turmeric Powder"/>
    <n v="2"/>
    <n v="729.69"/>
    <n v="0"/>
    <n v="1459.38"/>
    <n v="238.08"/>
    <s v="UPI"/>
    <s v="Amazon (FBA)"/>
    <s v="Delivered"/>
    <s v="Karnataka"/>
  </r>
  <r>
    <s v="IN-AMD-106993"/>
    <x v="0"/>
    <x v="603"/>
    <s v="Home &amp; Kitchen"/>
    <s v="Cotton Bedsheet Double"/>
    <n v="2"/>
    <n v="2525.46"/>
    <n v="0.2"/>
    <n v="4040.74"/>
    <n v="1151.48"/>
    <s v="Credit/Debit Card"/>
    <s v="Amazon (FBA)"/>
    <s v="Delivered"/>
    <s v="Tamil Nadu"/>
  </r>
  <r>
    <s v="IN-AMD-106994"/>
    <x v="0"/>
    <x v="773"/>
    <s v="Beauty &amp; Personal Care"/>
    <s v="Ubtan Face Wash"/>
    <n v="3"/>
    <n v="838.46"/>
    <n v="0.1"/>
    <n v="2263.84"/>
    <n v="694.15"/>
    <s v="UPI"/>
    <s v="Amazon (FBA)"/>
    <s v="Delivered"/>
    <s v="Gujarat"/>
  </r>
  <r>
    <s v="IN-AMD-106995"/>
    <x v="0"/>
    <x v="149"/>
    <s v="Beauty &amp; Personal Care"/>
    <s v="Ubtan Face Wash"/>
    <n v="1"/>
    <n v="716.8"/>
    <n v="0.1"/>
    <n v="645.12"/>
    <n v="221.91"/>
    <s v="Amazon Pay Later"/>
    <s v="Seller Flex"/>
    <s v="Delivered"/>
    <s v="West Bengal"/>
  </r>
  <r>
    <s v="IN-AMD-106996"/>
    <x v="0"/>
    <x v="854"/>
    <s v="Apparel &amp; Fashion"/>
    <s v="Sports Shoes"/>
    <n v="1"/>
    <n v="647.92999999999995"/>
    <n v="0.1"/>
    <n v="583.14"/>
    <n v="95.57"/>
    <s v="Credit/Debit Card"/>
    <s v="Amazon (FBA)"/>
    <s v="Shipped"/>
    <s v="Uttar Pradesh"/>
  </r>
  <r>
    <s v="IN-AMD-106997"/>
    <x v="0"/>
    <x v="84"/>
    <s v="Beauty &amp; Personal Care"/>
    <s v="Ayurvedic Hair Oil"/>
    <n v="2"/>
    <n v="840.46"/>
    <n v="0.15"/>
    <n v="1428.78"/>
    <n v="336.13"/>
    <s v="Credit/Debit Card"/>
    <s v="Seller Flex"/>
    <s v="Delivered"/>
    <s v="Uttar Pradesh"/>
  </r>
  <r>
    <s v="IN-AMD-106998"/>
    <x v="0"/>
    <x v="400"/>
    <s v="Home &amp; Kitchen"/>
    <s v="Cotton Bedsheet Double"/>
    <n v="1"/>
    <n v="7674.22"/>
    <n v="0"/>
    <n v="7674.22"/>
    <n v="1439.75"/>
    <s v="UPI"/>
    <s v="Merchant (FBM)"/>
    <s v="Delivered"/>
    <s v="Maharashtra"/>
  </r>
  <r>
    <s v="IN-AMD-106999"/>
    <x v="0"/>
    <x v="279"/>
    <s v="Apparel &amp; Fashion"/>
    <s v="Men Denim Jeans"/>
    <n v="2"/>
    <n v="993.7"/>
    <n v="0.2"/>
    <n v="1589.92"/>
    <n v="350.1"/>
    <s v="Amazon Pay Later"/>
    <s v="Amazon (FBA)"/>
    <s v="Delivered"/>
    <s v="Maharashtra"/>
  </r>
  <r>
    <s v="IN-AMD-107000"/>
    <x v="0"/>
    <x v="900"/>
    <s v="Home &amp; Kitchen"/>
    <s v="Cotton Bedsheet Double"/>
    <n v="2"/>
    <n v="5031.43"/>
    <n v="0"/>
    <n v="10062.86"/>
    <n v="1361.5"/>
    <s v="UPI"/>
    <s v="Amazon (FBA)"/>
    <s v="Delivered"/>
    <s v="Delhi"/>
  </r>
  <r>
    <s v="IN-AMD-107001"/>
    <x v="0"/>
    <x v="896"/>
    <s v="Apparel &amp; Fashion"/>
    <s v="Sports Shoes"/>
    <n v="4"/>
    <n v="2632.52"/>
    <n v="0"/>
    <n v="10530.08"/>
    <n v="3428.41"/>
    <s v="UPI"/>
    <s v="Seller Flex"/>
    <s v="Delivered"/>
    <s v="Delhi"/>
  </r>
  <r>
    <s v="IN-AMD-107002"/>
    <x v="0"/>
    <x v="117"/>
    <s v="Beauty &amp; Personal Care"/>
    <s v="Matte Lipstick"/>
    <n v="4"/>
    <n v="1198.92"/>
    <n v="0"/>
    <n v="4795.68"/>
    <n v="929.33"/>
    <s v="UPI"/>
    <s v="Amazon (FBA)"/>
    <s v="Delivered"/>
    <s v="Karnataka"/>
  </r>
  <r>
    <s v="IN-AMD-107003"/>
    <x v="0"/>
    <x v="28"/>
    <s v="Pantry &amp; Groceries"/>
    <s v="Basmati Rice 5kg"/>
    <n v="3"/>
    <n v="1029.44"/>
    <n v="0"/>
    <n v="3088.32"/>
    <n v="1073.05"/>
    <s v="UPI"/>
    <s v="Amazon (FBA)"/>
    <s v="Delivered"/>
    <s v="Uttar Pradesh"/>
  </r>
  <r>
    <s v="IN-AMD-107004"/>
    <x v="0"/>
    <x v="130"/>
    <s v="Apparel &amp; Fashion"/>
    <s v="Men Denim Jeans"/>
    <n v="2"/>
    <n v="736.84"/>
    <n v="0.05"/>
    <n v="1400"/>
    <n v="309.82"/>
    <s v="Amazon Pay Later"/>
    <s v="Amazon (FBA)"/>
    <s v="Delivered"/>
    <s v="Uttar Pradesh"/>
  </r>
  <r>
    <s v="IN-AMD-107005"/>
    <x v="0"/>
    <x v="88"/>
    <s v="Beauty &amp; Personal Care"/>
    <s v="Matte Lipstick"/>
    <n v="3"/>
    <n v="1317.87"/>
    <n v="0"/>
    <n v="3953.61"/>
    <n v="0"/>
    <s v="Credit/Debit Card"/>
    <s v="Amazon (FBA)"/>
    <s v="Cancelled"/>
    <s v="Telangana"/>
  </r>
  <r>
    <s v="IN-AMD-107006"/>
    <x v="0"/>
    <x v="740"/>
    <s v="Electronics &amp; Mobiles"/>
    <s v="Laptop Backpack"/>
    <n v="4"/>
    <n v="26717.81"/>
    <n v="0"/>
    <n v="106871.24"/>
    <n v="25213.67"/>
    <s v="Credit/Debit Card"/>
    <s v="Seller Flex"/>
    <s v="Delivered"/>
    <s v="Karnataka"/>
  </r>
  <r>
    <s v="IN-AMD-107007"/>
    <x v="0"/>
    <x v="223"/>
    <s v="Beauty &amp; Personal Care"/>
    <s v="Electric Trimmer"/>
    <n v="1"/>
    <n v="575.87"/>
    <n v="0.25"/>
    <n v="431.9"/>
    <n v="65.72"/>
    <s v="UPI"/>
    <s v="Amazon (FBA)"/>
    <s v="Shipped"/>
    <s v="Maharashtra"/>
  </r>
  <r>
    <s v="IN-AMD-107008"/>
    <x v="0"/>
    <x v="656"/>
    <s v="Apparel &amp; Fashion"/>
    <s v="Cotton Kurta Set"/>
    <n v="4"/>
    <n v="1854.49"/>
    <n v="0.2"/>
    <n v="5934.37"/>
    <n v="1867.3"/>
    <s v="UPI"/>
    <s v="Amazon (FBA)"/>
    <s v="Delivered"/>
    <s v="Rajasthan"/>
  </r>
  <r>
    <s v="IN-AMD-107009"/>
    <x v="0"/>
    <x v="309"/>
    <s v="Electronics &amp; Mobiles"/>
    <s v="Smartwatch"/>
    <n v="4"/>
    <n v="11717.17"/>
    <n v="0.05"/>
    <n v="44525.25"/>
    <n v="0"/>
    <s v="UPI"/>
    <s v="Seller Flex"/>
    <s v="Returned"/>
    <s v="West Bengal"/>
  </r>
  <r>
    <s v="IN-AMD-107010"/>
    <x v="0"/>
    <x v="753"/>
    <s v="Apparel &amp; Fashion"/>
    <s v="Cotton Kurta Set"/>
    <n v="4"/>
    <n v="2163.46"/>
    <n v="0.05"/>
    <n v="8221.15"/>
    <n v="2543.36"/>
    <s v="Amazon Pay Later"/>
    <s v="Merchant (FBM)"/>
    <s v="Delivered"/>
    <s v="Delhi"/>
  </r>
  <r>
    <s v="IN-AMD-107011"/>
    <x v="0"/>
    <x v="129"/>
    <s v="Home &amp; Kitchen"/>
    <s v="Stainless Steel Dinner Set"/>
    <n v="1"/>
    <n v="1617.1"/>
    <n v="0"/>
    <n v="1617.1"/>
    <n v="348.33"/>
    <s v="UPI"/>
    <s v="Seller Flex"/>
    <s v="Delivered"/>
    <s v="Maharashtra"/>
  </r>
  <r>
    <s v="IN-AMD-107012"/>
    <x v="0"/>
    <x v="764"/>
    <s v="Electronics &amp; Mobiles"/>
    <s v="5G Smartphone"/>
    <n v="4"/>
    <n v="15757.39"/>
    <n v="0.2"/>
    <n v="50423.65"/>
    <n v="10211.27"/>
    <s v="UPI"/>
    <s v="Merchant (FBM)"/>
    <s v="Delivered"/>
    <s v="Karnataka"/>
  </r>
  <r>
    <s v="IN-AMD-107013"/>
    <x v="0"/>
    <x v="714"/>
    <s v="Pantry &amp; Groceries"/>
    <s v="Ghee 1L"/>
    <n v="2"/>
    <n v="809.49"/>
    <n v="0"/>
    <n v="1618.98"/>
    <n v="551.30999999999995"/>
    <s v="Credit/Debit Card"/>
    <s v="Amazon (FBA)"/>
    <s v="Delivered"/>
    <s v="Maharashtra"/>
  </r>
  <r>
    <s v="IN-AMD-107014"/>
    <x v="0"/>
    <x v="569"/>
    <s v="Electronics &amp; Mobiles"/>
    <s v="Power Bank 20000mAh"/>
    <n v="2"/>
    <n v="6416.8"/>
    <n v="0.1"/>
    <n v="11550.24"/>
    <n v="2894.43"/>
    <s v="UPI"/>
    <s v="Seller Flex"/>
    <s v="Delivered"/>
    <s v="Tamil Nadu"/>
  </r>
  <r>
    <s v="IN-AMD-107015"/>
    <x v="0"/>
    <x v="484"/>
    <s v="Pantry &amp; Groceries"/>
    <s v="Organic Turmeric Powder"/>
    <n v="4"/>
    <n v="638.42999999999995"/>
    <n v="0"/>
    <n v="2553.7199999999998"/>
    <n v="828.52"/>
    <s v="Cash on Delivery (COD)"/>
    <s v="Seller Flex"/>
    <s v="Delivered"/>
    <s v="Karnataka"/>
  </r>
  <r>
    <s v="IN-AMD-107016"/>
    <x v="0"/>
    <x v="596"/>
    <s v="Home &amp; Kitchen"/>
    <s v="Cotton Bedsheet Double"/>
    <n v="3"/>
    <n v="7972.46"/>
    <n v="0.15"/>
    <n v="20329.77"/>
    <n v="3653.48"/>
    <s v="UPI"/>
    <s v="Amazon (FBA)"/>
    <s v="Delivered"/>
    <s v="Tamil Nadu"/>
  </r>
  <r>
    <s v="IN-AMD-107017"/>
    <x v="0"/>
    <x v="128"/>
    <s v="Apparel &amp; Fashion"/>
    <s v="Printed T-Shirt"/>
    <n v="3"/>
    <n v="1231.3399999999999"/>
    <n v="0.1"/>
    <n v="3324.62"/>
    <n v="815.39"/>
    <s v="Net Banking"/>
    <s v="Amazon (FBA)"/>
    <s v="Delivered"/>
    <s v="Maharashtra"/>
  </r>
  <r>
    <s v="IN-AMD-107018"/>
    <x v="0"/>
    <x v="307"/>
    <s v="Apparel &amp; Fashion"/>
    <s v="Men Denim Jeans"/>
    <n v="1"/>
    <n v="596.79"/>
    <n v="0.05"/>
    <n v="566.95000000000005"/>
    <n v="155.97999999999999"/>
    <s v="UPI"/>
    <s v="Amazon (FBA)"/>
    <s v="Delivered"/>
    <s v="Telangana"/>
  </r>
  <r>
    <s v="IN-AMD-107019"/>
    <x v="0"/>
    <x v="515"/>
    <s v="Home &amp; Kitchen"/>
    <s v="Stainless Steel Dinner Set"/>
    <n v="1"/>
    <n v="5506.73"/>
    <n v="0"/>
    <n v="5506.73"/>
    <n v="785.21"/>
    <s v="Credit/Debit Card"/>
    <s v="Amazon (FBA)"/>
    <s v="Delivered"/>
    <s v="Maharashtra"/>
  </r>
  <r>
    <s v="IN-AMD-107020"/>
    <x v="0"/>
    <x v="166"/>
    <s v="Home &amp; Kitchen"/>
    <s v="Stainless Steel Dinner Set"/>
    <n v="2"/>
    <n v="7937.07"/>
    <n v="0.15"/>
    <n v="13493.02"/>
    <n v="4361.96"/>
    <s v="Cash on Delivery (COD)"/>
    <s v="Amazon (FBA)"/>
    <s v="Delivered"/>
    <s v="Karnataka"/>
  </r>
  <r>
    <s v="IN-AMD-107021"/>
    <x v="0"/>
    <x v="581"/>
    <s v="Home &amp; Kitchen"/>
    <s v="Water Purifier"/>
    <n v="2"/>
    <n v="5037.82"/>
    <n v="0"/>
    <n v="10075.64"/>
    <n v="2232.61"/>
    <s v="Net Banking"/>
    <s v="Merchant (FBM)"/>
    <s v="Delivered"/>
    <s v="Uttar Pradesh"/>
  </r>
  <r>
    <s v="IN-AMD-107022"/>
    <x v="0"/>
    <x v="503"/>
    <s v="Apparel &amp; Fashion"/>
    <s v="Men Denim Jeans"/>
    <n v="4"/>
    <n v="2038.79"/>
    <n v="0"/>
    <n v="8155.16"/>
    <n v="2473.1"/>
    <s v="Credit/Debit Card"/>
    <s v="Seller Flex"/>
    <s v="Delivered"/>
    <s v="Maharashtra"/>
  </r>
  <r>
    <s v="IN-AMD-107023"/>
    <x v="0"/>
    <x v="691"/>
    <s v="Apparel &amp; Fashion"/>
    <s v="Sports Shoes"/>
    <n v="3"/>
    <n v="2321.81"/>
    <n v="0"/>
    <n v="6965.43"/>
    <n v="0"/>
    <s v="Cash on Delivery (COD)"/>
    <s v="Amazon (FBA)"/>
    <s v="Returned"/>
    <s v="Rajasthan"/>
  </r>
  <r>
    <s v="IN-AMD-107024"/>
    <x v="0"/>
    <x v="269"/>
    <s v="Pantry &amp; Groceries"/>
    <s v="Ghee 1L"/>
    <n v="2"/>
    <n v="557.07000000000005"/>
    <n v="0.1"/>
    <n v="1002.73"/>
    <n v="277.47000000000003"/>
    <s v="UPI"/>
    <s v="Merchant (FBM)"/>
    <s v="Delivered"/>
    <s v="Karnataka"/>
  </r>
  <r>
    <s v="IN-AMD-107025"/>
    <x v="0"/>
    <x v="247"/>
    <s v="Electronics &amp; Mobiles"/>
    <s v="Smartwatch"/>
    <n v="3"/>
    <n v="18208.03"/>
    <n v="0.1"/>
    <n v="49161.68"/>
    <n v="10194.93"/>
    <s v="Credit/Debit Card"/>
    <s v="Amazon (FBA)"/>
    <s v="Delivered"/>
    <s v="Maharashtra"/>
  </r>
  <r>
    <s v="IN-AMD-107026"/>
    <x v="0"/>
    <x v="140"/>
    <s v="Apparel &amp; Fashion"/>
    <s v="Printed T-Shirt"/>
    <n v="1"/>
    <n v="2220.92"/>
    <n v="0"/>
    <n v="2220.92"/>
    <n v="553.33000000000004"/>
    <s v="UPI"/>
    <s v="Amazon (FBA)"/>
    <s v="Shipped"/>
    <s v="Uttar Pradesh"/>
  </r>
  <r>
    <s v="IN-AMD-107027"/>
    <x v="0"/>
    <x v="366"/>
    <s v="Electronics &amp; Mobiles"/>
    <s v="Power Bank 20000mAh"/>
    <n v="1"/>
    <n v="31015.42"/>
    <n v="0.05"/>
    <n v="29464.65"/>
    <n v="8999.14"/>
    <s v="UPI"/>
    <s v="Merchant (FBM)"/>
    <s v="Delivered"/>
    <s v="Delhi"/>
  </r>
  <r>
    <s v="IN-AMD-107028"/>
    <x v="0"/>
    <x v="703"/>
    <s v="Beauty &amp; Personal Care"/>
    <s v="Ubtan Face Wash"/>
    <n v="4"/>
    <n v="252.26"/>
    <n v="0.05"/>
    <n v="958.59"/>
    <n v="137.65"/>
    <s v="UPI"/>
    <s v="Merchant (FBM)"/>
    <s v="Delivered"/>
    <s v="Rajasthan"/>
  </r>
  <r>
    <s v="IN-AMD-107029"/>
    <x v="0"/>
    <x v="599"/>
    <s v="Beauty &amp; Personal Care"/>
    <s v="Ubtan Face Wash"/>
    <n v="4"/>
    <n v="1126.54"/>
    <n v="0.1"/>
    <n v="4055.54"/>
    <n v="1249.26"/>
    <s v="Net Banking"/>
    <s v="Seller Flex"/>
    <s v="Shipped"/>
    <s v="Maharashtra"/>
  </r>
  <r>
    <s v="IN-AMD-107030"/>
    <x v="0"/>
    <x v="836"/>
    <s v="Electronics &amp; Mobiles"/>
    <s v="Power Bank 20000mAh"/>
    <n v="2"/>
    <n v="6326"/>
    <n v="0.2"/>
    <n v="10121.6"/>
    <n v="1882.45"/>
    <s v="UPI"/>
    <s v="Amazon (FBA)"/>
    <s v="Delivered"/>
    <s v="Delhi"/>
  </r>
  <r>
    <s v="IN-AMD-107031"/>
    <x v="0"/>
    <x v="753"/>
    <s v="Electronics &amp; Mobiles"/>
    <s v="Wireless Earbuds"/>
    <n v="3"/>
    <n v="1827.29"/>
    <n v="0"/>
    <n v="5481.87"/>
    <n v="1134.45"/>
    <s v="Cash on Delivery (COD)"/>
    <s v="Amazon (FBA)"/>
    <s v="Shipped"/>
    <s v="Uttar Pradesh"/>
  </r>
  <r>
    <s v="IN-AMD-107032"/>
    <x v="0"/>
    <x v="52"/>
    <s v="Electronics &amp; Mobiles"/>
    <s v="Laptop Backpack"/>
    <n v="2"/>
    <n v="23308.94"/>
    <n v="0.1"/>
    <n v="41956.09"/>
    <n v="7769.68"/>
    <s v="UPI"/>
    <s v="Amazon (FBA)"/>
    <s v="Delivered"/>
    <s v="Tamil Nadu"/>
  </r>
  <r>
    <s v="IN-AMD-107033"/>
    <x v="0"/>
    <x v="319"/>
    <s v="Apparel &amp; Fashion"/>
    <s v="Sports Shoes"/>
    <n v="2"/>
    <n v="760.81"/>
    <n v="0"/>
    <n v="1521.62"/>
    <n v="526.35"/>
    <s v="UPI"/>
    <s v="Merchant (FBM)"/>
    <s v="Delivered"/>
    <s v="Tamil Nadu"/>
  </r>
  <r>
    <s v="IN-AMD-107034"/>
    <x v="0"/>
    <x v="155"/>
    <s v="Apparel &amp; Fashion"/>
    <s v="Cotton Kurta Set"/>
    <n v="3"/>
    <n v="2899.9"/>
    <n v="0.1"/>
    <n v="7829.73"/>
    <n v="2223.66"/>
    <s v="Net Banking"/>
    <s v="Amazon (FBA)"/>
    <s v="Delivered"/>
    <s v="Delhi"/>
  </r>
  <r>
    <s v="IN-AMD-107035"/>
    <x v="0"/>
    <x v="163"/>
    <s v="Pantry &amp; Groceries"/>
    <s v="Filter Coffee Powder"/>
    <n v="2"/>
    <n v="736.27"/>
    <n v="0.1"/>
    <n v="1325.29"/>
    <n v="463.25"/>
    <s v="Credit/Debit Card"/>
    <s v="Amazon (FBA)"/>
    <s v="Delivered"/>
    <s v="West Bengal"/>
  </r>
  <r>
    <s v="IN-AMD-107036"/>
    <x v="0"/>
    <x v="508"/>
    <s v="Apparel &amp; Fashion"/>
    <s v="Sports Shoes"/>
    <n v="4"/>
    <n v="2068.38"/>
    <n v="0.1"/>
    <n v="7446.17"/>
    <n v="1058.2"/>
    <s v="Credit/Debit Card"/>
    <s v="Seller Flex"/>
    <s v="Delivered"/>
    <s v="Maharashtra"/>
  </r>
  <r>
    <s v="IN-AMD-107037"/>
    <x v="0"/>
    <x v="967"/>
    <s v="Electronics &amp; Mobiles"/>
    <s v="Power Bank 20000mAh"/>
    <n v="3"/>
    <n v="33400.86"/>
    <n v="0.05"/>
    <n v="95192.45"/>
    <n v="32626.15"/>
    <s v="UPI"/>
    <s v="Seller Flex"/>
    <s v="Shipped"/>
    <s v="Tamil Nadu"/>
  </r>
  <r>
    <s v="IN-AMD-107038"/>
    <x v="0"/>
    <x v="493"/>
    <s v="Beauty &amp; Personal Care"/>
    <s v="Matte Lipstick"/>
    <n v="3"/>
    <n v="1160.96"/>
    <n v="0"/>
    <n v="3482.88"/>
    <n v="0"/>
    <s v="UPI"/>
    <s v="Amazon (FBA)"/>
    <s v="Cancelled"/>
    <s v="Tamil Nadu"/>
  </r>
  <r>
    <s v="IN-AMD-107039"/>
    <x v="0"/>
    <x v="419"/>
    <s v="Apparel &amp; Fashion"/>
    <s v="Cotton Kurta Set"/>
    <n v="2"/>
    <n v="2114.33"/>
    <n v="0.05"/>
    <n v="4017.23"/>
    <n v="499.29"/>
    <s v="Cash on Delivery (COD)"/>
    <s v="Amazon (FBA)"/>
    <s v="Delivered"/>
    <s v="Gujarat"/>
  </r>
  <r>
    <s v="IN-AMD-107040"/>
    <x v="0"/>
    <x v="412"/>
    <s v="Home &amp; Kitchen"/>
    <s v="Induction Cooktop"/>
    <n v="3"/>
    <n v="3156.6"/>
    <n v="0"/>
    <n v="9469.7999999999993"/>
    <n v="1607.21"/>
    <s v="Cash on Delivery (COD)"/>
    <s v="Amazon (FBA)"/>
    <s v="Delivered"/>
    <s v="Karnataka"/>
  </r>
  <r>
    <s v="IN-AMD-107041"/>
    <x v="0"/>
    <x v="633"/>
    <s v="Electronics &amp; Mobiles"/>
    <s v="Power Bank 20000mAh"/>
    <n v="4"/>
    <n v="15610.08"/>
    <n v="0.05"/>
    <n v="59318.3"/>
    <n v="9629.39"/>
    <s v="UPI"/>
    <s v="Amazon (FBA)"/>
    <s v="Delivered"/>
    <s v="Karnataka"/>
  </r>
  <r>
    <s v="IN-AMD-107042"/>
    <x v="0"/>
    <x v="360"/>
    <s v="Apparel &amp; Fashion"/>
    <s v="Sports Shoes"/>
    <n v="4"/>
    <n v="1099.22"/>
    <n v="0.15"/>
    <n v="3737.35"/>
    <n v="1090.9100000000001"/>
    <s v="Net Banking"/>
    <s v="Seller Flex"/>
    <s v="Delivered"/>
    <s v="West Bengal"/>
  </r>
  <r>
    <s v="IN-AMD-107043"/>
    <x v="0"/>
    <x v="363"/>
    <s v="Pantry &amp; Groceries"/>
    <s v="Organic Turmeric Powder"/>
    <n v="1"/>
    <n v="662.85"/>
    <n v="0.05"/>
    <n v="629.71"/>
    <n v="172.85"/>
    <s v="UPI"/>
    <s v="Amazon (FBA)"/>
    <s v="Delivered"/>
    <s v="Karnataka"/>
  </r>
  <r>
    <s v="IN-AMD-107044"/>
    <x v="0"/>
    <x v="605"/>
    <s v="Home &amp; Kitchen"/>
    <s v="Stainless Steel Dinner Set"/>
    <n v="1"/>
    <n v="7242.03"/>
    <n v="0.1"/>
    <n v="6517.83"/>
    <n v="1315.42"/>
    <s v="UPI"/>
    <s v="Seller Flex"/>
    <s v="Delivered"/>
    <s v="Maharashtra"/>
  </r>
  <r>
    <s v="IN-AMD-107045"/>
    <x v="0"/>
    <x v="679"/>
    <s v="Apparel &amp; Fashion"/>
    <s v="Printed T-Shirt"/>
    <n v="1"/>
    <n v="1113.57"/>
    <n v="0"/>
    <n v="1113.57"/>
    <n v="181.07"/>
    <s v="UPI"/>
    <s v="Amazon (FBA)"/>
    <s v="Delivered"/>
    <s v="Tamil Nadu"/>
  </r>
  <r>
    <s v="IN-AMD-107046"/>
    <x v="0"/>
    <x v="243"/>
    <s v="Home &amp; Kitchen"/>
    <s v="Water Purifier"/>
    <n v="1"/>
    <n v="5796.1"/>
    <n v="0"/>
    <n v="5796.1"/>
    <n v="1174.77"/>
    <s v="UPI"/>
    <s v="Amazon (FBA)"/>
    <s v="Delivered"/>
    <s v="Telangana"/>
  </r>
  <r>
    <s v="IN-AMD-107047"/>
    <x v="0"/>
    <x v="44"/>
    <s v="Pantry &amp; Groceries"/>
    <s v="Ghee 1L"/>
    <n v="2"/>
    <n v="926.4"/>
    <n v="0.1"/>
    <n v="1667.52"/>
    <n v="570.47"/>
    <s v="Cash on Delivery (COD)"/>
    <s v="Amazon (FBA)"/>
    <s v="Delivered"/>
    <s v="Maharashtra"/>
  </r>
  <r>
    <s v="IN-AMD-107048"/>
    <x v="0"/>
    <x v="801"/>
    <s v="Electronics &amp; Mobiles"/>
    <s v="5G Smartphone"/>
    <n v="1"/>
    <n v="9604.02"/>
    <n v="0"/>
    <n v="9604.02"/>
    <n v="0"/>
    <s v="Cash on Delivery (COD)"/>
    <s v="Amazon (FBA)"/>
    <s v="Cancelled"/>
    <s v="Telangana"/>
  </r>
  <r>
    <s v="IN-AMD-107049"/>
    <x v="0"/>
    <x v="611"/>
    <s v="Apparel &amp; Fashion"/>
    <s v="Cotton Kurta Set"/>
    <n v="1"/>
    <n v="763.64"/>
    <n v="0.2"/>
    <n v="610.91"/>
    <n v="169.89"/>
    <s v="UPI"/>
    <s v="Seller Flex"/>
    <s v="Delivered"/>
    <s v="Delhi"/>
  </r>
  <r>
    <s v="IN-AMD-107050"/>
    <x v="0"/>
    <x v="525"/>
    <s v="Pantry &amp; Groceries"/>
    <s v="Organic Turmeric Powder"/>
    <n v="1"/>
    <n v="255.83"/>
    <n v="0.15"/>
    <n v="217.46"/>
    <n v="42.87"/>
    <s v="Cash on Delivery (COD)"/>
    <s v="Amazon (FBA)"/>
    <s v="Delivered"/>
    <s v="Kerala"/>
  </r>
  <r>
    <s v="IN-AMD-107051"/>
    <x v="0"/>
    <x v="102"/>
    <s v="Electronics &amp; Mobiles"/>
    <s v="5G Smartphone"/>
    <n v="1"/>
    <n v="3200.87"/>
    <n v="0.25"/>
    <n v="2400.65"/>
    <n v="733.01"/>
    <s v="UPI"/>
    <s v="Amazon (FBA)"/>
    <s v="Delivered"/>
    <s v="Maharashtra"/>
  </r>
  <r>
    <s v="IN-AMD-107052"/>
    <x v="0"/>
    <x v="959"/>
    <s v="Home &amp; Kitchen"/>
    <s v="Cotton Bedsheet Double"/>
    <n v="2"/>
    <n v="7483.27"/>
    <n v="0.25"/>
    <n v="11224.9"/>
    <n v="2833.81"/>
    <s v="Net Banking"/>
    <s v="Amazon (FBA)"/>
    <s v="Delivered"/>
    <s v="Karnataka"/>
  </r>
  <r>
    <s v="IN-AMD-107053"/>
    <x v="0"/>
    <x v="328"/>
    <s v="Home &amp; Kitchen"/>
    <s v="Stainless Steel Dinner Set"/>
    <n v="1"/>
    <n v="4550.3599999999997"/>
    <n v="0.15"/>
    <n v="3867.81"/>
    <n v="1056.6500000000001"/>
    <s v="UPI"/>
    <s v="Seller Flex"/>
    <s v="Delivered"/>
    <s v="Karnataka"/>
  </r>
  <r>
    <s v="IN-AMD-107054"/>
    <x v="0"/>
    <x v="17"/>
    <s v="Home &amp; Kitchen"/>
    <s v="Stainless Steel Dinner Set"/>
    <n v="3"/>
    <n v="1901.15"/>
    <n v="0.15"/>
    <n v="4847.93"/>
    <n v="624.02"/>
    <s v="UPI"/>
    <s v="Amazon (FBA)"/>
    <s v="Delivered"/>
    <s v="Gujarat"/>
  </r>
  <r>
    <s v="IN-AMD-107055"/>
    <x v="0"/>
    <x v="647"/>
    <s v="Apparel &amp; Fashion"/>
    <s v="Saree with Unstitched Blouse"/>
    <n v="4"/>
    <n v="1380.79"/>
    <n v="0.1"/>
    <n v="4970.84"/>
    <n v="1437.66"/>
    <s v="Cash on Delivery (COD)"/>
    <s v="Amazon (FBA)"/>
    <s v="Delivered"/>
    <s v="Karnataka"/>
  </r>
  <r>
    <s v="IN-AMD-107056"/>
    <x v="0"/>
    <x v="192"/>
    <s v="Apparel &amp; Fashion"/>
    <s v="Saree with Unstitched Blouse"/>
    <n v="3"/>
    <n v="1286.2"/>
    <n v="0"/>
    <n v="3858.6"/>
    <n v="701.73"/>
    <s v="Credit/Debit Card"/>
    <s v="Amazon (FBA)"/>
    <s v="Delivered"/>
    <s v="Karnataka"/>
  </r>
  <r>
    <s v="IN-AMD-107057"/>
    <x v="0"/>
    <x v="288"/>
    <s v="Home &amp; Kitchen"/>
    <s v="Water Purifier"/>
    <n v="2"/>
    <n v="6273.41"/>
    <n v="0.15"/>
    <n v="10664.8"/>
    <n v="2858.97"/>
    <s v="Cash on Delivery (COD)"/>
    <s v="Amazon (FBA)"/>
    <s v="Delivered"/>
    <s v="Telangana"/>
  </r>
  <r>
    <s v="IN-AMD-107058"/>
    <x v="0"/>
    <x v="891"/>
    <s v="Electronics &amp; Mobiles"/>
    <s v="Laptop Backpack"/>
    <n v="2"/>
    <n v="20741.259999999998"/>
    <n v="0"/>
    <n v="41482.519999999997"/>
    <n v="8976.84"/>
    <s v="UPI"/>
    <s v="Amazon (FBA)"/>
    <s v="Delivered"/>
    <s v="Kerala"/>
  </r>
  <r>
    <s v="IN-AMD-107059"/>
    <x v="0"/>
    <x v="742"/>
    <s v="Apparel &amp; Fashion"/>
    <s v="Sports Shoes"/>
    <n v="2"/>
    <n v="2223.44"/>
    <n v="0.1"/>
    <n v="4002.19"/>
    <n v="775.34"/>
    <s v="UPI"/>
    <s v="Amazon (FBA)"/>
    <s v="Delivered"/>
    <s v="Uttar Pradesh"/>
  </r>
  <r>
    <s v="IN-AMD-107060"/>
    <x v="0"/>
    <x v="98"/>
    <s v="Electronics &amp; Mobiles"/>
    <s v="Wireless Earbuds"/>
    <n v="4"/>
    <n v="33442.160000000003"/>
    <n v="0.15"/>
    <n v="113703.34"/>
    <n v="22814.44"/>
    <s v="UPI"/>
    <s v="Amazon (FBA)"/>
    <s v="Delivered"/>
    <s v="Kerala"/>
  </r>
  <r>
    <s v="IN-AMD-107061"/>
    <x v="0"/>
    <x v="972"/>
    <s v="Electronics &amp; Mobiles"/>
    <s v="5G Smartphone"/>
    <n v="1"/>
    <n v="30231.91"/>
    <n v="0.1"/>
    <n v="27208.720000000001"/>
    <n v="3994.36"/>
    <s v="Net Banking"/>
    <s v="Seller Flex"/>
    <s v="Delivered"/>
    <s v="Uttar Pradesh"/>
  </r>
  <r>
    <s v="IN-AMD-107062"/>
    <x v="0"/>
    <x v="259"/>
    <s v="Pantry &amp; Groceries"/>
    <s v="Basmati Rice 5kg"/>
    <n v="2"/>
    <n v="512.80999999999995"/>
    <n v="0.1"/>
    <n v="923.06"/>
    <n v="139.06"/>
    <s v="Amazon Pay Later"/>
    <s v="Merchant (FBM)"/>
    <s v="Delivered"/>
    <s v="Karnataka"/>
  </r>
  <r>
    <s v="IN-AMD-107063"/>
    <x v="0"/>
    <x v="439"/>
    <s v="Apparel &amp; Fashion"/>
    <s v="Printed T-Shirt"/>
    <n v="1"/>
    <n v="772.64"/>
    <n v="0"/>
    <n v="772.64"/>
    <n v="113.65"/>
    <s v="UPI"/>
    <s v="Amazon (FBA)"/>
    <s v="Delivered"/>
    <s v="Telangana"/>
  </r>
  <r>
    <s v="IN-AMD-107064"/>
    <x v="0"/>
    <x v="32"/>
    <s v="Pantry &amp; Groceries"/>
    <s v="Filter Coffee Powder"/>
    <n v="2"/>
    <n v="730.27"/>
    <n v="0.15"/>
    <n v="1241.46"/>
    <n v="341.46"/>
    <s v="Net Banking"/>
    <s v="Amazon (FBA)"/>
    <s v="Delivered"/>
    <s v="Karnataka"/>
  </r>
  <r>
    <s v="IN-AMD-107065"/>
    <x v="0"/>
    <x v="304"/>
    <s v="Electronics &amp; Mobiles"/>
    <s v="Power Bank 20000mAh"/>
    <n v="4"/>
    <n v="2425.04"/>
    <n v="0.2"/>
    <n v="7760.13"/>
    <n v="1431.9"/>
    <s v="Credit/Debit Card"/>
    <s v="Amazon (FBA)"/>
    <s v="Shipped"/>
    <s v="Karnataka"/>
  </r>
  <r>
    <s v="IN-AMD-107066"/>
    <x v="0"/>
    <x v="127"/>
    <s v="Home &amp; Kitchen"/>
    <s v="Mixer Grinder 750W"/>
    <n v="3"/>
    <n v="6973.07"/>
    <n v="0.05"/>
    <n v="19873.25"/>
    <n v="6772.22"/>
    <s v="UPI"/>
    <s v="Amazon (FBA)"/>
    <s v="Delivered"/>
    <s v="West Bengal"/>
  </r>
  <r>
    <s v="IN-AMD-107067"/>
    <x v="0"/>
    <x v="106"/>
    <s v="Electronics &amp; Mobiles"/>
    <s v="Laptop Backpack"/>
    <n v="3"/>
    <n v="2037.65"/>
    <n v="0"/>
    <n v="6112.95"/>
    <n v="1887.23"/>
    <s v="UPI"/>
    <s v="Amazon (FBA)"/>
    <s v="Shipped"/>
    <s v="Karnataka"/>
  </r>
  <r>
    <s v="IN-AMD-107068"/>
    <x v="0"/>
    <x v="413"/>
    <s v="Beauty &amp; Personal Care"/>
    <s v="Matte Lipstick"/>
    <n v="4"/>
    <n v="882.78"/>
    <n v="0.1"/>
    <n v="3178.01"/>
    <n v="633.70000000000005"/>
    <s v="UPI"/>
    <s v="Seller Flex"/>
    <s v="Delivered"/>
    <s v="Delhi"/>
  </r>
  <r>
    <s v="IN-AMD-107069"/>
    <x v="0"/>
    <x v="181"/>
    <s v="Beauty &amp; Personal Care"/>
    <s v="Matte Lipstick"/>
    <n v="1"/>
    <n v="339.71"/>
    <n v="0.05"/>
    <n v="322.72000000000003"/>
    <n v="77.02"/>
    <s v="Credit/Debit Card"/>
    <s v="Amazon (FBA)"/>
    <s v="Delivered"/>
    <s v="Rajasthan"/>
  </r>
  <r>
    <s v="IN-AMD-107070"/>
    <x v="0"/>
    <x v="566"/>
    <s v="Electronics &amp; Mobiles"/>
    <s v="Laptop Backpack"/>
    <n v="2"/>
    <n v="3522.69"/>
    <n v="0.05"/>
    <n v="6693.11"/>
    <n v="2011.55"/>
    <s v="UPI"/>
    <s v="Seller Flex"/>
    <s v="Delivered"/>
    <s v="Maharashtra"/>
  </r>
  <r>
    <s v="IN-AMD-107071"/>
    <x v="0"/>
    <x v="24"/>
    <s v="Pantry &amp; Groceries"/>
    <s v="Assorted Dry Fruits 500g"/>
    <n v="3"/>
    <n v="1192.82"/>
    <n v="0"/>
    <n v="3578.46"/>
    <n v="549.76"/>
    <s v="UPI"/>
    <s v="Seller Flex"/>
    <s v="Shipped"/>
    <s v="Uttar Pradesh"/>
  </r>
  <r>
    <s v="IN-AMD-107072"/>
    <x v="0"/>
    <x v="587"/>
    <s v="Electronics &amp; Mobiles"/>
    <s v="Smartwatch"/>
    <n v="4"/>
    <n v="18649.98"/>
    <n v="0.1"/>
    <n v="67139.929999999993"/>
    <n v="0"/>
    <s v="Amazon Pay Later"/>
    <s v="Amazon (FBA)"/>
    <s v="Returned"/>
    <s v="Delhi"/>
  </r>
  <r>
    <s v="IN-AMD-107073"/>
    <x v="0"/>
    <x v="687"/>
    <s v="Home &amp; Kitchen"/>
    <s v="Cotton Bedsheet Double"/>
    <n v="1"/>
    <n v="3900.09"/>
    <n v="0.15"/>
    <n v="3315.08"/>
    <n v="686.55"/>
    <s v="Credit/Debit Card"/>
    <s v="Amazon (FBA)"/>
    <s v="Shipped"/>
    <s v="Karnataka"/>
  </r>
  <r>
    <s v="IN-AMD-107074"/>
    <x v="0"/>
    <x v="72"/>
    <s v="Pantry &amp; Groceries"/>
    <s v="Organic Turmeric Powder"/>
    <n v="3"/>
    <n v="715.59"/>
    <n v="0.15"/>
    <n v="1824.75"/>
    <n v="438.22"/>
    <s v="Cash on Delivery (COD)"/>
    <s v="Amazon (FBA)"/>
    <s v="Shipped"/>
    <s v="Maharashtra"/>
  </r>
  <r>
    <s v="IN-AMD-107075"/>
    <x v="0"/>
    <x v="450"/>
    <s v="Beauty &amp; Personal Care"/>
    <s v="Matte Lipstick"/>
    <n v="4"/>
    <n v="442.73"/>
    <n v="0.25"/>
    <n v="1328.19"/>
    <n v="198.19"/>
    <s v="Credit/Debit Card"/>
    <s v="Seller Flex"/>
    <s v="Delivered"/>
    <s v="Tamil Nadu"/>
  </r>
  <r>
    <s v="IN-AMD-107076"/>
    <x v="0"/>
    <x v="247"/>
    <s v="Pantry &amp; Groceries"/>
    <s v="Basmati Rice 5kg"/>
    <n v="2"/>
    <n v="1054.58"/>
    <n v="0"/>
    <n v="2109.16"/>
    <n v="0"/>
    <s v="Cash on Delivery (COD)"/>
    <s v="Amazon (FBA)"/>
    <s v="Cancelled"/>
    <s v="Tamil Nadu"/>
  </r>
  <r>
    <s v="IN-AMD-107077"/>
    <x v="0"/>
    <x v="532"/>
    <s v="Apparel &amp; Fashion"/>
    <s v="Sports Shoes"/>
    <n v="4"/>
    <n v="2431.5700000000002"/>
    <n v="0.2"/>
    <n v="7781.02"/>
    <n v="1284.8"/>
    <s v="UPI"/>
    <s v="Amazon (FBA)"/>
    <s v="Delivered"/>
    <s v="Telangana"/>
  </r>
  <r>
    <s v="IN-AMD-107078"/>
    <x v="0"/>
    <x v="805"/>
    <s v="Electronics &amp; Mobiles"/>
    <s v="Laptop Backpack"/>
    <n v="1"/>
    <n v="27304.25"/>
    <n v="0.15"/>
    <n v="23208.61"/>
    <n v="7477.45"/>
    <s v="UPI"/>
    <s v="Amazon (FBA)"/>
    <s v="Delivered"/>
    <s v="West Bengal"/>
  </r>
  <r>
    <s v="IN-AMD-107079"/>
    <x v="0"/>
    <x v="127"/>
    <s v="Electronics &amp; Mobiles"/>
    <s v="5G Smartphone"/>
    <n v="3"/>
    <n v="18041.07"/>
    <n v="0.15"/>
    <n v="46004.73"/>
    <n v="15415.94"/>
    <s v="Net Banking"/>
    <s v="Amazon (FBA)"/>
    <s v="Delivered"/>
    <s v="Delhi"/>
  </r>
  <r>
    <s v="IN-AMD-107080"/>
    <x v="0"/>
    <x v="327"/>
    <s v="Apparel &amp; Fashion"/>
    <s v="Printed T-Shirt"/>
    <n v="2"/>
    <n v="2769.81"/>
    <n v="0.1"/>
    <n v="4985.66"/>
    <n v="1441.8"/>
    <s v="Amazon Pay Later"/>
    <s v="Amazon (FBA)"/>
    <s v="Delivered"/>
    <s v="Tamil Nadu"/>
  </r>
  <r>
    <s v="IN-AMD-107081"/>
    <x v="0"/>
    <x v="387"/>
    <s v="Beauty &amp; Personal Care"/>
    <s v="Ayurvedic Hair Oil"/>
    <n v="1"/>
    <n v="1226.8399999999999"/>
    <n v="0.1"/>
    <n v="1104.1600000000001"/>
    <n v="167.3"/>
    <s v="Net Banking"/>
    <s v="Amazon (FBA)"/>
    <s v="Delivered"/>
    <s v="Maharashtra"/>
  </r>
  <r>
    <s v="IN-AMD-107082"/>
    <x v="0"/>
    <x v="107"/>
    <s v="Electronics &amp; Mobiles"/>
    <s v="Smartwatch"/>
    <n v="4"/>
    <n v="24342.17"/>
    <n v="0.05"/>
    <n v="92500.25"/>
    <n v="25729.62"/>
    <s v="Amazon Pay Later"/>
    <s v="Amazon (FBA)"/>
    <s v="Shipped"/>
    <s v="Delhi"/>
  </r>
  <r>
    <s v="IN-AMD-107083"/>
    <x v="0"/>
    <x v="676"/>
    <s v="Home &amp; Kitchen"/>
    <s v="Mixer Grinder 750W"/>
    <n v="3"/>
    <n v="5406.68"/>
    <n v="0.2"/>
    <n v="12976.03"/>
    <n v="3167.05"/>
    <s v="UPI"/>
    <s v="Merchant (FBM)"/>
    <s v="Delivered"/>
    <s v="Maharashtra"/>
  </r>
  <r>
    <s v="IN-AMD-107084"/>
    <x v="0"/>
    <x v="41"/>
    <s v="Apparel &amp; Fashion"/>
    <s v="Cotton Kurta Set"/>
    <n v="3"/>
    <n v="2014.45"/>
    <n v="0"/>
    <n v="6043.35"/>
    <n v="0"/>
    <s v="UPI"/>
    <s v="Amazon (FBA)"/>
    <s v="Cancelled"/>
    <s v="Maharashtra"/>
  </r>
  <r>
    <s v="IN-AMD-107085"/>
    <x v="0"/>
    <x v="430"/>
    <s v="Apparel &amp; Fashion"/>
    <s v="Saree with Unstitched Blouse"/>
    <n v="1"/>
    <n v="1842.75"/>
    <n v="0"/>
    <n v="1842.75"/>
    <n v="382.8"/>
    <s v="Net Banking"/>
    <s v="Amazon (FBA)"/>
    <s v="Delivered"/>
    <s v="Maharashtra"/>
  </r>
  <r>
    <s v="IN-AMD-107086"/>
    <x v="0"/>
    <x v="724"/>
    <s v="Home &amp; Kitchen"/>
    <s v="Cotton Bedsheet Double"/>
    <n v="2"/>
    <n v="1496.97"/>
    <n v="0"/>
    <n v="2993.94"/>
    <n v="1034.52"/>
    <s v="UPI"/>
    <s v="Seller Flex"/>
    <s v="Delivered"/>
    <s v="Maharashtra"/>
  </r>
  <r>
    <s v="IN-AMD-107087"/>
    <x v="0"/>
    <x v="619"/>
    <s v="Apparel &amp; Fashion"/>
    <s v="Cotton Kurta Set"/>
    <n v="1"/>
    <n v="2714.71"/>
    <n v="0.15"/>
    <n v="2307.5"/>
    <n v="702.06"/>
    <s v="Net Banking"/>
    <s v="Amazon (FBA)"/>
    <s v="Delivered"/>
    <s v="Delhi"/>
  </r>
  <r>
    <s v="IN-AMD-107088"/>
    <x v="0"/>
    <x v="302"/>
    <s v="Beauty &amp; Personal Care"/>
    <s v="Sunscreen Gel SPF 50"/>
    <n v="3"/>
    <n v="844.04"/>
    <n v="0.2"/>
    <n v="2025.7"/>
    <n v="337.32"/>
    <s v="Net Banking"/>
    <s v="Amazon (FBA)"/>
    <s v="Delivered"/>
    <s v="Delhi"/>
  </r>
  <r>
    <s v="IN-AMD-107089"/>
    <x v="0"/>
    <x v="230"/>
    <s v="Electronics &amp; Mobiles"/>
    <s v="Laptop Backpack"/>
    <n v="3"/>
    <n v="12255.66"/>
    <n v="0"/>
    <n v="36766.980000000003"/>
    <n v="10074.49"/>
    <s v="Credit/Debit Card"/>
    <s v="Amazon (FBA)"/>
    <s v="Delivered"/>
    <s v="Karnataka"/>
  </r>
  <r>
    <s v="IN-AMD-107090"/>
    <x v="0"/>
    <x v="768"/>
    <s v="Beauty &amp; Personal Care"/>
    <s v="Sunscreen Gel SPF 50"/>
    <n v="3"/>
    <n v="712.42"/>
    <n v="0"/>
    <n v="2137.2600000000002"/>
    <n v="0"/>
    <s v="Net Banking"/>
    <s v="Amazon (FBA)"/>
    <s v="Cancelled"/>
    <s v="Delhi"/>
  </r>
  <r>
    <s v="IN-AMD-107091"/>
    <x v="0"/>
    <x v="657"/>
    <s v="Electronics &amp; Mobiles"/>
    <s v="Laptop Backpack"/>
    <n v="2"/>
    <n v="27775.96"/>
    <n v="0"/>
    <n v="55551.92"/>
    <n v="16062.78"/>
    <s v="Credit/Debit Card"/>
    <s v="Amazon (FBA)"/>
    <s v="Delivered"/>
    <s v="Maharashtra"/>
  </r>
  <r>
    <s v="IN-AMD-107092"/>
    <x v="0"/>
    <x v="604"/>
    <s v="Electronics &amp; Mobiles"/>
    <s v="Laptop Backpack"/>
    <n v="3"/>
    <n v="13579.87"/>
    <n v="0.2"/>
    <n v="32591.69"/>
    <n v="6726.32"/>
    <s v="UPI"/>
    <s v="Amazon (FBA)"/>
    <s v="Delivered"/>
    <s v="Karnataka"/>
  </r>
  <r>
    <s v="IN-AMD-107093"/>
    <x v="0"/>
    <x v="321"/>
    <s v="Home &amp; Kitchen"/>
    <s v="Stainless Steel Dinner Set"/>
    <n v="3"/>
    <n v="6308.53"/>
    <n v="0"/>
    <n v="18925.59"/>
    <n v="0"/>
    <s v="Cash on Delivery (COD)"/>
    <s v="Seller Flex"/>
    <s v="Cancelled"/>
    <s v="Maharashtra"/>
  </r>
  <r>
    <s v="IN-AMD-107094"/>
    <x v="0"/>
    <x v="337"/>
    <s v="Beauty &amp; Personal Care"/>
    <s v="Ayurvedic Hair Oil"/>
    <n v="1"/>
    <n v="317.64"/>
    <n v="0"/>
    <n v="317.64"/>
    <n v="66.430000000000007"/>
    <s v="UPI"/>
    <s v="Amazon (FBA)"/>
    <s v="Delivered"/>
    <s v="Maharashtra"/>
  </r>
  <r>
    <s v="IN-AMD-107095"/>
    <x v="0"/>
    <x v="646"/>
    <s v="Electronics &amp; Mobiles"/>
    <s v="Wireless Earbuds"/>
    <n v="3"/>
    <n v="1306.57"/>
    <n v="0"/>
    <n v="3919.71"/>
    <n v="1063.77"/>
    <s v="UPI"/>
    <s v="Amazon (FBA)"/>
    <s v="Delivered"/>
    <s v="Uttar Pradesh"/>
  </r>
  <r>
    <s v="IN-AMD-107096"/>
    <x v="0"/>
    <x v="597"/>
    <s v="Apparel &amp; Fashion"/>
    <s v="Printed T-Shirt"/>
    <n v="4"/>
    <n v="2113.27"/>
    <n v="0.2"/>
    <n v="6762.46"/>
    <n v="1020.24"/>
    <s v="Amazon Pay Later"/>
    <s v="Seller Flex"/>
    <s v="Delivered"/>
    <s v="Telangana"/>
  </r>
  <r>
    <s v="IN-AMD-107097"/>
    <x v="0"/>
    <x v="931"/>
    <s v="Apparel &amp; Fashion"/>
    <s v="Cotton Kurta Set"/>
    <n v="1"/>
    <n v="1409.11"/>
    <n v="0"/>
    <n v="1409.11"/>
    <n v="473.28"/>
    <s v="Credit/Debit Card"/>
    <s v="Amazon (FBA)"/>
    <s v="Shipped"/>
    <s v="Karnataka"/>
  </r>
  <r>
    <s v="IN-AMD-107098"/>
    <x v="0"/>
    <x v="469"/>
    <s v="Electronics &amp; Mobiles"/>
    <s v="Smartwatch"/>
    <n v="3"/>
    <n v="13590.38"/>
    <n v="0.2"/>
    <n v="32616.91"/>
    <n v="6440.01"/>
    <s v="UPI"/>
    <s v="Amazon (FBA)"/>
    <s v="Delivered"/>
    <s v="Telangana"/>
  </r>
  <r>
    <s v="IN-AMD-107099"/>
    <x v="0"/>
    <x v="298"/>
    <s v="Beauty &amp; Personal Care"/>
    <s v="Ubtan Face Wash"/>
    <n v="1"/>
    <n v="1474.93"/>
    <n v="0.05"/>
    <n v="1401.18"/>
    <n v="358.28"/>
    <s v="Net Banking"/>
    <s v="Amazon (FBA)"/>
    <s v="Delivered"/>
    <s v="Uttar Pradesh"/>
  </r>
  <r>
    <s v="IN-AMD-107100"/>
    <x v="0"/>
    <x v="162"/>
    <s v="Beauty &amp; Personal Care"/>
    <s v="Ayurvedic Hair Oil"/>
    <n v="1"/>
    <n v="769.06"/>
    <n v="0.05"/>
    <n v="730.61"/>
    <n v="106.28"/>
    <s v="Cash on Delivery (COD)"/>
    <s v="Amazon (FBA)"/>
    <s v="Delivered"/>
    <s v="West Bengal"/>
  </r>
  <r>
    <s v="IN-AMD-107101"/>
    <x v="0"/>
    <x v="323"/>
    <s v="Electronics &amp; Mobiles"/>
    <s v="5G Smartphone"/>
    <n v="4"/>
    <n v="12920.81"/>
    <n v="0.05"/>
    <n v="49099.08"/>
    <n v="6173.06"/>
    <s v="UPI"/>
    <s v="Amazon (FBA)"/>
    <s v="Delivered"/>
    <s v="Karnataka"/>
  </r>
  <r>
    <s v="IN-AMD-107102"/>
    <x v="0"/>
    <x v="534"/>
    <s v="Apparel &amp; Fashion"/>
    <s v="Sports Shoes"/>
    <n v="1"/>
    <n v="2458.75"/>
    <n v="0.05"/>
    <n v="2335.81"/>
    <n v="561.53"/>
    <s v="UPI"/>
    <s v="Amazon (FBA)"/>
    <s v="Delivered"/>
    <s v="Tamil Nadu"/>
  </r>
  <r>
    <s v="IN-AMD-107103"/>
    <x v="0"/>
    <x v="206"/>
    <s v="Beauty &amp; Personal Care"/>
    <s v="Matte Lipstick"/>
    <n v="1"/>
    <n v="1260.3800000000001"/>
    <n v="0.05"/>
    <n v="1197.3599999999999"/>
    <n v="273.82"/>
    <s v="UPI"/>
    <s v="Amazon (FBA)"/>
    <s v="Delivered"/>
    <s v="Karnataka"/>
  </r>
  <r>
    <s v="IN-AMD-107104"/>
    <x v="0"/>
    <x v="263"/>
    <s v="Apparel &amp; Fashion"/>
    <s v="Men Denim Jeans"/>
    <n v="2"/>
    <n v="2519.5700000000002"/>
    <n v="0.15"/>
    <n v="4283.2700000000004"/>
    <n v="1496.95"/>
    <s v="Net Banking"/>
    <s v="Amazon (FBA)"/>
    <s v="Delivered"/>
    <s v="Gujarat"/>
  </r>
  <r>
    <s v="IN-AMD-107105"/>
    <x v="0"/>
    <x v="225"/>
    <s v="Home &amp; Kitchen"/>
    <s v="Induction Cooktop"/>
    <n v="3"/>
    <n v="3990.97"/>
    <n v="0.1"/>
    <n v="10775.62"/>
    <n v="3336.49"/>
    <s v="Cash on Delivery (COD)"/>
    <s v="Amazon (FBA)"/>
    <s v="Delivered"/>
    <s v="Uttar Pradesh"/>
  </r>
  <r>
    <s v="IN-AMD-107106"/>
    <x v="0"/>
    <x v="3"/>
    <s v="Electronics &amp; Mobiles"/>
    <s v="Smartwatch"/>
    <n v="2"/>
    <n v="27824.87"/>
    <n v="0.25"/>
    <n v="41737.300000000003"/>
    <n v="11756.26"/>
    <s v="Net Banking"/>
    <s v="Amazon (FBA)"/>
    <s v="Delivered"/>
    <s v="Maharashtra"/>
  </r>
  <r>
    <s v="IN-AMD-107107"/>
    <x v="0"/>
    <x v="316"/>
    <s v="Home &amp; Kitchen"/>
    <s v="Mixer Grinder 750W"/>
    <n v="3"/>
    <n v="1707.05"/>
    <n v="0.1"/>
    <n v="4609.04"/>
    <n v="1232.07"/>
    <s v="Cash on Delivery (COD)"/>
    <s v="Amazon (FBA)"/>
    <s v="Delivered"/>
    <s v="Delhi"/>
  </r>
  <r>
    <s v="IN-AMD-107108"/>
    <x v="0"/>
    <x v="32"/>
    <s v="Electronics &amp; Mobiles"/>
    <s v="Power Bank 20000mAh"/>
    <n v="1"/>
    <n v="5416.56"/>
    <n v="0.15"/>
    <n v="4604.08"/>
    <n v="1553.17"/>
    <s v="Credit/Debit Card"/>
    <s v="Seller Flex"/>
    <s v="Delivered"/>
    <s v="Maharashtra"/>
  </r>
  <r>
    <s v="IN-AMD-107109"/>
    <x v="0"/>
    <x v="605"/>
    <s v="Beauty &amp; Personal Care"/>
    <s v="Ayurvedic Hair Oil"/>
    <n v="3"/>
    <n v="425.87"/>
    <n v="0.15"/>
    <n v="1085.97"/>
    <n v="353.38"/>
    <s v="UPI"/>
    <s v="Amazon (FBA)"/>
    <s v="Delivered"/>
    <s v="Rajasthan"/>
  </r>
  <r>
    <s v="IN-AMD-107110"/>
    <x v="0"/>
    <x v="523"/>
    <s v="Apparel &amp; Fashion"/>
    <s v="Cotton Kurta Set"/>
    <n v="1"/>
    <n v="572.70000000000005"/>
    <n v="0.05"/>
    <n v="544.07000000000005"/>
    <n v="77.7"/>
    <s v="Cash on Delivery (COD)"/>
    <s v="Amazon (FBA)"/>
    <s v="Delivered"/>
    <s v="West Bengal"/>
  </r>
  <r>
    <s v="IN-AMD-107111"/>
    <x v="0"/>
    <x v="93"/>
    <s v="Electronics &amp; Mobiles"/>
    <s v="5G Smartphone"/>
    <n v="3"/>
    <n v="7980.89"/>
    <n v="0.15"/>
    <n v="20351.27"/>
    <n v="3914.91"/>
    <s v="Credit/Debit Card"/>
    <s v="Amazon (FBA)"/>
    <s v="Delivered"/>
    <s v="Delhi"/>
  </r>
  <r>
    <s v="IN-AMD-107112"/>
    <x v="0"/>
    <x v="604"/>
    <s v="Beauty &amp; Personal Care"/>
    <s v="Ubtan Face Wash"/>
    <n v="1"/>
    <n v="1295.75"/>
    <n v="0"/>
    <n v="1295.75"/>
    <n v="219.38"/>
    <s v="UPI"/>
    <s v="Merchant (FBM)"/>
    <s v="Delivered"/>
    <s v="Delhi"/>
  </r>
  <r>
    <s v="IN-AMD-107113"/>
    <x v="0"/>
    <x v="48"/>
    <s v="Electronics &amp; Mobiles"/>
    <s v="Laptop Backpack"/>
    <n v="3"/>
    <n v="18452.89"/>
    <n v="0"/>
    <n v="55358.67"/>
    <n v="15171.47"/>
    <s v="Net Banking"/>
    <s v="Amazon (FBA)"/>
    <s v="Delivered"/>
    <s v="Delhi"/>
  </r>
  <r>
    <s v="IN-AMD-107114"/>
    <x v="0"/>
    <x v="94"/>
    <s v="Apparel &amp; Fashion"/>
    <s v="Cotton Kurta Set"/>
    <n v="3"/>
    <n v="792.78"/>
    <n v="0.1"/>
    <n v="2140.5100000000002"/>
    <n v="677.29"/>
    <s v="Credit/Debit Card"/>
    <s v="Seller Flex"/>
    <s v="Shipped"/>
    <s v="Uttar Pradesh"/>
  </r>
  <r>
    <s v="IN-AMD-107115"/>
    <x v="0"/>
    <x v="906"/>
    <s v="Apparel &amp; Fashion"/>
    <s v="Sports Shoes"/>
    <n v="3"/>
    <n v="762.92"/>
    <n v="0.15"/>
    <n v="1945.45"/>
    <n v="657.74"/>
    <s v="Cash on Delivery (COD)"/>
    <s v="Amazon (FBA)"/>
    <s v="Delivered"/>
    <s v="Delhi"/>
  </r>
  <r>
    <s v="IN-AMD-107116"/>
    <x v="0"/>
    <x v="947"/>
    <s v="Electronics &amp; Mobiles"/>
    <s v="Power Bank 20000mAh"/>
    <n v="1"/>
    <n v="22525.42"/>
    <n v="0.1"/>
    <n v="20272.88"/>
    <n v="7075.6"/>
    <s v="Cash on Delivery (COD)"/>
    <s v="Amazon (FBA)"/>
    <s v="Shipped"/>
    <s v="Karnataka"/>
  </r>
  <r>
    <s v="IN-AMD-107117"/>
    <x v="0"/>
    <x v="308"/>
    <s v="Pantry &amp; Groceries"/>
    <s v="Ghee 1L"/>
    <n v="3"/>
    <n v="1194.92"/>
    <n v="0.1"/>
    <n v="3226.28"/>
    <n v="1027.3"/>
    <s v="UPI"/>
    <s v="Amazon (FBA)"/>
    <s v="Delivered"/>
    <s v="Karnataka"/>
  </r>
  <r>
    <s v="IN-AMD-107118"/>
    <x v="0"/>
    <x v="701"/>
    <s v="Beauty &amp; Personal Care"/>
    <s v="Matte Lipstick"/>
    <n v="1"/>
    <n v="1021.89"/>
    <n v="0"/>
    <n v="1021.89"/>
    <n v="202.65"/>
    <s v="UPI"/>
    <s v="Amazon (FBA)"/>
    <s v="Delivered"/>
    <s v="West Bengal"/>
  </r>
  <r>
    <s v="IN-AMD-107119"/>
    <x v="0"/>
    <x v="389"/>
    <s v="Electronics &amp; Mobiles"/>
    <s v="Power Bank 20000mAh"/>
    <n v="2"/>
    <n v="1715.15"/>
    <n v="0.05"/>
    <n v="3258.78"/>
    <n v="542.13"/>
    <s v="Cash on Delivery (COD)"/>
    <s v="Seller Flex"/>
    <s v="Shipped"/>
    <s v="Maharashtra"/>
  </r>
  <r>
    <s v="IN-AMD-107120"/>
    <x v="0"/>
    <x v="550"/>
    <s v="Home &amp; Kitchen"/>
    <s v="Mixer Grinder 750W"/>
    <n v="3"/>
    <n v="4750.24"/>
    <n v="0.1"/>
    <n v="12825.65"/>
    <n v="2344.04"/>
    <s v="Credit/Debit Card"/>
    <s v="Amazon (FBA)"/>
    <s v="Delivered"/>
    <s v="Delhi"/>
  </r>
  <r>
    <s v="IN-AMD-107121"/>
    <x v="0"/>
    <x v="782"/>
    <s v="Apparel &amp; Fashion"/>
    <s v="Cotton Kurta Set"/>
    <n v="4"/>
    <n v="2540.4299999999998"/>
    <n v="0"/>
    <n v="10161.719999999999"/>
    <n v="2851.34"/>
    <s v="UPI"/>
    <s v="Amazon (FBA)"/>
    <s v="Delivered"/>
    <s v="Delhi"/>
  </r>
  <r>
    <s v="IN-AMD-107122"/>
    <x v="0"/>
    <x v="324"/>
    <s v="Pantry &amp; Groceries"/>
    <s v="Organic Turmeric Powder"/>
    <n v="4"/>
    <n v="933.31"/>
    <n v="0.1"/>
    <n v="3359.92"/>
    <n v="903.64"/>
    <s v="UPI"/>
    <s v="Amazon (FBA)"/>
    <s v="Delivered"/>
    <s v="Tamil Nadu"/>
  </r>
  <r>
    <s v="IN-AMD-107123"/>
    <x v="0"/>
    <x v="643"/>
    <s v="Apparel &amp; Fashion"/>
    <s v="Men Denim Jeans"/>
    <n v="1"/>
    <n v="554.5"/>
    <n v="0"/>
    <n v="554.5"/>
    <n v="0"/>
    <s v="UPI"/>
    <s v="Merchant (FBM)"/>
    <s v="Cancelled"/>
    <s v="Maharashtra"/>
  </r>
  <r>
    <s v="IN-AMD-107124"/>
    <x v="0"/>
    <x v="932"/>
    <s v="Home &amp; Kitchen"/>
    <s v="Cotton Bedsheet Double"/>
    <n v="4"/>
    <n v="4941.91"/>
    <n v="0"/>
    <n v="19767.64"/>
    <n v="3587.81"/>
    <s v="Cash on Delivery (COD)"/>
    <s v="Amazon (FBA)"/>
    <s v="Delivered"/>
    <s v="Maharashtra"/>
  </r>
  <r>
    <s v="IN-AMD-107125"/>
    <x v="0"/>
    <x v="125"/>
    <s v="Apparel &amp; Fashion"/>
    <s v="Saree with Unstitched Blouse"/>
    <n v="1"/>
    <n v="2544.5500000000002"/>
    <n v="0.05"/>
    <n v="2417.3200000000002"/>
    <n v="604.04"/>
    <s v="UPI"/>
    <s v="Amazon (FBA)"/>
    <s v="Delivered"/>
    <s v="Telangana"/>
  </r>
  <r>
    <s v="IN-AMD-107126"/>
    <x v="0"/>
    <x v="371"/>
    <s v="Apparel &amp; Fashion"/>
    <s v="Cotton Kurta Set"/>
    <n v="1"/>
    <n v="1679.44"/>
    <n v="0"/>
    <n v="1679.44"/>
    <n v="551.73"/>
    <s v="Credit/Debit Card"/>
    <s v="Amazon (FBA)"/>
    <s v="Delivered"/>
    <s v="Tamil Nadu"/>
  </r>
  <r>
    <s v="IN-AMD-107127"/>
    <x v="0"/>
    <x v="62"/>
    <s v="Apparel &amp; Fashion"/>
    <s v="Saree with Unstitched Blouse"/>
    <n v="4"/>
    <n v="2524.63"/>
    <n v="0.15"/>
    <n v="8583.74"/>
    <n v="1167.8900000000001"/>
    <s v="UPI"/>
    <s v="Amazon (FBA)"/>
    <s v="Delivered"/>
    <s v="Maharashtra"/>
  </r>
  <r>
    <s v="IN-AMD-107128"/>
    <x v="0"/>
    <x v="193"/>
    <s v="Electronics &amp; Mobiles"/>
    <s v="Power Bank 20000mAh"/>
    <n v="4"/>
    <n v="7447.06"/>
    <n v="0.05"/>
    <n v="28298.83"/>
    <n v="0"/>
    <s v="Credit/Debit Card"/>
    <s v="Amazon (FBA)"/>
    <s v="Returned"/>
    <s v="Delhi"/>
  </r>
  <r>
    <s v="IN-AMD-107129"/>
    <x v="0"/>
    <x v="329"/>
    <s v="Beauty &amp; Personal Care"/>
    <s v="Electric Trimmer"/>
    <n v="2"/>
    <n v="508.12"/>
    <n v="0"/>
    <n v="1016.24"/>
    <n v="140.72"/>
    <s v="UPI"/>
    <s v="Merchant (FBM)"/>
    <s v="Delivered"/>
    <s v="Tamil Nadu"/>
  </r>
  <r>
    <s v="IN-AMD-107130"/>
    <x v="0"/>
    <x v="688"/>
    <s v="Apparel &amp; Fashion"/>
    <s v="Men Denim Jeans"/>
    <n v="1"/>
    <n v="1607.14"/>
    <n v="0.15"/>
    <n v="1366.07"/>
    <n v="399.88"/>
    <s v="UPI"/>
    <s v="Merchant (FBM)"/>
    <s v="Delivered"/>
    <s v="Delhi"/>
  </r>
  <r>
    <s v="IN-AMD-107131"/>
    <x v="0"/>
    <x v="747"/>
    <s v="Pantry &amp; Groceries"/>
    <s v="Assorted Dry Fruits 500g"/>
    <n v="4"/>
    <n v="181.56"/>
    <n v="0"/>
    <n v="726.24"/>
    <n v="96.31"/>
    <s v="UPI"/>
    <s v="Amazon (FBA)"/>
    <s v="Delivered"/>
    <s v="Maharashtra"/>
  </r>
  <r>
    <s v="IN-AMD-107132"/>
    <x v="0"/>
    <x v="569"/>
    <s v="Electronics &amp; Mobiles"/>
    <s v="Power Bank 20000mAh"/>
    <n v="2"/>
    <n v="5375.94"/>
    <n v="0.1"/>
    <n v="9676.69"/>
    <n v="3266.59"/>
    <s v="UPI"/>
    <s v="Amazon (FBA)"/>
    <s v="Delivered"/>
    <s v="Maharashtra"/>
  </r>
  <r>
    <s v="IN-AMD-107133"/>
    <x v="0"/>
    <x v="308"/>
    <s v="Home &amp; Kitchen"/>
    <s v="Stainless Steel Dinner Set"/>
    <n v="2"/>
    <n v="676.84"/>
    <n v="0.1"/>
    <n v="1218.31"/>
    <n v="0"/>
    <s v="Amazon Pay Later"/>
    <s v="Amazon (FBA)"/>
    <s v="Returned"/>
    <s v="Karnataka"/>
  </r>
  <r>
    <s v="IN-AMD-107134"/>
    <x v="0"/>
    <x v="964"/>
    <s v="Pantry &amp; Groceries"/>
    <s v="Ghee 1L"/>
    <n v="1"/>
    <n v="307.16000000000003"/>
    <n v="0.25"/>
    <n v="230.37"/>
    <n v="30.67"/>
    <s v="UPI"/>
    <s v="Amazon (FBA)"/>
    <s v="Delivered"/>
    <s v="Maharashtra"/>
  </r>
  <r>
    <s v="IN-AMD-107135"/>
    <x v="0"/>
    <x v="208"/>
    <s v="Home &amp; Kitchen"/>
    <s v="Mixer Grinder 750W"/>
    <n v="3"/>
    <n v="4924.6400000000003"/>
    <n v="0"/>
    <n v="14773.92"/>
    <n v="4553.79"/>
    <s v="UPI"/>
    <s v="Merchant (FBM)"/>
    <s v="Delivered"/>
    <s v="Telangana"/>
  </r>
  <r>
    <s v="IN-AMD-107136"/>
    <x v="0"/>
    <x v="155"/>
    <s v="Beauty &amp; Personal Care"/>
    <s v="Electric Trimmer"/>
    <n v="4"/>
    <n v="463.46"/>
    <n v="0"/>
    <n v="1853.84"/>
    <n v="269.29000000000002"/>
    <s v="Net Banking"/>
    <s v="Seller Flex"/>
    <s v="Delivered"/>
    <s v="Telangana"/>
  </r>
  <r>
    <s v="IN-AMD-107137"/>
    <x v="0"/>
    <x v="519"/>
    <s v="Beauty &amp; Personal Care"/>
    <s v="Electric Trimmer"/>
    <n v="4"/>
    <n v="1414.85"/>
    <n v="0"/>
    <n v="5659.4"/>
    <n v="1591.66"/>
    <s v="UPI"/>
    <s v="Amazon (FBA)"/>
    <s v="Delivered"/>
    <s v="Gujarat"/>
  </r>
  <r>
    <s v="IN-AMD-107138"/>
    <x v="0"/>
    <x v="615"/>
    <s v="Apparel &amp; Fashion"/>
    <s v="Printed T-Shirt"/>
    <n v="4"/>
    <n v="2988.13"/>
    <n v="0.1"/>
    <n v="10757.27"/>
    <n v="3011.48"/>
    <s v="Net Banking"/>
    <s v="Merchant (FBM)"/>
    <s v="Delivered"/>
    <s v="Maharashtra"/>
  </r>
  <r>
    <s v="IN-AMD-107139"/>
    <x v="0"/>
    <x v="338"/>
    <s v="Home &amp; Kitchen"/>
    <s v="Induction Cooktop"/>
    <n v="4"/>
    <n v="5079"/>
    <n v="0"/>
    <n v="20316"/>
    <n v="6942.44"/>
    <s v="Cash on Delivery (COD)"/>
    <s v="Seller Flex"/>
    <s v="Delivered"/>
    <s v="Uttar Pradesh"/>
  </r>
  <r>
    <s v="IN-AMD-107140"/>
    <x v="0"/>
    <x v="253"/>
    <s v="Electronics &amp; Mobiles"/>
    <s v="Laptop Backpack"/>
    <n v="4"/>
    <n v="29439.68"/>
    <n v="0.05"/>
    <n v="111870.78"/>
    <n v="25186.98"/>
    <s v="UPI"/>
    <s v="Amazon (FBA)"/>
    <s v="Delivered"/>
    <s v="Telangana"/>
  </r>
  <r>
    <s v="IN-AMD-107141"/>
    <x v="0"/>
    <x v="250"/>
    <s v="Apparel &amp; Fashion"/>
    <s v="Sports Shoes"/>
    <n v="4"/>
    <n v="2589.17"/>
    <n v="0.1"/>
    <n v="9321.01"/>
    <n v="2729.24"/>
    <s v="UPI"/>
    <s v="Seller Flex"/>
    <s v="Delivered"/>
    <s v="Uttar Pradesh"/>
  </r>
  <r>
    <s v="IN-AMD-107142"/>
    <x v="0"/>
    <x v="970"/>
    <s v="Electronics &amp; Mobiles"/>
    <s v="5G Smartphone"/>
    <n v="2"/>
    <n v="4452.96"/>
    <n v="0"/>
    <n v="8905.92"/>
    <n v="2228.29"/>
    <s v="Cash on Delivery (COD)"/>
    <s v="Amazon (FBA)"/>
    <s v="Delivered"/>
    <s v="Delhi"/>
  </r>
  <r>
    <s v="IN-AMD-107143"/>
    <x v="0"/>
    <x v="390"/>
    <s v="Home &amp; Kitchen"/>
    <s v="Induction Cooktop"/>
    <n v="1"/>
    <n v="5969.76"/>
    <n v="0.2"/>
    <n v="4775.8100000000004"/>
    <n v="1650.05"/>
    <s v="Cash on Delivery (COD)"/>
    <s v="Amazon (FBA)"/>
    <s v="Delivered"/>
    <s v="Karnataka"/>
  </r>
  <r>
    <s v="IN-AMD-107144"/>
    <x v="0"/>
    <x v="619"/>
    <s v="Apparel &amp; Fashion"/>
    <s v="Printed T-Shirt"/>
    <n v="2"/>
    <n v="1469.54"/>
    <n v="0.1"/>
    <n v="2645.17"/>
    <n v="623.15"/>
    <s v="UPI"/>
    <s v="Seller Flex"/>
    <s v="Delivered"/>
    <s v="Maharashtra"/>
  </r>
  <r>
    <s v="IN-AMD-107145"/>
    <x v="0"/>
    <x v="314"/>
    <s v="Apparel &amp; Fashion"/>
    <s v="Sports Shoes"/>
    <n v="4"/>
    <n v="2350.75"/>
    <n v="0.05"/>
    <n v="8932.85"/>
    <n v="0"/>
    <s v="Net Banking"/>
    <s v="Amazon (FBA)"/>
    <s v="Returned"/>
    <s v="Rajasthan"/>
  </r>
  <r>
    <s v="IN-AMD-107146"/>
    <x v="0"/>
    <x v="517"/>
    <s v="Electronics &amp; Mobiles"/>
    <s v="Wireless Earbuds"/>
    <n v="1"/>
    <n v="31361.599999999999"/>
    <n v="0.05"/>
    <n v="29793.52"/>
    <n v="6364.63"/>
    <s v="UPI"/>
    <s v="Amazon (FBA)"/>
    <s v="Delivered"/>
    <s v="Maharashtra"/>
  </r>
  <r>
    <s v="IN-AMD-107147"/>
    <x v="0"/>
    <x v="348"/>
    <s v="Pantry &amp; Groceries"/>
    <s v="Ghee 1L"/>
    <n v="4"/>
    <n v="1031.02"/>
    <n v="0"/>
    <n v="4124.08"/>
    <n v="673.46"/>
    <s v="Credit/Debit Card"/>
    <s v="Merchant (FBM)"/>
    <s v="Delivered"/>
    <s v="Telangana"/>
  </r>
  <r>
    <s v="IN-AMD-107148"/>
    <x v="0"/>
    <x v="516"/>
    <s v="Electronics &amp; Mobiles"/>
    <s v="5G Smartphone"/>
    <n v="1"/>
    <n v="26068.91"/>
    <n v="0.05"/>
    <n v="24765.46"/>
    <n v="5120.3"/>
    <s v="UPI"/>
    <s v="Amazon (FBA)"/>
    <s v="Delivered"/>
    <s v="Gujarat"/>
  </r>
  <r>
    <s v="IN-AMD-107149"/>
    <x v="0"/>
    <x v="652"/>
    <s v="Electronics &amp; Mobiles"/>
    <s v="Wireless Earbuds"/>
    <n v="2"/>
    <n v="22060.82"/>
    <n v="0.05"/>
    <n v="41915.56"/>
    <n v="9340.74"/>
    <s v="UPI"/>
    <s v="Amazon (FBA)"/>
    <s v="Delivered"/>
    <s v="Kerala"/>
  </r>
  <r>
    <s v="IN-AMD-107150"/>
    <x v="0"/>
    <x v="840"/>
    <s v="Electronics &amp; Mobiles"/>
    <s v="Wireless Earbuds"/>
    <n v="1"/>
    <n v="14019.64"/>
    <n v="0"/>
    <n v="14019.64"/>
    <n v="0"/>
    <s v="Credit/Debit Card"/>
    <s v="Seller Flex"/>
    <s v="Cancelled"/>
    <s v="Kerala"/>
  </r>
  <r>
    <s v="IN-AMD-107151"/>
    <x v="0"/>
    <x v="845"/>
    <s v="Pantry &amp; Groceries"/>
    <s v="Basmati Rice 5kg"/>
    <n v="2"/>
    <n v="289.08999999999997"/>
    <n v="0.15"/>
    <n v="491.45"/>
    <n v="128.72"/>
    <s v="UPI"/>
    <s v="Amazon (FBA)"/>
    <s v="Delivered"/>
    <s v="Uttar Pradesh"/>
  </r>
  <r>
    <s v="IN-AMD-107152"/>
    <x v="0"/>
    <x v="851"/>
    <s v="Pantry &amp; Groceries"/>
    <s v="Organic Turmeric Powder"/>
    <n v="4"/>
    <n v="629.44000000000005"/>
    <n v="0.15"/>
    <n v="2140.1"/>
    <n v="0"/>
    <s v="UPI"/>
    <s v="Amazon (FBA)"/>
    <s v="Cancelled"/>
    <s v="Maharashtra"/>
  </r>
  <r>
    <s v="IN-AMD-107153"/>
    <x v="0"/>
    <x v="552"/>
    <s v="Home &amp; Kitchen"/>
    <s v="Cotton Bedsheet Double"/>
    <n v="1"/>
    <n v="5082.03"/>
    <n v="0.05"/>
    <n v="4827.93"/>
    <n v="719.68"/>
    <s v="Credit/Debit Card"/>
    <s v="Amazon (FBA)"/>
    <s v="Delivered"/>
    <s v="Tamil Nadu"/>
  </r>
  <r>
    <s v="IN-AMD-107154"/>
    <x v="0"/>
    <x v="233"/>
    <s v="Beauty &amp; Personal Care"/>
    <s v="Matte Lipstick"/>
    <n v="3"/>
    <n v="394.2"/>
    <n v="0.05"/>
    <n v="1123.47"/>
    <n v="0"/>
    <s v="Credit/Debit Card"/>
    <s v="Seller Flex"/>
    <s v="Returned"/>
    <s v="Delhi"/>
  </r>
  <r>
    <s v="IN-AMD-107155"/>
    <x v="0"/>
    <x v="940"/>
    <s v="Electronics &amp; Mobiles"/>
    <s v="Laptop Backpack"/>
    <n v="3"/>
    <n v="34866.76"/>
    <n v="0.05"/>
    <n v="99370.27"/>
    <n v="13275.97"/>
    <s v="Cash on Delivery (COD)"/>
    <s v="Amazon (FBA)"/>
    <s v="Delivered"/>
    <s v="Uttar Pradesh"/>
  </r>
  <r>
    <s v="IN-AMD-107156"/>
    <x v="0"/>
    <x v="310"/>
    <s v="Pantry &amp; Groceries"/>
    <s v="Ghee 1L"/>
    <n v="2"/>
    <n v="423.89"/>
    <n v="0"/>
    <n v="847.78"/>
    <n v="221.97"/>
    <s v="Credit/Debit Card"/>
    <s v="Amazon (FBA)"/>
    <s v="Delivered"/>
    <s v="Delhi"/>
  </r>
  <r>
    <s v="IN-AMD-107157"/>
    <x v="0"/>
    <x v="795"/>
    <s v="Electronics &amp; Mobiles"/>
    <s v="Wireless Earbuds"/>
    <n v="2"/>
    <n v="30011.09"/>
    <n v="0"/>
    <n v="60022.18"/>
    <n v="15674.03"/>
    <s v="UPI"/>
    <s v="Merchant (FBM)"/>
    <s v="Delivered"/>
    <s v="West Bengal"/>
  </r>
  <r>
    <s v="IN-AMD-107158"/>
    <x v="0"/>
    <x v="625"/>
    <s v="Electronics &amp; Mobiles"/>
    <s v="5G Smartphone"/>
    <n v="2"/>
    <n v="30292.17"/>
    <n v="0.05"/>
    <n v="57555.12"/>
    <n v="9549.92"/>
    <s v="Credit/Debit Card"/>
    <s v="Amazon (FBA)"/>
    <s v="Delivered"/>
    <s v="Delhi"/>
  </r>
  <r>
    <s v="IN-AMD-107159"/>
    <x v="0"/>
    <x v="389"/>
    <s v="Electronics &amp; Mobiles"/>
    <s v="Power Bank 20000mAh"/>
    <n v="2"/>
    <n v="8757.32"/>
    <n v="0"/>
    <n v="17514.64"/>
    <n v="0"/>
    <s v="UPI"/>
    <s v="Amazon (FBA)"/>
    <s v="Returned"/>
    <s v="Telangana"/>
  </r>
  <r>
    <s v="IN-AMD-107160"/>
    <x v="0"/>
    <x v="841"/>
    <s v="Home &amp; Kitchen"/>
    <s v="Stainless Steel Dinner Set"/>
    <n v="4"/>
    <n v="666.05"/>
    <n v="0"/>
    <n v="2664.2"/>
    <n v="0"/>
    <s v="UPI"/>
    <s v="Amazon (FBA)"/>
    <s v="Cancelled"/>
    <s v="Rajasthan"/>
  </r>
  <r>
    <s v="IN-AMD-107161"/>
    <x v="0"/>
    <x v="554"/>
    <s v="Beauty &amp; Personal Care"/>
    <s v="Electric Trimmer"/>
    <n v="3"/>
    <n v="558.24"/>
    <n v="0"/>
    <n v="1674.72"/>
    <n v="586.12"/>
    <s v="Credit/Debit Card"/>
    <s v="Amazon (FBA)"/>
    <s v="Delivered"/>
    <s v="Telangana"/>
  </r>
  <r>
    <s v="IN-AMD-107162"/>
    <x v="0"/>
    <x v="892"/>
    <s v="Apparel &amp; Fashion"/>
    <s v="Sports Shoes"/>
    <n v="2"/>
    <n v="2447.85"/>
    <n v="0.2"/>
    <n v="3916.56"/>
    <n v="0"/>
    <s v="Credit/Debit Card"/>
    <s v="Seller Flex"/>
    <s v="Cancelled"/>
    <s v="Telangana"/>
  </r>
  <r>
    <s v="IN-AMD-107163"/>
    <x v="0"/>
    <x v="754"/>
    <s v="Pantry &amp; Groceries"/>
    <s v="Organic Turmeric Powder"/>
    <n v="1"/>
    <n v="782.51"/>
    <n v="0"/>
    <n v="782.51"/>
    <n v="230.21"/>
    <s v="Credit/Debit Card"/>
    <s v="Amazon (FBA)"/>
    <s v="Delivered"/>
    <s v="Telangana"/>
  </r>
  <r>
    <s v="IN-AMD-107164"/>
    <x v="0"/>
    <x v="158"/>
    <s v="Apparel &amp; Fashion"/>
    <s v="Sports Shoes"/>
    <n v="1"/>
    <n v="2029.96"/>
    <n v="0"/>
    <n v="2029.96"/>
    <n v="363.32"/>
    <s v="Credit/Debit Card"/>
    <s v="Amazon (FBA)"/>
    <s v="Delivered"/>
    <s v="Gujarat"/>
  </r>
  <r>
    <s v="IN-AMD-107165"/>
    <x v="0"/>
    <x v="155"/>
    <s v="Electronics &amp; Mobiles"/>
    <s v="Power Bank 20000mAh"/>
    <n v="4"/>
    <n v="21980.07"/>
    <n v="0.05"/>
    <n v="83524.27"/>
    <n v="19984.13"/>
    <s v="UPI"/>
    <s v="Amazon (FBA)"/>
    <s v="Shipped"/>
    <s v="Karnataka"/>
  </r>
  <r>
    <s v="IN-AMD-107166"/>
    <x v="0"/>
    <x v="17"/>
    <s v="Apparel &amp; Fashion"/>
    <s v="Men Denim Jeans"/>
    <n v="2"/>
    <n v="1049.2"/>
    <n v="0.1"/>
    <n v="1888.56"/>
    <n v="272.20999999999998"/>
    <s v="Cash on Delivery (COD)"/>
    <s v="Seller Flex"/>
    <s v="Delivered"/>
    <s v="Rajasthan"/>
  </r>
  <r>
    <s v="IN-AMD-107167"/>
    <x v="0"/>
    <x v="365"/>
    <s v="Home &amp; Kitchen"/>
    <s v="Water Purifier"/>
    <n v="1"/>
    <n v="5672.01"/>
    <n v="0"/>
    <n v="5672.01"/>
    <n v="0"/>
    <s v="Net Banking"/>
    <s v="Amazon (FBA)"/>
    <s v="Cancelled"/>
    <s v="West Bengal"/>
  </r>
  <r>
    <s v="IN-AMD-107168"/>
    <x v="0"/>
    <x v="28"/>
    <s v="Beauty &amp; Personal Care"/>
    <s v="Electric Trimmer"/>
    <n v="2"/>
    <n v="744.54"/>
    <n v="0.2"/>
    <n v="1191.26"/>
    <n v="230.16"/>
    <s v="Credit/Debit Card"/>
    <s v="Amazon (FBA)"/>
    <s v="Delivered"/>
    <s v="Telangana"/>
  </r>
  <r>
    <s v="IN-AMD-107169"/>
    <x v="0"/>
    <x v="268"/>
    <s v="Apparel &amp; Fashion"/>
    <s v="Saree with Unstitched Blouse"/>
    <n v="1"/>
    <n v="940.74"/>
    <n v="0"/>
    <n v="940.74"/>
    <n v="281.43"/>
    <s v="Credit/Debit Card"/>
    <s v="Amazon (FBA)"/>
    <s v="Delivered"/>
    <s v="Maharashtra"/>
  </r>
  <r>
    <s v="IN-AMD-107170"/>
    <x v="0"/>
    <x v="799"/>
    <s v="Home &amp; Kitchen"/>
    <s v="Stainless Steel Dinner Set"/>
    <n v="4"/>
    <n v="3939.59"/>
    <n v="0.2"/>
    <n v="12606.69"/>
    <n v="3902.75"/>
    <s v="Cash on Delivery (COD)"/>
    <s v="Amazon (FBA)"/>
    <s v="Delivered"/>
    <s v="Delhi"/>
  </r>
  <r>
    <s v="IN-AMD-107171"/>
    <x v="0"/>
    <x v="65"/>
    <s v="Electronics &amp; Mobiles"/>
    <s v="Laptop Backpack"/>
    <n v="1"/>
    <n v="25142.68"/>
    <n v="0"/>
    <n v="25142.68"/>
    <n v="4056.82"/>
    <s v="Credit/Debit Card"/>
    <s v="Amazon (FBA)"/>
    <s v="Delivered"/>
    <s v="Karnataka"/>
  </r>
  <r>
    <s v="IN-AMD-107172"/>
    <x v="0"/>
    <x v="638"/>
    <s v="Home &amp; Kitchen"/>
    <s v="Water Purifier"/>
    <n v="2"/>
    <n v="2113.9699999999998"/>
    <n v="0"/>
    <n v="4227.9399999999996"/>
    <n v="634.54999999999995"/>
    <s v="UPI"/>
    <s v="Amazon (FBA)"/>
    <s v="Delivered"/>
    <s v="Maharashtra"/>
  </r>
  <r>
    <s v="IN-AMD-107173"/>
    <x v="0"/>
    <x v="857"/>
    <s v="Pantry &amp; Groceries"/>
    <s v="Ghee 1L"/>
    <n v="2"/>
    <n v="613.49"/>
    <n v="0.25"/>
    <n v="920.24"/>
    <n v="310.89999999999998"/>
    <s v="Credit/Debit Card"/>
    <s v="Merchant (FBM)"/>
    <s v="Shipped"/>
    <s v="Kerala"/>
  </r>
  <r>
    <s v="IN-AMD-107174"/>
    <x v="0"/>
    <x v="459"/>
    <s v="Electronics &amp; Mobiles"/>
    <s v="Laptop Backpack"/>
    <n v="4"/>
    <n v="28170.9"/>
    <n v="0.05"/>
    <n v="107049.42"/>
    <n v="30605.48"/>
    <s v="Net Banking"/>
    <s v="Seller Flex"/>
    <s v="Shipped"/>
    <s v="Uttar Pradesh"/>
  </r>
  <r>
    <s v="IN-AMD-107175"/>
    <x v="0"/>
    <x v="740"/>
    <s v="Beauty &amp; Personal Care"/>
    <s v="Matte Lipstick"/>
    <n v="3"/>
    <n v="1436.87"/>
    <n v="0.2"/>
    <n v="3448.49"/>
    <n v="524.17999999999995"/>
    <s v="UPI"/>
    <s v="Amazon (FBA)"/>
    <s v="Delivered"/>
    <s v="Gujarat"/>
  </r>
  <r>
    <s v="IN-AMD-107176"/>
    <x v="0"/>
    <x v="148"/>
    <s v="Home &amp; Kitchen"/>
    <s v="Stainless Steel Dinner Set"/>
    <n v="2"/>
    <n v="7286.99"/>
    <n v="0.15"/>
    <n v="12387.88"/>
    <n v="1717.63"/>
    <s v="Cash on Delivery (COD)"/>
    <s v="Amazon (FBA)"/>
    <s v="Delivered"/>
    <s v="Tamil Nadu"/>
  </r>
  <r>
    <s v="IN-AMD-107177"/>
    <x v="0"/>
    <x v="246"/>
    <s v="Electronics &amp; Mobiles"/>
    <s v="Wireless Earbuds"/>
    <n v="3"/>
    <n v="2251.2800000000002"/>
    <n v="0"/>
    <n v="6753.84"/>
    <n v="1409.95"/>
    <s v="Amazon Pay Later"/>
    <s v="Seller Flex"/>
    <s v="Delivered"/>
    <s v="Kerala"/>
  </r>
  <r>
    <s v="IN-AMD-107178"/>
    <x v="0"/>
    <x v="662"/>
    <s v="Pantry &amp; Groceries"/>
    <s v="Basmati Rice 5kg"/>
    <n v="2"/>
    <n v="404.99"/>
    <n v="0.15"/>
    <n v="688.48"/>
    <n v="100.43"/>
    <s v="Cash on Delivery (COD)"/>
    <s v="Amazon (FBA)"/>
    <s v="Delivered"/>
    <s v="Kerala"/>
  </r>
  <r>
    <s v="IN-AMD-107179"/>
    <x v="0"/>
    <x v="28"/>
    <s v="Apparel &amp; Fashion"/>
    <s v="Men Denim Jeans"/>
    <n v="4"/>
    <n v="1094.72"/>
    <n v="0"/>
    <n v="4378.88"/>
    <n v="1241.21"/>
    <s v="UPI"/>
    <s v="Amazon (FBA)"/>
    <s v="Delivered"/>
    <s v="Uttar Pradesh"/>
  </r>
  <r>
    <s v="IN-AMD-107180"/>
    <x v="0"/>
    <x v="162"/>
    <s v="Apparel &amp; Fashion"/>
    <s v="Cotton Kurta Set"/>
    <n v="1"/>
    <n v="1602.42"/>
    <n v="0.1"/>
    <n v="1442.18"/>
    <n v="0"/>
    <s v="UPI"/>
    <s v="Seller Flex"/>
    <s v="Cancelled"/>
    <s v="Tamil Nadu"/>
  </r>
  <r>
    <s v="IN-AMD-107181"/>
    <x v="0"/>
    <x v="845"/>
    <s v="Electronics &amp; Mobiles"/>
    <s v="Power Bank 20000mAh"/>
    <n v="3"/>
    <n v="17125.43"/>
    <n v="0"/>
    <n v="51376.29"/>
    <n v="11991.61"/>
    <s v="Credit/Debit Card"/>
    <s v="Amazon (FBA)"/>
    <s v="Delivered"/>
    <s v="Karnataka"/>
  </r>
  <r>
    <s v="IN-AMD-107182"/>
    <x v="0"/>
    <x v="434"/>
    <s v="Electronics &amp; Mobiles"/>
    <s v="Smartwatch"/>
    <n v="1"/>
    <n v="14329.18"/>
    <n v="0.05"/>
    <n v="13612.72"/>
    <n v="2780.48"/>
    <s v="UPI"/>
    <s v="Amazon (FBA)"/>
    <s v="Shipped"/>
    <s v="Kerala"/>
  </r>
  <r>
    <s v="IN-AMD-107183"/>
    <x v="0"/>
    <x v="523"/>
    <s v="Beauty &amp; Personal Care"/>
    <s v="Ubtan Face Wash"/>
    <n v="4"/>
    <n v="1285.23"/>
    <n v="0.15"/>
    <n v="4369.78"/>
    <n v="1149.33"/>
    <s v="UPI"/>
    <s v="Amazon (FBA)"/>
    <s v="Delivered"/>
    <s v="West Bengal"/>
  </r>
  <r>
    <s v="IN-AMD-107184"/>
    <x v="0"/>
    <x v="829"/>
    <s v="Home &amp; Kitchen"/>
    <s v="Water Purifier"/>
    <n v="4"/>
    <n v="1003.37"/>
    <n v="0.1"/>
    <n v="3612.13"/>
    <n v="1203.1300000000001"/>
    <s v="UPI"/>
    <s v="Amazon (FBA)"/>
    <s v="Delivered"/>
    <s v="Delhi"/>
  </r>
  <r>
    <s v="IN-AMD-107185"/>
    <x v="0"/>
    <x v="886"/>
    <s v="Pantry &amp; Groceries"/>
    <s v="Assorted Dry Fruits 500g"/>
    <n v="4"/>
    <n v="706.21"/>
    <n v="0.05"/>
    <n v="2683.6"/>
    <n v="580.99"/>
    <s v="UPI"/>
    <s v="Amazon (FBA)"/>
    <s v="Delivered"/>
    <s v="Uttar Pradesh"/>
  </r>
  <r>
    <s v="IN-AMD-107186"/>
    <x v="0"/>
    <x v="661"/>
    <s v="Electronics &amp; Mobiles"/>
    <s v="5G Smartphone"/>
    <n v="2"/>
    <n v="10728.58"/>
    <n v="0"/>
    <n v="21457.16"/>
    <n v="4936.1099999999997"/>
    <s v="UPI"/>
    <s v="Amazon (FBA)"/>
    <s v="Shipped"/>
    <s v="Uttar Pradesh"/>
  </r>
  <r>
    <s v="IN-AMD-107187"/>
    <x v="0"/>
    <x v="683"/>
    <s v="Electronics &amp; Mobiles"/>
    <s v="Laptop Backpack"/>
    <n v="2"/>
    <n v="6713.48"/>
    <n v="0"/>
    <n v="13426.96"/>
    <n v="4283.76"/>
    <s v="Cash on Delivery (COD)"/>
    <s v="Seller Flex"/>
    <s v="Delivered"/>
    <s v="Maharashtra"/>
  </r>
  <r>
    <s v="IN-AMD-107188"/>
    <x v="0"/>
    <x v="434"/>
    <s v="Electronics &amp; Mobiles"/>
    <s v="Power Bank 20000mAh"/>
    <n v="2"/>
    <n v="15165.58"/>
    <n v="0.15"/>
    <n v="25781.49"/>
    <n v="6844.38"/>
    <s v="UPI"/>
    <s v="Seller Flex"/>
    <s v="Delivered"/>
    <s v="Kerala"/>
  </r>
  <r>
    <s v="IN-AMD-107189"/>
    <x v="0"/>
    <x v="608"/>
    <s v="Apparel &amp; Fashion"/>
    <s v="Cotton Kurta Set"/>
    <n v="2"/>
    <n v="533"/>
    <n v="0.2"/>
    <n v="852.8"/>
    <n v="112.81"/>
    <s v="UPI"/>
    <s v="Amazon (FBA)"/>
    <s v="Delivered"/>
    <s v="Maharashtra"/>
  </r>
  <r>
    <s v="IN-AMD-107190"/>
    <x v="0"/>
    <x v="2"/>
    <s v="Pantry &amp; Groceries"/>
    <s v="Ghee 1L"/>
    <n v="3"/>
    <n v="403.33"/>
    <n v="0.15"/>
    <n v="1028.49"/>
    <n v="130.16"/>
    <s v="Credit/Debit Card"/>
    <s v="Amazon (FBA)"/>
    <s v="Delivered"/>
    <s v="West Bengal"/>
  </r>
  <r>
    <s v="IN-AMD-107191"/>
    <x v="0"/>
    <x v="965"/>
    <s v="Home &amp; Kitchen"/>
    <s v="Stainless Steel Dinner Set"/>
    <n v="4"/>
    <n v="6784.12"/>
    <n v="0"/>
    <n v="27136.48"/>
    <n v="9074.14"/>
    <s v="Cash on Delivery (COD)"/>
    <s v="Merchant (FBM)"/>
    <s v="Delivered"/>
    <s v="Tamil Nadu"/>
  </r>
  <r>
    <s v="IN-AMD-107192"/>
    <x v="0"/>
    <x v="838"/>
    <s v="Apparel &amp; Fashion"/>
    <s v="Sports Shoes"/>
    <n v="3"/>
    <n v="997.54"/>
    <n v="0"/>
    <n v="2992.62"/>
    <n v="498.15"/>
    <s v="UPI"/>
    <s v="Amazon (FBA)"/>
    <s v="Delivered"/>
    <s v="West Bengal"/>
  </r>
  <r>
    <s v="IN-AMD-107193"/>
    <x v="0"/>
    <x v="823"/>
    <s v="Beauty &amp; Personal Care"/>
    <s v="Ubtan Face Wash"/>
    <n v="2"/>
    <n v="328.21"/>
    <n v="0.1"/>
    <n v="590.78"/>
    <n v="194.76"/>
    <s v="Credit/Debit Card"/>
    <s v="Merchant (FBM)"/>
    <s v="Shipped"/>
    <s v="Tamil Nadu"/>
  </r>
  <r>
    <s v="IN-AMD-107194"/>
    <x v="0"/>
    <x v="257"/>
    <s v="Beauty &amp; Personal Care"/>
    <s v="Electric Trimmer"/>
    <n v="1"/>
    <n v="691.67"/>
    <n v="0.1"/>
    <n v="622.5"/>
    <n v="137.07"/>
    <s v="UPI"/>
    <s v="Amazon (FBA)"/>
    <s v="Delivered"/>
    <s v="Maharashtra"/>
  </r>
  <r>
    <s v="IN-AMD-107195"/>
    <x v="0"/>
    <x v="790"/>
    <s v="Electronics &amp; Mobiles"/>
    <s v="Smartwatch"/>
    <n v="3"/>
    <n v="22124.78"/>
    <n v="0.1"/>
    <n v="59736.91"/>
    <n v="13458.64"/>
    <s v="UPI"/>
    <s v="Amazon (FBA)"/>
    <s v="Delivered"/>
    <s v="Tamil Nadu"/>
  </r>
  <r>
    <s v="IN-AMD-107196"/>
    <x v="0"/>
    <x v="616"/>
    <s v="Beauty &amp; Personal Care"/>
    <s v="Electric Trimmer"/>
    <n v="1"/>
    <n v="1119.5999999999999"/>
    <n v="0.2"/>
    <n v="895.68"/>
    <n v="311.89999999999998"/>
    <s v="Credit/Debit Card"/>
    <s v="Seller Flex"/>
    <s v="Delivered"/>
    <s v="Gujarat"/>
  </r>
  <r>
    <s v="IN-AMD-107197"/>
    <x v="0"/>
    <x v="646"/>
    <s v="Apparel &amp; Fashion"/>
    <s v="Saree with Unstitched Blouse"/>
    <n v="2"/>
    <n v="2955.55"/>
    <n v="0"/>
    <n v="5911.1"/>
    <n v="1409.29"/>
    <s v="Cash on Delivery (COD)"/>
    <s v="Amazon (FBA)"/>
    <s v="Delivered"/>
    <s v="Karnataka"/>
  </r>
  <r>
    <s v="IN-AMD-107198"/>
    <x v="0"/>
    <x v="44"/>
    <s v="Electronics &amp; Mobiles"/>
    <s v="5G Smartphone"/>
    <n v="3"/>
    <n v="21847.78"/>
    <n v="0"/>
    <n v="65543.34"/>
    <n v="22538.23"/>
    <s v="UPI"/>
    <s v="Amazon (FBA)"/>
    <s v="Delivered"/>
    <s v="Maharashtra"/>
  </r>
  <r>
    <s v="IN-AMD-107199"/>
    <x v="0"/>
    <x v="56"/>
    <s v="Electronics &amp; Mobiles"/>
    <s v="Laptop Backpack"/>
    <n v="3"/>
    <n v="22883.7"/>
    <n v="0.2"/>
    <n v="54920.88"/>
    <n v="14650.03"/>
    <s v="Cash on Delivery (COD)"/>
    <s v="Amazon (FBA)"/>
    <s v="Delivered"/>
    <s v="Delhi"/>
  </r>
  <r>
    <s v="IN-AMD-107200"/>
    <x v="0"/>
    <x v="935"/>
    <s v="Apparel &amp; Fashion"/>
    <s v="Printed T-Shirt"/>
    <n v="3"/>
    <n v="2156.9699999999998"/>
    <n v="0.15"/>
    <n v="5500.27"/>
    <n v="1635.24"/>
    <s v="Net Banking"/>
    <s v="Amazon (FBA)"/>
    <s v="Delivered"/>
    <s v="West Bengal"/>
  </r>
  <r>
    <s v="IN-AMD-107201"/>
    <x v="0"/>
    <x v="278"/>
    <s v="Apparel &amp; Fashion"/>
    <s v="Men Denim Jeans"/>
    <n v="1"/>
    <n v="2120.2800000000002"/>
    <n v="0.15"/>
    <n v="1802.24"/>
    <n v="243.47"/>
    <s v="Net Banking"/>
    <s v="Amazon (FBA)"/>
    <s v="Delivered"/>
    <s v="Telangana"/>
  </r>
  <r>
    <s v="IN-AMD-107202"/>
    <x v="0"/>
    <x v="816"/>
    <s v="Electronics &amp; Mobiles"/>
    <s v="Power Bank 20000mAh"/>
    <n v="2"/>
    <n v="24532.32"/>
    <n v="0.05"/>
    <n v="46611.41"/>
    <n v="5747.44"/>
    <s v="UPI"/>
    <s v="Amazon (FBA)"/>
    <s v="Delivered"/>
    <s v="Rajasthan"/>
  </r>
  <r>
    <s v="IN-AMD-107203"/>
    <x v="0"/>
    <x v="735"/>
    <s v="Electronics &amp; Mobiles"/>
    <s v="Laptop Backpack"/>
    <n v="4"/>
    <n v="13858.78"/>
    <n v="0.1"/>
    <n v="49891.61"/>
    <n v="0"/>
    <s v="UPI"/>
    <s v="Amazon (FBA)"/>
    <s v="Returned"/>
    <s v="Gujarat"/>
  </r>
  <r>
    <s v="IN-AMD-107204"/>
    <x v="0"/>
    <x v="526"/>
    <s v="Beauty &amp; Personal Care"/>
    <s v="Sunscreen Gel SPF 50"/>
    <n v="4"/>
    <n v="444.86"/>
    <n v="0.15"/>
    <n v="1512.52"/>
    <n v="357.76"/>
    <s v="Net Banking"/>
    <s v="Amazon (FBA)"/>
    <s v="Delivered"/>
    <s v="Maharashtra"/>
  </r>
  <r>
    <s v="IN-AMD-107205"/>
    <x v="0"/>
    <x v="482"/>
    <s v="Pantry &amp; Groceries"/>
    <s v="Assorted Dry Fruits 500g"/>
    <n v="2"/>
    <n v="447.56"/>
    <n v="0.1"/>
    <n v="805.61"/>
    <n v="244.7"/>
    <s v="Credit/Debit Card"/>
    <s v="Amazon (FBA)"/>
    <s v="Delivered"/>
    <s v="West Bengal"/>
  </r>
  <r>
    <s v="IN-AMD-107206"/>
    <x v="0"/>
    <x v="614"/>
    <s v="Beauty &amp; Personal Care"/>
    <s v="Ubtan Face Wash"/>
    <n v="3"/>
    <n v="583.76"/>
    <n v="0.15"/>
    <n v="1488.59"/>
    <n v="239.85"/>
    <s v="UPI"/>
    <s v="Amazon (FBA)"/>
    <s v="Delivered"/>
    <s v="Telangana"/>
  </r>
  <r>
    <s v="IN-AMD-107207"/>
    <x v="0"/>
    <x v="518"/>
    <s v="Electronics &amp; Mobiles"/>
    <s v="Power Bank 20000mAh"/>
    <n v="4"/>
    <n v="34749.760000000002"/>
    <n v="0.1"/>
    <n v="125099.14"/>
    <n v="0"/>
    <s v="UPI"/>
    <s v="Amazon (FBA)"/>
    <s v="Cancelled"/>
    <s v="Karnataka"/>
  </r>
  <r>
    <s v="IN-AMD-107208"/>
    <x v="0"/>
    <x v="304"/>
    <s v="Electronics &amp; Mobiles"/>
    <s v="Wireless Earbuds"/>
    <n v="3"/>
    <n v="14711.43"/>
    <n v="0.25"/>
    <n v="33100.720000000001"/>
    <n v="9031.98"/>
    <s v="Cash on Delivery (COD)"/>
    <s v="Amazon (FBA)"/>
    <s v="Delivered"/>
    <s v="West Bengal"/>
  </r>
  <r>
    <s v="IN-AMD-107209"/>
    <x v="0"/>
    <x v="394"/>
    <s v="Electronics &amp; Mobiles"/>
    <s v="5G Smartphone"/>
    <n v="2"/>
    <n v="31535.1"/>
    <n v="0.05"/>
    <n v="59916.69"/>
    <n v="0"/>
    <s v="UPI"/>
    <s v="Amazon (FBA)"/>
    <s v="Returned"/>
    <s v="Karnataka"/>
  </r>
  <r>
    <s v="IN-AMD-107210"/>
    <x v="0"/>
    <x v="337"/>
    <s v="Electronics &amp; Mobiles"/>
    <s v="Laptop Backpack"/>
    <n v="1"/>
    <n v="6633.47"/>
    <n v="0"/>
    <n v="6633.47"/>
    <n v="2185.16"/>
    <s v="Net Banking"/>
    <s v="Amazon (FBA)"/>
    <s v="Delivered"/>
    <s v="Delhi"/>
  </r>
  <r>
    <s v="IN-AMD-107211"/>
    <x v="0"/>
    <x v="510"/>
    <s v="Home &amp; Kitchen"/>
    <s v="Induction Cooktop"/>
    <n v="3"/>
    <n v="5120.3"/>
    <n v="0"/>
    <n v="15360.9"/>
    <n v="5269.12"/>
    <s v="Net Banking"/>
    <s v="Amazon (FBA)"/>
    <s v="Delivered"/>
    <s v="Karnataka"/>
  </r>
  <r>
    <s v="IN-AMD-107212"/>
    <x v="0"/>
    <x v="846"/>
    <s v="Home &amp; Kitchen"/>
    <s v="Induction Cooktop"/>
    <n v="1"/>
    <n v="2232.21"/>
    <n v="0.25"/>
    <n v="1674.16"/>
    <n v="377.93"/>
    <s v="Credit/Debit Card"/>
    <s v="Seller Flex"/>
    <s v="Delivered"/>
    <s v="Delhi"/>
  </r>
  <r>
    <s v="IN-AMD-107213"/>
    <x v="0"/>
    <x v="333"/>
    <s v="Home &amp; Kitchen"/>
    <s v="Mixer Grinder 750W"/>
    <n v="1"/>
    <n v="1510.28"/>
    <n v="0.05"/>
    <n v="1434.77"/>
    <n v="321.10000000000002"/>
    <s v="Cash on Delivery (COD)"/>
    <s v="Merchant (FBM)"/>
    <s v="Delivered"/>
    <s v="Karnataka"/>
  </r>
  <r>
    <s v="IN-AMD-107214"/>
    <x v="0"/>
    <x v="585"/>
    <s v="Home &amp; Kitchen"/>
    <s v="Stainless Steel Dinner Set"/>
    <n v="2"/>
    <n v="7091.59"/>
    <n v="0"/>
    <n v="14183.18"/>
    <n v="0"/>
    <s v="UPI"/>
    <s v="Amazon (FBA)"/>
    <s v="Cancelled"/>
    <s v="Uttar Pradesh"/>
  </r>
  <r>
    <s v="IN-AMD-107215"/>
    <x v="0"/>
    <x v="845"/>
    <s v="Electronics &amp; Mobiles"/>
    <s v="5G Smartphone"/>
    <n v="2"/>
    <n v="32235.68"/>
    <n v="0"/>
    <n v="64471.360000000001"/>
    <n v="18347.91"/>
    <s v="UPI"/>
    <s v="Seller Flex"/>
    <s v="Delivered"/>
    <s v="West Bengal"/>
  </r>
  <r>
    <s v="IN-AMD-107216"/>
    <x v="0"/>
    <x v="696"/>
    <s v="Apparel &amp; Fashion"/>
    <s v="Saree with Unstitched Blouse"/>
    <n v="1"/>
    <n v="2342.8200000000002"/>
    <n v="0"/>
    <n v="2342.8200000000002"/>
    <n v="658.87"/>
    <s v="Cash on Delivery (COD)"/>
    <s v="Amazon (FBA)"/>
    <s v="Delivered"/>
    <s v="Maharashtra"/>
  </r>
  <r>
    <s v="IN-AMD-107217"/>
    <x v="0"/>
    <x v="496"/>
    <s v="Home &amp; Kitchen"/>
    <s v="Cotton Bedsheet Double"/>
    <n v="1"/>
    <n v="7707.89"/>
    <n v="0"/>
    <n v="7707.89"/>
    <n v="1868.15"/>
    <s v="UPI"/>
    <s v="Amazon (FBA)"/>
    <s v="Delivered"/>
    <s v="Delhi"/>
  </r>
  <r>
    <s v="IN-AMD-107218"/>
    <x v="0"/>
    <x v="8"/>
    <s v="Apparel &amp; Fashion"/>
    <s v="Men Denim Jeans"/>
    <n v="4"/>
    <n v="2667.98"/>
    <n v="0.25"/>
    <n v="8003.94"/>
    <n v="2651.29"/>
    <s v="UPI"/>
    <s v="Amazon (FBA)"/>
    <s v="Delivered"/>
    <s v="Maharashtra"/>
  </r>
  <r>
    <s v="IN-AMD-107219"/>
    <x v="0"/>
    <x v="359"/>
    <s v="Electronics &amp; Mobiles"/>
    <s v="Laptop Backpack"/>
    <n v="4"/>
    <n v="23104.66"/>
    <n v="0.05"/>
    <n v="87797.71"/>
    <n v="13826.3"/>
    <s v="UPI"/>
    <s v="Merchant (FBM)"/>
    <s v="Delivered"/>
    <s v="Maharashtra"/>
  </r>
  <r>
    <s v="IN-AMD-107220"/>
    <x v="0"/>
    <x v="397"/>
    <s v="Apparel &amp; Fashion"/>
    <s v="Cotton Kurta Set"/>
    <n v="2"/>
    <n v="722.08"/>
    <n v="0"/>
    <n v="1444.16"/>
    <n v="239.42"/>
    <s v="Credit/Debit Card"/>
    <s v="Amazon (FBA)"/>
    <s v="Delivered"/>
    <s v="Rajasthan"/>
  </r>
  <r>
    <s v="IN-AMD-107221"/>
    <x v="0"/>
    <x v="647"/>
    <s v="Electronics &amp; Mobiles"/>
    <s v="Smartwatch"/>
    <n v="3"/>
    <n v="25789.21"/>
    <n v="0.1"/>
    <n v="69630.87"/>
    <n v="19913.45"/>
    <s v="UPI"/>
    <s v="Amazon (FBA)"/>
    <s v="Delivered"/>
    <s v="Uttar Pradesh"/>
  </r>
  <r>
    <s v="IN-AMD-107222"/>
    <x v="0"/>
    <x v="876"/>
    <s v="Electronics &amp; Mobiles"/>
    <s v="5G Smartphone"/>
    <n v="1"/>
    <n v="34260.75"/>
    <n v="0.1"/>
    <n v="30834.68"/>
    <n v="8959.6200000000008"/>
    <s v="UPI"/>
    <s v="Amazon (FBA)"/>
    <s v="Delivered"/>
    <s v="Delhi"/>
  </r>
  <r>
    <s v="IN-AMD-107223"/>
    <x v="0"/>
    <x v="620"/>
    <s v="Beauty &amp; Personal Care"/>
    <s v="Ayurvedic Hair Oil"/>
    <n v="3"/>
    <n v="1118.8800000000001"/>
    <n v="0.25"/>
    <n v="2517.48"/>
    <n v="529.98"/>
    <s v="UPI"/>
    <s v="Amazon (FBA)"/>
    <s v="Shipped"/>
    <s v="Delhi"/>
  </r>
  <r>
    <s v="IN-AMD-107224"/>
    <x v="0"/>
    <x v="243"/>
    <s v="Beauty &amp; Personal Care"/>
    <s v="Electric Trimmer"/>
    <n v="1"/>
    <n v="898.57"/>
    <n v="0.15"/>
    <n v="763.78"/>
    <n v="144.15"/>
    <s v="Net Banking"/>
    <s v="Seller Flex"/>
    <s v="Delivered"/>
    <s v="Gujarat"/>
  </r>
  <r>
    <s v="IN-AMD-107225"/>
    <x v="0"/>
    <x v="689"/>
    <s v="Electronics &amp; Mobiles"/>
    <s v="Power Bank 20000mAh"/>
    <n v="2"/>
    <n v="20412.71"/>
    <n v="0"/>
    <n v="40825.42"/>
    <n v="5331.13"/>
    <s v="Net Banking"/>
    <s v="Amazon (FBA)"/>
    <s v="Delivered"/>
    <s v="Tamil Nadu"/>
  </r>
  <r>
    <s v="IN-AMD-107226"/>
    <x v="0"/>
    <x v="179"/>
    <s v="Electronics &amp; Mobiles"/>
    <s v="Power Bank 20000mAh"/>
    <n v="3"/>
    <n v="24418.87"/>
    <n v="0.25"/>
    <n v="54942.46"/>
    <n v="11481.17"/>
    <s v="UPI"/>
    <s v="Amazon (FBA)"/>
    <s v="Delivered"/>
    <s v="Telangana"/>
  </r>
  <r>
    <s v="IN-AMD-107227"/>
    <x v="0"/>
    <x v="37"/>
    <s v="Home &amp; Kitchen"/>
    <s v="Stainless Steel Dinner Set"/>
    <n v="2"/>
    <n v="640.16999999999996"/>
    <n v="0.15"/>
    <n v="1088.29"/>
    <n v="192.61"/>
    <s v="Credit/Debit Card"/>
    <s v="Merchant (FBM)"/>
    <s v="Delivered"/>
    <s v="Kerala"/>
  </r>
  <r>
    <s v="IN-AMD-107228"/>
    <x v="0"/>
    <x v="532"/>
    <s v="Electronics &amp; Mobiles"/>
    <s v="Power Bank 20000mAh"/>
    <n v="1"/>
    <n v="25396.28"/>
    <n v="0"/>
    <n v="25396.28"/>
    <n v="7919.39"/>
    <s v="UPI"/>
    <s v="Amazon (FBA)"/>
    <s v="Delivered"/>
    <s v="Gujarat"/>
  </r>
  <r>
    <s v="IN-AMD-107229"/>
    <x v="0"/>
    <x v="288"/>
    <s v="Apparel &amp; Fashion"/>
    <s v="Saree with Unstitched Blouse"/>
    <n v="2"/>
    <n v="2863.98"/>
    <n v="0"/>
    <n v="5727.96"/>
    <n v="1332.24"/>
    <s v="UPI"/>
    <s v="Seller Flex"/>
    <s v="Delivered"/>
    <s v="Maharashtra"/>
  </r>
  <r>
    <s v="IN-AMD-107230"/>
    <x v="0"/>
    <x v="245"/>
    <s v="Electronics &amp; Mobiles"/>
    <s v="Laptop Backpack"/>
    <n v="3"/>
    <n v="21742.37"/>
    <n v="0.25"/>
    <n v="48920.33"/>
    <n v="12228.53"/>
    <s v="UPI"/>
    <s v="Merchant (FBM)"/>
    <s v="Delivered"/>
    <s v="Tamil Nadu"/>
  </r>
  <r>
    <s v="IN-AMD-107231"/>
    <x v="0"/>
    <x v="800"/>
    <s v="Electronics &amp; Mobiles"/>
    <s v="5G Smartphone"/>
    <n v="4"/>
    <n v="11264.79"/>
    <n v="0"/>
    <n v="45059.16"/>
    <n v="13106.72"/>
    <s v="UPI"/>
    <s v="Seller Flex"/>
    <s v="Shipped"/>
    <s v="Uttar Pradesh"/>
  </r>
  <r>
    <s v="IN-AMD-107232"/>
    <x v="0"/>
    <x v="799"/>
    <s v="Beauty &amp; Personal Care"/>
    <s v="Ayurvedic Hair Oil"/>
    <n v="2"/>
    <n v="538.91"/>
    <n v="0"/>
    <n v="1077.82"/>
    <n v="203.25"/>
    <s v="Amazon Pay Later"/>
    <s v="Amazon (FBA)"/>
    <s v="Delivered"/>
    <s v="Delhi"/>
  </r>
  <r>
    <s v="IN-AMD-107233"/>
    <x v="0"/>
    <x v="159"/>
    <s v="Beauty &amp; Personal Care"/>
    <s v="Electric Trimmer"/>
    <n v="3"/>
    <n v="967.76"/>
    <n v="0.05"/>
    <n v="2758.12"/>
    <n v="894.5"/>
    <s v="Credit/Debit Card"/>
    <s v="Amazon (FBA)"/>
    <s v="Delivered"/>
    <s v="Karnataka"/>
  </r>
  <r>
    <s v="IN-AMD-107234"/>
    <x v="0"/>
    <x v="642"/>
    <s v="Electronics &amp; Mobiles"/>
    <s v="Laptop Backpack"/>
    <n v="2"/>
    <n v="20849.169999999998"/>
    <n v="0.1"/>
    <n v="37528.51"/>
    <n v="7908.19"/>
    <s v="UPI"/>
    <s v="Amazon (FBA)"/>
    <s v="Delivered"/>
    <s v="Kerala"/>
  </r>
  <r>
    <s v="IN-AMD-107235"/>
    <x v="0"/>
    <x v="204"/>
    <s v="Apparel &amp; Fashion"/>
    <s v="Sports Shoes"/>
    <n v="2"/>
    <n v="2012.21"/>
    <n v="0.05"/>
    <n v="3823.2"/>
    <n v="0"/>
    <s v="Cash on Delivery (COD)"/>
    <s v="Amazon (FBA)"/>
    <s v="Returned"/>
    <s v="Gujarat"/>
  </r>
  <r>
    <s v="IN-AMD-107236"/>
    <x v="0"/>
    <x v="546"/>
    <s v="Electronics &amp; Mobiles"/>
    <s v="Power Bank 20000mAh"/>
    <n v="4"/>
    <n v="10919.56"/>
    <n v="0.05"/>
    <n v="41494.33"/>
    <n v="13162.35"/>
    <s v="Credit/Debit Card"/>
    <s v="Amazon (FBA)"/>
    <s v="Delivered"/>
    <s v="Gujarat"/>
  </r>
  <r>
    <s v="IN-AMD-107237"/>
    <x v="0"/>
    <x v="492"/>
    <s v="Electronics &amp; Mobiles"/>
    <s v="Wireless Earbuds"/>
    <n v="3"/>
    <n v="12675.76"/>
    <n v="0"/>
    <n v="38027.279999999999"/>
    <n v="12633.34"/>
    <s v="UPI"/>
    <s v="Amazon (FBA)"/>
    <s v="Delivered"/>
    <s v="Kerala"/>
  </r>
  <r>
    <s v="IN-AMD-107238"/>
    <x v="0"/>
    <x v="352"/>
    <s v="Pantry &amp; Groceries"/>
    <s v="Basmati Rice 5kg"/>
    <n v="3"/>
    <n v="713.19"/>
    <n v="0"/>
    <n v="2139.5700000000002"/>
    <n v="0"/>
    <s v="UPI"/>
    <s v="Amazon (FBA)"/>
    <s v="Returned"/>
    <s v="Telangana"/>
  </r>
  <r>
    <s v="IN-AMD-107239"/>
    <x v="0"/>
    <x v="138"/>
    <s v="Home &amp; Kitchen"/>
    <s v="Water Purifier"/>
    <n v="3"/>
    <n v="1107.8499999999999"/>
    <n v="0.1"/>
    <n v="2991.2"/>
    <n v="807.83"/>
    <s v="Credit/Debit Card"/>
    <s v="Amazon (FBA)"/>
    <s v="Delivered"/>
    <s v="Delhi"/>
  </r>
  <r>
    <s v="IN-AMD-107240"/>
    <x v="0"/>
    <x v="966"/>
    <s v="Apparel &amp; Fashion"/>
    <s v="Sports Shoes"/>
    <n v="1"/>
    <n v="1381.01"/>
    <n v="0"/>
    <n v="1381.01"/>
    <n v="384.35"/>
    <s v="UPI"/>
    <s v="Amazon (FBA)"/>
    <s v="Delivered"/>
    <s v="Tamil Nadu"/>
  </r>
  <r>
    <s v="IN-AMD-107241"/>
    <x v="0"/>
    <x v="828"/>
    <s v="Beauty &amp; Personal Care"/>
    <s v="Electric Trimmer"/>
    <n v="2"/>
    <n v="1300.1400000000001"/>
    <n v="0.05"/>
    <n v="2470.27"/>
    <n v="435.55"/>
    <s v="Amazon Pay Later"/>
    <s v="Amazon (FBA)"/>
    <s v="Delivered"/>
    <s v="West Bengal"/>
  </r>
  <r>
    <s v="IN-AMD-107242"/>
    <x v="0"/>
    <x v="606"/>
    <s v="Beauty &amp; Personal Care"/>
    <s v="Ubtan Face Wash"/>
    <n v="4"/>
    <n v="922.99"/>
    <n v="0"/>
    <n v="3691.96"/>
    <n v="806.65"/>
    <s v="UPI"/>
    <s v="Amazon (FBA)"/>
    <s v="Delivered"/>
    <s v="Kerala"/>
  </r>
  <r>
    <s v="IN-AMD-107243"/>
    <x v="0"/>
    <x v="631"/>
    <s v="Beauty &amp; Personal Care"/>
    <s v="Sunscreen Gel SPF 50"/>
    <n v="3"/>
    <n v="791.91"/>
    <n v="0.1"/>
    <n v="2138.16"/>
    <n v="452.08"/>
    <s v="UPI"/>
    <s v="Amazon (FBA)"/>
    <s v="Delivered"/>
    <s v="Uttar Pradesh"/>
  </r>
  <r>
    <s v="IN-AMD-107244"/>
    <x v="0"/>
    <x v="798"/>
    <s v="Electronics &amp; Mobiles"/>
    <s v="5G Smartphone"/>
    <n v="4"/>
    <n v="7787.9"/>
    <n v="0.1"/>
    <n v="28036.44"/>
    <n v="7412.91"/>
    <s v="Net Banking"/>
    <s v="Merchant (FBM)"/>
    <s v="Delivered"/>
    <s v="Uttar Pradesh"/>
  </r>
  <r>
    <s v="IN-AMD-107245"/>
    <x v="0"/>
    <x v="34"/>
    <s v="Electronics &amp; Mobiles"/>
    <s v="Laptop Backpack"/>
    <n v="1"/>
    <n v="25459.77"/>
    <n v="0.2"/>
    <n v="20367.82"/>
    <n v="4733.8500000000004"/>
    <s v="UPI"/>
    <s v="Seller Flex"/>
    <s v="Delivered"/>
    <s v="Gujarat"/>
  </r>
  <r>
    <s v="IN-AMD-107246"/>
    <x v="0"/>
    <x v="778"/>
    <s v="Home &amp; Kitchen"/>
    <s v="Water Purifier"/>
    <n v="1"/>
    <n v="5293.68"/>
    <n v="0"/>
    <n v="5293.68"/>
    <n v="1458.36"/>
    <s v="UPI"/>
    <s v="Amazon (FBA)"/>
    <s v="Delivered"/>
    <s v="Telangana"/>
  </r>
  <r>
    <s v="IN-AMD-107247"/>
    <x v="0"/>
    <x v="283"/>
    <s v="Apparel &amp; Fashion"/>
    <s v="Men Denim Jeans"/>
    <n v="4"/>
    <n v="2552.31"/>
    <n v="0.2"/>
    <n v="8167.39"/>
    <n v="1152.03"/>
    <s v="UPI"/>
    <s v="Amazon (FBA)"/>
    <s v="Delivered"/>
    <s v="Kerala"/>
  </r>
  <r>
    <s v="IN-AMD-107248"/>
    <x v="0"/>
    <x v="296"/>
    <s v="Pantry &amp; Groceries"/>
    <s v="Ghee 1L"/>
    <n v="3"/>
    <n v="738.63"/>
    <n v="0.05"/>
    <n v="2105.1"/>
    <n v="392.45"/>
    <s v="UPI"/>
    <s v="Seller Flex"/>
    <s v="Delivered"/>
    <s v="Gujarat"/>
  </r>
  <r>
    <s v="IN-AMD-107249"/>
    <x v="0"/>
    <x v="582"/>
    <s v="Home &amp; Kitchen"/>
    <s v="Cotton Bedsheet Double"/>
    <n v="4"/>
    <n v="975.58"/>
    <n v="0.15"/>
    <n v="3316.97"/>
    <n v="438.11"/>
    <s v="Credit/Debit Card"/>
    <s v="Seller Flex"/>
    <s v="Delivered"/>
    <s v="Karnataka"/>
  </r>
  <r>
    <s v="IN-AMD-107250"/>
    <x v="0"/>
    <x v="103"/>
    <s v="Pantry &amp; Groceries"/>
    <s v="Organic Turmeric Powder"/>
    <n v="3"/>
    <n v="1087.73"/>
    <n v="0.2"/>
    <n v="2610.5500000000002"/>
    <n v="645.48"/>
    <s v="Cash on Delivery (COD)"/>
    <s v="Amazon (FBA)"/>
    <s v="Delivered"/>
    <s v="Maharashtra"/>
  </r>
  <r>
    <s v="IN-AMD-107251"/>
    <x v="0"/>
    <x v="48"/>
    <s v="Electronics &amp; Mobiles"/>
    <s v="Laptop Backpack"/>
    <n v="3"/>
    <n v="28555.7"/>
    <n v="0.25"/>
    <n v="64250.32"/>
    <n v="0"/>
    <s v="Cash on Delivery (COD)"/>
    <s v="Amazon (FBA)"/>
    <s v="Cancelled"/>
    <s v="Telangana"/>
  </r>
  <r>
    <s v="IN-AMD-107252"/>
    <x v="0"/>
    <x v="369"/>
    <s v="Beauty &amp; Personal Care"/>
    <s v="Ubtan Face Wash"/>
    <n v="1"/>
    <n v="965.85"/>
    <n v="0.05"/>
    <n v="917.56"/>
    <n v="314.43"/>
    <s v="UPI"/>
    <s v="Amazon (FBA)"/>
    <s v="Delivered"/>
    <s v="Kerala"/>
  </r>
  <r>
    <s v="IN-AMD-107253"/>
    <x v="0"/>
    <x v="761"/>
    <s v="Apparel &amp; Fashion"/>
    <s v="Printed T-Shirt"/>
    <n v="4"/>
    <n v="775.89"/>
    <n v="0"/>
    <n v="3103.56"/>
    <n v="589.59"/>
    <s v="Credit/Debit Card"/>
    <s v="Amazon (FBA)"/>
    <s v="Delivered"/>
    <s v="Kerala"/>
  </r>
  <r>
    <s v="IN-AMD-107254"/>
    <x v="0"/>
    <x v="482"/>
    <s v="Pantry &amp; Groceries"/>
    <s v="Basmati Rice 5kg"/>
    <n v="1"/>
    <n v="794.93"/>
    <n v="0.05"/>
    <n v="755.18"/>
    <n v="138.63999999999999"/>
    <s v="Amazon Pay Later"/>
    <s v="Seller Flex"/>
    <s v="Delivered"/>
    <s v="Kerala"/>
  </r>
  <r>
    <s v="IN-AMD-107255"/>
    <x v="0"/>
    <x v="538"/>
    <s v="Electronics &amp; Mobiles"/>
    <s v="5G Smartphone"/>
    <n v="2"/>
    <n v="23291.14"/>
    <n v="0.1"/>
    <n v="41924.050000000003"/>
    <n v="8443.0499999999993"/>
    <s v="UPI"/>
    <s v="Amazon (FBA)"/>
    <s v="Delivered"/>
    <s v="Gujarat"/>
  </r>
  <r>
    <s v="IN-AMD-107256"/>
    <x v="0"/>
    <x v="415"/>
    <s v="Apparel &amp; Fashion"/>
    <s v="Printed T-Shirt"/>
    <n v="1"/>
    <n v="2223.89"/>
    <n v="0.1"/>
    <n v="2001.5"/>
    <n v="461.28"/>
    <s v="Credit/Debit Card"/>
    <s v="Merchant (FBM)"/>
    <s v="Delivered"/>
    <s v="Delhi"/>
  </r>
  <r>
    <s v="IN-AMD-107257"/>
    <x v="0"/>
    <x v="635"/>
    <s v="Beauty &amp; Personal Care"/>
    <s v="Ubtan Face Wash"/>
    <n v="3"/>
    <n v="1200.02"/>
    <n v="0.1"/>
    <n v="3240.05"/>
    <n v="845.31"/>
    <s v="UPI"/>
    <s v="Amazon (FBA)"/>
    <s v="Delivered"/>
    <s v="Kerala"/>
  </r>
  <r>
    <s v="IN-AMD-107258"/>
    <x v="0"/>
    <x v="478"/>
    <s v="Apparel &amp; Fashion"/>
    <s v="Saree with Unstitched Blouse"/>
    <n v="4"/>
    <n v="987.46"/>
    <n v="0"/>
    <n v="3949.84"/>
    <n v="799.5"/>
    <s v="UPI"/>
    <s v="Merchant (FBM)"/>
    <s v="Delivered"/>
    <s v="Uttar Pradesh"/>
  </r>
  <r>
    <s v="IN-AMD-107259"/>
    <x v="0"/>
    <x v="545"/>
    <s v="Apparel &amp; Fashion"/>
    <s v="Men Denim Jeans"/>
    <n v="2"/>
    <n v="827.48"/>
    <n v="0.1"/>
    <n v="1489.46"/>
    <n v="408.18"/>
    <s v="UPI"/>
    <s v="Amazon (FBA)"/>
    <s v="Delivered"/>
    <s v="West Bengal"/>
  </r>
  <r>
    <s v="IN-AMD-107260"/>
    <x v="0"/>
    <x v="774"/>
    <s v="Pantry &amp; Groceries"/>
    <s v="Ghee 1L"/>
    <n v="2"/>
    <n v="1135.5999999999999"/>
    <n v="0"/>
    <n v="2271.1999999999998"/>
    <n v="648.54"/>
    <s v="UPI"/>
    <s v="Amazon (FBA)"/>
    <s v="Delivered"/>
    <s v="Karnataka"/>
  </r>
  <r>
    <s v="IN-AMD-107261"/>
    <x v="0"/>
    <x v="771"/>
    <s v="Apparel &amp; Fashion"/>
    <s v="Saree with Unstitched Blouse"/>
    <n v="2"/>
    <n v="1407"/>
    <n v="0.15"/>
    <n v="2391.9"/>
    <n v="695.08"/>
    <s v="Net Banking"/>
    <s v="Amazon (FBA)"/>
    <s v="Delivered"/>
    <s v="Tamil Nadu"/>
  </r>
  <r>
    <s v="IN-AMD-107262"/>
    <x v="0"/>
    <x v="406"/>
    <s v="Home &amp; Kitchen"/>
    <s v="Induction Cooktop"/>
    <n v="2"/>
    <n v="5947.74"/>
    <n v="0.25"/>
    <n v="8921.61"/>
    <n v="2805.24"/>
    <s v="UPI"/>
    <s v="Amazon (FBA)"/>
    <s v="Delivered"/>
    <s v="Maharashtra"/>
  </r>
  <r>
    <s v="IN-AMD-107263"/>
    <x v="0"/>
    <x v="316"/>
    <s v="Electronics &amp; Mobiles"/>
    <s v="5G Smartphone"/>
    <n v="4"/>
    <n v="4533.96"/>
    <n v="0.15"/>
    <n v="15415.46"/>
    <n v="2393"/>
    <s v="UPI"/>
    <s v="Amazon (FBA)"/>
    <s v="Shipped"/>
    <s v="Maharashtra"/>
  </r>
  <r>
    <s v="IN-AMD-107264"/>
    <x v="0"/>
    <x v="843"/>
    <s v="Beauty &amp; Personal Care"/>
    <s v="Ayurvedic Hair Oil"/>
    <n v="3"/>
    <n v="1375.08"/>
    <n v="0.1"/>
    <n v="3712.72"/>
    <n v="1083.07"/>
    <s v="UPI"/>
    <s v="Seller Flex"/>
    <s v="Shipped"/>
    <s v="West Bengal"/>
  </r>
  <r>
    <s v="IN-AMD-107265"/>
    <x v="0"/>
    <x v="576"/>
    <s v="Home &amp; Kitchen"/>
    <s v="Stainless Steel Dinner Set"/>
    <n v="2"/>
    <n v="5097.3999999999996"/>
    <n v="0"/>
    <n v="10194.799999999999"/>
    <n v="1916.66"/>
    <s v="UPI"/>
    <s v="Seller Flex"/>
    <s v="Delivered"/>
    <s v="Kerala"/>
  </r>
  <r>
    <s v="IN-AMD-107266"/>
    <x v="0"/>
    <x v="602"/>
    <s v="Apparel &amp; Fashion"/>
    <s v="Saree with Unstitched Blouse"/>
    <n v="3"/>
    <n v="2053.98"/>
    <n v="0"/>
    <n v="6161.94"/>
    <n v="1769.04"/>
    <s v="UPI"/>
    <s v="Amazon (FBA)"/>
    <s v="Delivered"/>
    <s v="Tamil Nadu"/>
  </r>
  <r>
    <s v="IN-AMD-107267"/>
    <x v="0"/>
    <x v="5"/>
    <s v="Electronics &amp; Mobiles"/>
    <s v="Laptop Backpack"/>
    <n v="1"/>
    <n v="31173.41"/>
    <n v="0.05"/>
    <n v="29614.74"/>
    <n v="3756.14"/>
    <s v="UPI"/>
    <s v="Amazon (FBA)"/>
    <s v="Delivered"/>
    <s v="Tamil Nadu"/>
  </r>
  <r>
    <s v="IN-AMD-107268"/>
    <x v="0"/>
    <x v="510"/>
    <s v="Home &amp; Kitchen"/>
    <s v="Induction Cooktop"/>
    <n v="3"/>
    <n v="2485.23"/>
    <n v="0.2"/>
    <n v="5964.55"/>
    <n v="1008.69"/>
    <s v="UPI"/>
    <s v="Seller Flex"/>
    <s v="Delivered"/>
    <s v="Kerala"/>
  </r>
  <r>
    <s v="IN-AMD-107269"/>
    <x v="0"/>
    <x v="183"/>
    <s v="Electronics &amp; Mobiles"/>
    <s v="Power Bank 20000mAh"/>
    <n v="2"/>
    <n v="3299.58"/>
    <n v="0.05"/>
    <n v="6269.2"/>
    <n v="1446.56"/>
    <s v="UPI"/>
    <s v="Seller Flex"/>
    <s v="Delivered"/>
    <s v="West Bengal"/>
  </r>
  <r>
    <s v="IN-AMD-107270"/>
    <x v="0"/>
    <x v="88"/>
    <s v="Electronics &amp; Mobiles"/>
    <s v="Laptop Backpack"/>
    <n v="1"/>
    <n v="17342.77"/>
    <n v="0.15"/>
    <n v="14741.35"/>
    <n v="3777.93"/>
    <s v="Credit/Debit Card"/>
    <s v="Seller Flex"/>
    <s v="Delivered"/>
    <s v="Karnataka"/>
  </r>
  <r>
    <s v="IN-AMD-107271"/>
    <x v="0"/>
    <x v="75"/>
    <s v="Home &amp; Kitchen"/>
    <s v="Water Purifier"/>
    <n v="1"/>
    <n v="6602.23"/>
    <n v="0"/>
    <n v="6602.23"/>
    <n v="2230.0500000000002"/>
    <s v="UPI"/>
    <s v="Amazon (FBA)"/>
    <s v="Delivered"/>
    <s v="Maharashtra"/>
  </r>
  <r>
    <s v="IN-AMD-107272"/>
    <x v="0"/>
    <x v="167"/>
    <s v="Electronics &amp; Mobiles"/>
    <s v="Laptop Backpack"/>
    <n v="1"/>
    <n v="32679.18"/>
    <n v="0.1"/>
    <n v="29411.26"/>
    <n v="5197.37"/>
    <s v="UPI"/>
    <s v="Seller Flex"/>
    <s v="Delivered"/>
    <s v="Rajasthan"/>
  </r>
  <r>
    <s v="IN-AMD-107273"/>
    <x v="0"/>
    <x v="412"/>
    <s v="Electronics &amp; Mobiles"/>
    <s v="Wireless Earbuds"/>
    <n v="2"/>
    <n v="15201.78"/>
    <n v="0.15"/>
    <n v="25843.03"/>
    <n v="6227.41"/>
    <s v="UPI"/>
    <s v="Amazon (FBA)"/>
    <s v="Delivered"/>
    <s v="Tamil Nadu"/>
  </r>
  <r>
    <s v="IN-AMD-107274"/>
    <x v="0"/>
    <x v="844"/>
    <s v="Home &amp; Kitchen"/>
    <s v="Mixer Grinder 750W"/>
    <n v="3"/>
    <n v="793.23"/>
    <n v="0.1"/>
    <n v="2141.7199999999998"/>
    <n v="499.64"/>
    <s v="UPI"/>
    <s v="Amazon (FBA)"/>
    <s v="Delivered"/>
    <s v="Uttar Pradesh"/>
  </r>
  <r>
    <s v="IN-AMD-107275"/>
    <x v="0"/>
    <x v="281"/>
    <s v="Electronics &amp; Mobiles"/>
    <s v="Laptop Backpack"/>
    <n v="4"/>
    <n v="4646.9399999999996"/>
    <n v="0.15"/>
    <n v="15799.6"/>
    <n v="4412.9799999999996"/>
    <s v="Cash on Delivery (COD)"/>
    <s v="Merchant (FBM)"/>
    <s v="Delivered"/>
    <s v="Tamil Nadu"/>
  </r>
  <r>
    <s v="IN-AMD-107276"/>
    <x v="0"/>
    <x v="831"/>
    <s v="Apparel &amp; Fashion"/>
    <s v="Sports Shoes"/>
    <n v="3"/>
    <n v="1296.51"/>
    <n v="0.15"/>
    <n v="3306.1"/>
    <n v="581.87"/>
    <s v="UPI"/>
    <s v="Amazon (FBA)"/>
    <s v="Delivered"/>
    <s v="Telangana"/>
  </r>
  <r>
    <s v="IN-AMD-107277"/>
    <x v="0"/>
    <x v="133"/>
    <s v="Electronics &amp; Mobiles"/>
    <s v="Smartwatch"/>
    <n v="2"/>
    <n v="8012.68"/>
    <n v="0.05"/>
    <n v="15224.09"/>
    <n v="0"/>
    <s v="UPI"/>
    <s v="Seller Flex"/>
    <s v="Cancelled"/>
    <s v="Gujarat"/>
  </r>
  <r>
    <s v="IN-AMD-107278"/>
    <x v="0"/>
    <x v="871"/>
    <s v="Home &amp; Kitchen"/>
    <s v="Stainless Steel Dinner Set"/>
    <n v="2"/>
    <n v="4778.3900000000003"/>
    <n v="0.2"/>
    <n v="7645.42"/>
    <n v="2666.67"/>
    <s v="Credit/Debit Card"/>
    <s v="Seller Flex"/>
    <s v="Delivered"/>
    <s v="Rajasthan"/>
  </r>
  <r>
    <s v="IN-AMD-107279"/>
    <x v="0"/>
    <x v="691"/>
    <s v="Home &amp; Kitchen"/>
    <s v="Induction Cooktop"/>
    <n v="1"/>
    <n v="6456.51"/>
    <n v="0.05"/>
    <n v="6133.68"/>
    <n v="1983.96"/>
    <s v="Net Banking"/>
    <s v="Amazon (FBA)"/>
    <s v="Delivered"/>
    <s v="Delhi"/>
  </r>
  <r>
    <s v="IN-AMD-107280"/>
    <x v="0"/>
    <x v="595"/>
    <s v="Home &amp; Kitchen"/>
    <s v="Stainless Steel Dinner Set"/>
    <n v="3"/>
    <n v="5787.79"/>
    <n v="0.05"/>
    <n v="16495.2"/>
    <n v="4652.9799999999996"/>
    <s v="UPI"/>
    <s v="Amazon (FBA)"/>
    <s v="Delivered"/>
    <s v="Tamil Nadu"/>
  </r>
  <r>
    <s v="IN-AMD-107281"/>
    <x v="0"/>
    <x v="360"/>
    <s v="Electronics &amp; Mobiles"/>
    <s v="Smartwatch"/>
    <n v="2"/>
    <n v="5624.02"/>
    <n v="0.1"/>
    <n v="10123.24"/>
    <n v="2782.37"/>
    <s v="UPI"/>
    <s v="Amazon (FBA)"/>
    <s v="Shipped"/>
    <s v="Gujarat"/>
  </r>
  <r>
    <s v="IN-AMD-107282"/>
    <x v="0"/>
    <x v="714"/>
    <s v="Electronics &amp; Mobiles"/>
    <s v="Power Bank 20000mAh"/>
    <n v="2"/>
    <n v="24722.57"/>
    <n v="0"/>
    <n v="49445.14"/>
    <n v="0"/>
    <s v="UPI"/>
    <s v="Amazon (FBA)"/>
    <s v="Cancelled"/>
    <s v="Delhi"/>
  </r>
  <r>
    <s v="IN-AMD-107283"/>
    <x v="0"/>
    <x v="149"/>
    <s v="Electronics &amp; Mobiles"/>
    <s v="Smartwatch"/>
    <n v="4"/>
    <n v="28901.53"/>
    <n v="0.1"/>
    <n v="104045.51"/>
    <n v="25868.3"/>
    <s v="UPI"/>
    <s v="Merchant (FBM)"/>
    <s v="Shipped"/>
    <s v="Delhi"/>
  </r>
  <r>
    <s v="IN-AMD-107284"/>
    <x v="0"/>
    <x v="113"/>
    <s v="Apparel &amp; Fashion"/>
    <s v="Sports Shoes"/>
    <n v="3"/>
    <n v="853.75"/>
    <n v="0.05"/>
    <n v="2433.19"/>
    <n v="0"/>
    <s v="UPI"/>
    <s v="Amazon (FBA)"/>
    <s v="Cancelled"/>
    <s v="Rajasthan"/>
  </r>
  <r>
    <s v="IN-AMD-107285"/>
    <x v="0"/>
    <x v="145"/>
    <s v="Pantry &amp; Groceries"/>
    <s v="Organic Turmeric Powder"/>
    <n v="1"/>
    <n v="464.28"/>
    <n v="0"/>
    <n v="464.28"/>
    <n v="150.72"/>
    <s v="Credit/Debit Card"/>
    <s v="Merchant (FBM)"/>
    <s v="Delivered"/>
    <s v="Telangana"/>
  </r>
  <r>
    <s v="IN-AMD-107286"/>
    <x v="0"/>
    <x v="664"/>
    <s v="Electronics &amp; Mobiles"/>
    <s v="Power Bank 20000mAh"/>
    <n v="1"/>
    <n v="3883.94"/>
    <n v="0.1"/>
    <n v="3495.55"/>
    <n v="947.48"/>
    <s v="UPI"/>
    <s v="Amazon (FBA)"/>
    <s v="Delivered"/>
    <s v="Tamil Nadu"/>
  </r>
  <r>
    <s v="IN-AMD-107287"/>
    <x v="0"/>
    <x v="568"/>
    <s v="Electronics &amp; Mobiles"/>
    <s v="Wireless Earbuds"/>
    <n v="1"/>
    <n v="2406.0100000000002"/>
    <n v="0.05"/>
    <n v="2285.71"/>
    <n v="315.77999999999997"/>
    <s v="Cash on Delivery (COD)"/>
    <s v="Seller Flex"/>
    <s v="Delivered"/>
    <s v="West Bengal"/>
  </r>
  <r>
    <s v="IN-AMD-107288"/>
    <x v="0"/>
    <x v="162"/>
    <s v="Electronics &amp; Mobiles"/>
    <s v="Power Bank 20000mAh"/>
    <n v="3"/>
    <n v="23353.41"/>
    <n v="0.2"/>
    <n v="56048.18"/>
    <n v="13134"/>
    <s v="UPI"/>
    <s v="Amazon (FBA)"/>
    <s v="Delivered"/>
    <s v="Karnataka"/>
  </r>
  <r>
    <s v="IN-AMD-107289"/>
    <x v="0"/>
    <x v="574"/>
    <s v="Home &amp; Kitchen"/>
    <s v="Water Purifier"/>
    <n v="2"/>
    <n v="7137.37"/>
    <n v="0.05"/>
    <n v="13561"/>
    <n v="3024.18"/>
    <s v="Credit/Debit Card"/>
    <s v="Amazon (FBA)"/>
    <s v="Delivered"/>
    <s v="Uttar Pradesh"/>
  </r>
  <r>
    <s v="IN-AMD-107290"/>
    <x v="0"/>
    <x v="84"/>
    <s v="Home &amp; Kitchen"/>
    <s v="Mixer Grinder 750W"/>
    <n v="2"/>
    <n v="2085.8200000000002"/>
    <n v="0.05"/>
    <n v="3963.06"/>
    <n v="562.08000000000004"/>
    <s v="Cash on Delivery (COD)"/>
    <s v="Amazon (FBA)"/>
    <s v="Delivered"/>
    <s v="Telangana"/>
  </r>
  <r>
    <s v="IN-AMD-107291"/>
    <x v="0"/>
    <x v="213"/>
    <s v="Home &amp; Kitchen"/>
    <s v="Mixer Grinder 750W"/>
    <n v="4"/>
    <n v="2393.11"/>
    <n v="0.25"/>
    <n v="7179.33"/>
    <n v="1465.31"/>
    <s v="UPI"/>
    <s v="Merchant (FBM)"/>
    <s v="Delivered"/>
    <s v="Telangana"/>
  </r>
  <r>
    <s v="IN-AMD-107292"/>
    <x v="0"/>
    <x v="823"/>
    <s v="Beauty &amp; Personal Care"/>
    <s v="Sunscreen Gel SPF 50"/>
    <n v="4"/>
    <n v="229.52"/>
    <n v="0.05"/>
    <n v="872.18"/>
    <n v="146.35"/>
    <s v="Credit/Debit Card"/>
    <s v="Merchant (FBM)"/>
    <s v="Shipped"/>
    <s v="Karnataka"/>
  </r>
  <r>
    <s v="IN-AMD-107293"/>
    <x v="0"/>
    <x v="727"/>
    <s v="Apparel &amp; Fashion"/>
    <s v="Men Denim Jeans"/>
    <n v="2"/>
    <n v="2682.45"/>
    <n v="0"/>
    <n v="5364.9"/>
    <n v="698.42"/>
    <s v="UPI"/>
    <s v="Amazon (FBA)"/>
    <s v="Delivered"/>
    <s v="Rajasthan"/>
  </r>
  <r>
    <s v="IN-AMD-107294"/>
    <x v="0"/>
    <x v="477"/>
    <s v="Electronics &amp; Mobiles"/>
    <s v="Power Bank 20000mAh"/>
    <n v="2"/>
    <n v="32221.15"/>
    <n v="0.2"/>
    <n v="51553.84"/>
    <n v="6448.23"/>
    <s v="UPI"/>
    <s v="Amazon (FBA)"/>
    <s v="Delivered"/>
    <s v="Telangana"/>
  </r>
  <r>
    <s v="IN-AMD-107295"/>
    <x v="0"/>
    <x v="600"/>
    <s v="Electronics &amp; Mobiles"/>
    <s v="Laptop Backpack"/>
    <n v="3"/>
    <n v="17409.18"/>
    <n v="0.2"/>
    <n v="41782.03"/>
    <n v="7692.62"/>
    <s v="UPI"/>
    <s v="Seller Flex"/>
    <s v="Delivered"/>
    <s v="Telangana"/>
  </r>
  <r>
    <s v="IN-AMD-107296"/>
    <x v="0"/>
    <x v="61"/>
    <s v="Home &amp; Kitchen"/>
    <s v="Water Purifier"/>
    <n v="4"/>
    <n v="5577.07"/>
    <n v="0"/>
    <n v="22308.28"/>
    <n v="3147.33"/>
    <s v="UPI"/>
    <s v="Amazon (FBA)"/>
    <s v="Delivered"/>
    <s v="Uttar Pradesh"/>
  </r>
  <r>
    <s v="IN-AMD-107297"/>
    <x v="0"/>
    <x v="369"/>
    <s v="Home &amp; Kitchen"/>
    <s v="Stainless Steel Dinner Set"/>
    <n v="1"/>
    <n v="6601.87"/>
    <n v="0.2"/>
    <n v="5281.5"/>
    <n v="1656.82"/>
    <s v="Net Banking"/>
    <s v="Merchant (FBM)"/>
    <s v="Delivered"/>
    <s v="Delhi"/>
  </r>
  <r>
    <s v="IN-AMD-107298"/>
    <x v="0"/>
    <x v="634"/>
    <s v="Apparel &amp; Fashion"/>
    <s v="Sports Shoes"/>
    <n v="1"/>
    <n v="2538.3200000000002"/>
    <n v="0.05"/>
    <n v="2411.4"/>
    <n v="830.54"/>
    <s v="Cash on Delivery (COD)"/>
    <s v="Amazon (FBA)"/>
    <s v="Delivered"/>
    <s v="Tamil Nadu"/>
  </r>
  <r>
    <s v="IN-AMD-107299"/>
    <x v="0"/>
    <x v="576"/>
    <s v="Home &amp; Kitchen"/>
    <s v="Cotton Bedsheet Double"/>
    <n v="1"/>
    <n v="906.49"/>
    <n v="0"/>
    <n v="906.49"/>
    <n v="205.49"/>
    <s v="Credit/Debit Card"/>
    <s v="Amazon (FBA)"/>
    <s v="Delivered"/>
    <s v="Delhi"/>
  </r>
  <r>
    <s v="IN-AMD-107300"/>
    <x v="0"/>
    <x v="100"/>
    <s v="Home &amp; Kitchen"/>
    <s v="Induction Cooktop"/>
    <n v="1"/>
    <n v="4384.6400000000003"/>
    <n v="0.1"/>
    <n v="3946.18"/>
    <n v="1008.93"/>
    <s v="Cash on Delivery (COD)"/>
    <s v="Amazon (FBA)"/>
    <s v="Delivered"/>
    <s v="Maharashtra"/>
  </r>
  <r>
    <s v="IN-AMD-107301"/>
    <x v="0"/>
    <x v="710"/>
    <s v="Beauty &amp; Personal Care"/>
    <s v="Ayurvedic Hair Oil"/>
    <n v="2"/>
    <n v="641.66999999999996"/>
    <n v="0.15"/>
    <n v="1090.8399999999999"/>
    <n v="369.14"/>
    <s v="Cash on Delivery (COD)"/>
    <s v="Seller Flex"/>
    <s v="Delivered"/>
    <s v="Kerala"/>
  </r>
  <r>
    <s v="IN-AMD-107302"/>
    <x v="0"/>
    <x v="381"/>
    <s v="Home &amp; Kitchen"/>
    <s v="Stainless Steel Dinner Set"/>
    <n v="2"/>
    <n v="3620.13"/>
    <n v="0.05"/>
    <n v="6878.25"/>
    <n v="2012.53"/>
    <s v="Credit/Debit Card"/>
    <s v="Merchant (FBM)"/>
    <s v="Shipped"/>
    <s v="Tamil Nadu"/>
  </r>
  <r>
    <s v="IN-AMD-107303"/>
    <x v="0"/>
    <x v="514"/>
    <s v="Beauty &amp; Personal Care"/>
    <s v="Electric Trimmer"/>
    <n v="3"/>
    <n v="290.91000000000003"/>
    <n v="0.1"/>
    <n v="785.46"/>
    <n v="186.25"/>
    <s v="UPI"/>
    <s v="Amazon (FBA)"/>
    <s v="Delivered"/>
    <s v="Maharashtra"/>
  </r>
  <r>
    <s v="IN-AMD-107304"/>
    <x v="0"/>
    <x v="93"/>
    <s v="Electronics &amp; Mobiles"/>
    <s v="5G Smartphone"/>
    <n v="1"/>
    <n v="21029.08"/>
    <n v="0"/>
    <n v="21029.08"/>
    <n v="4583.6000000000004"/>
    <s v="Net Banking"/>
    <s v="Amazon (FBA)"/>
    <s v="Delivered"/>
    <s v="Delhi"/>
  </r>
  <r>
    <s v="IN-AMD-107305"/>
    <x v="0"/>
    <x v="867"/>
    <s v="Home &amp; Kitchen"/>
    <s v="Cotton Bedsheet Double"/>
    <n v="2"/>
    <n v="3416.17"/>
    <n v="0.15"/>
    <n v="5807.49"/>
    <n v="1694.21"/>
    <s v="UPI"/>
    <s v="Merchant (FBM)"/>
    <s v="Shipped"/>
    <s v="Delhi"/>
  </r>
  <r>
    <s v="IN-AMD-107306"/>
    <x v="0"/>
    <x v="839"/>
    <s v="Pantry &amp; Groceries"/>
    <s v="Organic Turmeric Powder"/>
    <n v="2"/>
    <n v="332.18"/>
    <n v="0"/>
    <n v="664.36"/>
    <n v="128.94"/>
    <s v="UPI"/>
    <s v="Seller Flex"/>
    <s v="Delivered"/>
    <s v="Maharashtra"/>
  </r>
  <r>
    <s v="IN-AMD-107307"/>
    <x v="0"/>
    <x v="507"/>
    <s v="Apparel &amp; Fashion"/>
    <s v="Printed T-Shirt"/>
    <n v="2"/>
    <n v="435.52"/>
    <n v="0"/>
    <n v="871.04"/>
    <n v="254.76"/>
    <s v="Credit/Debit Card"/>
    <s v="Amazon (FBA)"/>
    <s v="Shipped"/>
    <s v="Karnataka"/>
  </r>
  <r>
    <s v="IN-AMD-107308"/>
    <x v="0"/>
    <x v="175"/>
    <s v="Beauty &amp; Personal Care"/>
    <s v="Ubtan Face Wash"/>
    <n v="1"/>
    <n v="774.7"/>
    <n v="0.2"/>
    <n v="619.76"/>
    <n v="84.64"/>
    <s v="UPI"/>
    <s v="Seller Flex"/>
    <s v="Delivered"/>
    <s v="Maharashtra"/>
  </r>
  <r>
    <s v="IN-AMD-107309"/>
    <x v="0"/>
    <x v="784"/>
    <s v="Home &amp; Kitchen"/>
    <s v="Cotton Bedsheet Double"/>
    <n v="2"/>
    <n v="810.68"/>
    <n v="0.2"/>
    <n v="1297.0899999999999"/>
    <n v="309.19"/>
    <s v="UPI"/>
    <s v="Amazon (FBA)"/>
    <s v="Delivered"/>
    <s v="Maharashtra"/>
  </r>
  <r>
    <s v="IN-AMD-107310"/>
    <x v="0"/>
    <x v="429"/>
    <s v="Electronics &amp; Mobiles"/>
    <s v="Laptop Backpack"/>
    <n v="4"/>
    <n v="1882.96"/>
    <n v="0.1"/>
    <n v="6778.66"/>
    <n v="1095.78"/>
    <s v="Cash on Delivery (COD)"/>
    <s v="Amazon (FBA)"/>
    <s v="Delivered"/>
    <s v="Maharashtra"/>
  </r>
  <r>
    <s v="IN-AMD-107311"/>
    <x v="0"/>
    <x v="134"/>
    <s v="Home &amp; Kitchen"/>
    <s v="Water Purifier"/>
    <n v="1"/>
    <n v="6608.62"/>
    <n v="0"/>
    <n v="6608.62"/>
    <n v="1909.56"/>
    <s v="UPI"/>
    <s v="Amazon (FBA)"/>
    <s v="Delivered"/>
    <s v="Kerala"/>
  </r>
  <r>
    <s v="IN-AMD-107312"/>
    <x v="0"/>
    <x v="663"/>
    <s v="Electronics &amp; Mobiles"/>
    <s v="Power Bank 20000mAh"/>
    <n v="1"/>
    <n v="12619"/>
    <n v="0.1"/>
    <n v="11357.1"/>
    <n v="3895.94"/>
    <s v="UPI"/>
    <s v="Seller Flex"/>
    <s v="Delivered"/>
    <s v="West Bengal"/>
  </r>
  <r>
    <s v="IN-AMD-107313"/>
    <x v="0"/>
    <x v="134"/>
    <s v="Pantry &amp; Groceries"/>
    <s v="Assorted Dry Fruits 500g"/>
    <n v="4"/>
    <n v="679.1"/>
    <n v="0.2"/>
    <n v="2173.12"/>
    <n v="0"/>
    <s v="Credit/Debit Card"/>
    <s v="Amazon (FBA)"/>
    <s v="Cancelled"/>
    <s v="Gujarat"/>
  </r>
  <r>
    <s v="IN-AMD-107314"/>
    <x v="0"/>
    <x v="511"/>
    <s v="Beauty &amp; Personal Care"/>
    <s v="Sunscreen Gel SPF 50"/>
    <n v="3"/>
    <n v="1018.69"/>
    <n v="0.1"/>
    <n v="2750.46"/>
    <n v="788.58"/>
    <s v="UPI"/>
    <s v="Amazon (FBA)"/>
    <s v="Delivered"/>
    <s v="Maharashtra"/>
  </r>
  <r>
    <s v="IN-AMD-107315"/>
    <x v="0"/>
    <x v="321"/>
    <s v="Electronics &amp; Mobiles"/>
    <s v="Laptop Backpack"/>
    <n v="3"/>
    <n v="2214.64"/>
    <n v="0"/>
    <n v="6643.92"/>
    <n v="1047.04"/>
    <s v="UPI"/>
    <s v="Amazon (FBA)"/>
    <s v="Delivered"/>
    <s v="Uttar Pradesh"/>
  </r>
  <r>
    <s v="IN-AMD-107316"/>
    <x v="0"/>
    <x v="453"/>
    <s v="Electronics &amp; Mobiles"/>
    <s v="Power Bank 20000mAh"/>
    <n v="1"/>
    <n v="6746.27"/>
    <n v="0.2"/>
    <n v="5397.02"/>
    <n v="1330.24"/>
    <s v="Net Banking"/>
    <s v="Amazon (FBA)"/>
    <s v="Delivered"/>
    <s v="Kerala"/>
  </r>
  <r>
    <s v="IN-AMD-107317"/>
    <x v="0"/>
    <x v="133"/>
    <s v="Home &amp; Kitchen"/>
    <s v="Induction Cooktop"/>
    <n v="1"/>
    <n v="6770.02"/>
    <n v="0.2"/>
    <n v="5416.02"/>
    <n v="1620.11"/>
    <s v="Credit/Debit Card"/>
    <s v="Amazon (FBA)"/>
    <s v="Delivered"/>
    <s v="Rajasthan"/>
  </r>
  <r>
    <s v="IN-AMD-107318"/>
    <x v="0"/>
    <x v="353"/>
    <s v="Apparel &amp; Fashion"/>
    <s v="Men Denim Jeans"/>
    <n v="1"/>
    <n v="2105.9699999999998"/>
    <n v="0.1"/>
    <n v="1895.37"/>
    <n v="601.30999999999995"/>
    <s v="Credit/Debit Card"/>
    <s v="Amazon (FBA)"/>
    <s v="Shipped"/>
    <s v="Maharashtra"/>
  </r>
  <r>
    <s v="IN-AMD-107319"/>
    <x v="0"/>
    <x v="9"/>
    <s v="Electronics &amp; Mobiles"/>
    <s v="Smartwatch"/>
    <n v="4"/>
    <n v="7767.38"/>
    <n v="0.2"/>
    <n v="24855.62"/>
    <n v="8559.9500000000007"/>
    <s v="Cash on Delivery (COD)"/>
    <s v="Merchant (FBM)"/>
    <s v="Delivered"/>
    <s v="Delhi"/>
  </r>
  <r>
    <s v="IN-AMD-107320"/>
    <x v="0"/>
    <x v="451"/>
    <s v="Apparel &amp; Fashion"/>
    <s v="Sports Shoes"/>
    <n v="2"/>
    <n v="661.06"/>
    <n v="0"/>
    <n v="1322.12"/>
    <n v="385.7"/>
    <s v="Credit/Debit Card"/>
    <s v="Merchant (FBM)"/>
    <s v="Delivered"/>
    <s v="Delhi"/>
  </r>
  <r>
    <s v="IN-AMD-107321"/>
    <x v="0"/>
    <x v="820"/>
    <s v="Apparel &amp; Fashion"/>
    <s v="Men Denim Jeans"/>
    <n v="4"/>
    <n v="1005.67"/>
    <n v="0.05"/>
    <n v="3821.55"/>
    <n v="962.72"/>
    <s v="UPI"/>
    <s v="Amazon (FBA)"/>
    <s v="Delivered"/>
    <s v="Karnataka"/>
  </r>
  <r>
    <s v="IN-AMD-107322"/>
    <x v="0"/>
    <x v="17"/>
    <s v="Electronics &amp; Mobiles"/>
    <s v="Smartwatch"/>
    <n v="2"/>
    <n v="14657.13"/>
    <n v="0"/>
    <n v="29314.26"/>
    <n v="9009.43"/>
    <s v="UPI"/>
    <s v="Seller Flex"/>
    <s v="Delivered"/>
    <s v="Maharashtra"/>
  </r>
  <r>
    <s v="IN-AMD-107323"/>
    <x v="0"/>
    <x v="302"/>
    <s v="Beauty &amp; Personal Care"/>
    <s v="Electric Trimmer"/>
    <n v="2"/>
    <n v="651.71"/>
    <n v="0.15"/>
    <n v="1107.9100000000001"/>
    <n v="198.68"/>
    <s v="UPI"/>
    <s v="Seller Flex"/>
    <s v="Shipped"/>
    <s v="Delhi"/>
  </r>
  <r>
    <s v="IN-AMD-107324"/>
    <x v="0"/>
    <x v="879"/>
    <s v="Pantry &amp; Groceries"/>
    <s v="Organic Turmeric Powder"/>
    <n v="3"/>
    <n v="543.84"/>
    <n v="0.25"/>
    <n v="1223.6400000000001"/>
    <n v="392.46"/>
    <s v="Credit/Debit Card"/>
    <s v="Merchant (FBM)"/>
    <s v="Delivered"/>
    <s v="Telangana"/>
  </r>
  <r>
    <s v="IN-AMD-107325"/>
    <x v="0"/>
    <x v="788"/>
    <s v="Beauty &amp; Personal Care"/>
    <s v="Sunscreen Gel SPF 50"/>
    <n v="4"/>
    <n v="863.3"/>
    <n v="0.2"/>
    <n v="2762.56"/>
    <n v="828.06"/>
    <s v="Cash on Delivery (COD)"/>
    <s v="Amazon (FBA)"/>
    <s v="Delivered"/>
    <s v="Telangana"/>
  </r>
  <r>
    <s v="IN-AMD-107326"/>
    <x v="0"/>
    <x v="589"/>
    <s v="Beauty &amp; Personal Care"/>
    <s v="Matte Lipstick"/>
    <n v="4"/>
    <n v="1334.71"/>
    <n v="0.1"/>
    <n v="4804.96"/>
    <n v="761.04"/>
    <s v="Credit/Debit Card"/>
    <s v="Amazon (FBA)"/>
    <s v="Delivered"/>
    <s v="Tamil Nadu"/>
  </r>
  <r>
    <s v="IN-AMD-107327"/>
    <x v="0"/>
    <x v="548"/>
    <s v="Electronics &amp; Mobiles"/>
    <s v="Power Bank 20000mAh"/>
    <n v="1"/>
    <n v="14501.42"/>
    <n v="0.1"/>
    <n v="13051.28"/>
    <n v="4121.6099999999997"/>
    <s v="UPI"/>
    <s v="Amazon (FBA)"/>
    <s v="Delivered"/>
    <s v="West Bengal"/>
  </r>
  <r>
    <s v="IN-AMD-107328"/>
    <x v="0"/>
    <x v="673"/>
    <s v="Electronics &amp; Mobiles"/>
    <s v="Smartwatch"/>
    <n v="4"/>
    <n v="14352.89"/>
    <n v="0.2"/>
    <n v="45929.25"/>
    <n v="14288.79"/>
    <s v="Net Banking"/>
    <s v="Amazon (FBA)"/>
    <s v="Delivered"/>
    <s v="Telangana"/>
  </r>
  <r>
    <s v="IN-AMD-107329"/>
    <x v="0"/>
    <x v="909"/>
    <s v="Electronics &amp; Mobiles"/>
    <s v="Laptop Backpack"/>
    <n v="2"/>
    <n v="19475.900000000001"/>
    <n v="0.15"/>
    <n v="33109.03"/>
    <n v="11016.5"/>
    <s v="Credit/Debit Card"/>
    <s v="Seller Flex"/>
    <s v="Delivered"/>
    <s v="West Bengal"/>
  </r>
  <r>
    <s v="IN-AMD-107330"/>
    <x v="0"/>
    <x v="122"/>
    <s v="Beauty &amp; Personal Care"/>
    <s v="Sunscreen Gel SPF 50"/>
    <n v="2"/>
    <n v="814.75"/>
    <n v="0"/>
    <n v="1629.5"/>
    <n v="533.21"/>
    <s v="Cash on Delivery (COD)"/>
    <s v="Amazon (FBA)"/>
    <s v="Delivered"/>
    <s v="Rajasthan"/>
  </r>
  <r>
    <s v="IN-AMD-107331"/>
    <x v="0"/>
    <x v="959"/>
    <s v="Pantry &amp; Groceries"/>
    <s v="Basmati Rice 5kg"/>
    <n v="4"/>
    <n v="606.34"/>
    <n v="0"/>
    <n v="2425.36"/>
    <n v="474.27"/>
    <s v="Net Banking"/>
    <s v="Amazon (FBA)"/>
    <s v="Delivered"/>
    <s v="Tamil Nadu"/>
  </r>
  <r>
    <s v="IN-AMD-107332"/>
    <x v="0"/>
    <x v="393"/>
    <s v="Home &amp; Kitchen"/>
    <s v="Stainless Steel Dinner Set"/>
    <n v="3"/>
    <n v="7812.54"/>
    <n v="0.25"/>
    <n v="17578.22"/>
    <n v="4177.1099999999997"/>
    <s v="UPI"/>
    <s v="Amazon (FBA)"/>
    <s v="Delivered"/>
    <s v="Telangana"/>
  </r>
  <r>
    <s v="IN-AMD-107333"/>
    <x v="0"/>
    <x v="921"/>
    <s v="Beauty &amp; Personal Care"/>
    <s v="Sunscreen Gel SPF 50"/>
    <n v="3"/>
    <n v="926.73"/>
    <n v="0.05"/>
    <n v="2641.18"/>
    <n v="806.39"/>
    <s v="UPI"/>
    <s v="Amazon (FBA)"/>
    <s v="Delivered"/>
    <s v="West Bengal"/>
  </r>
  <r>
    <s v="IN-AMD-107334"/>
    <x v="0"/>
    <x v="741"/>
    <s v="Home &amp; Kitchen"/>
    <s v="Cotton Bedsheet Double"/>
    <n v="1"/>
    <n v="6665.49"/>
    <n v="0"/>
    <n v="6665.49"/>
    <n v="1979.67"/>
    <s v="UPI"/>
    <s v="Amazon (FBA)"/>
    <s v="Delivered"/>
    <s v="Kerala"/>
  </r>
  <r>
    <s v="IN-AMD-107335"/>
    <x v="0"/>
    <x v="685"/>
    <s v="Apparel &amp; Fashion"/>
    <s v="Printed T-Shirt"/>
    <n v="1"/>
    <n v="1672.85"/>
    <n v="0.15"/>
    <n v="1421.92"/>
    <n v="0"/>
    <s v="UPI"/>
    <s v="Amazon (FBA)"/>
    <s v="Cancelled"/>
    <s v="Tamil Nadu"/>
  </r>
  <r>
    <s v="IN-AMD-107336"/>
    <x v="0"/>
    <x v="486"/>
    <s v="Apparel &amp; Fashion"/>
    <s v="Saree with Unstitched Blouse"/>
    <n v="2"/>
    <n v="1670.16"/>
    <n v="0.2"/>
    <n v="2672.26"/>
    <n v="463.78"/>
    <s v="UPI"/>
    <s v="Seller Flex"/>
    <s v="Delivered"/>
    <s v="Kerala"/>
  </r>
  <r>
    <s v="IN-AMD-107337"/>
    <x v="0"/>
    <x v="356"/>
    <s v="Electronics &amp; Mobiles"/>
    <s v="Wireless Earbuds"/>
    <n v="4"/>
    <n v="9365.9599999999991"/>
    <n v="0"/>
    <n v="37463.839999999997"/>
    <n v="11334.14"/>
    <s v="Credit/Debit Card"/>
    <s v="Amazon (FBA)"/>
    <s v="Delivered"/>
    <s v="Tamil Nadu"/>
  </r>
  <r>
    <s v="IN-AMD-107338"/>
    <x v="0"/>
    <x v="165"/>
    <s v="Electronics &amp; Mobiles"/>
    <s v="Power Bank 20000mAh"/>
    <n v="2"/>
    <n v="2095.19"/>
    <n v="0"/>
    <n v="4190.38"/>
    <n v="600.77"/>
    <s v="UPI"/>
    <s v="Amazon (FBA)"/>
    <s v="Delivered"/>
    <s v="Telangana"/>
  </r>
  <r>
    <s v="IN-AMD-107339"/>
    <x v="0"/>
    <x v="896"/>
    <s v="Home &amp; Kitchen"/>
    <s v="Cotton Bedsheet Double"/>
    <n v="2"/>
    <n v="4373.78"/>
    <n v="0.2"/>
    <n v="6998.05"/>
    <n v="0"/>
    <s v="UPI"/>
    <s v="Amazon (FBA)"/>
    <s v="Returned"/>
    <s v="Delhi"/>
  </r>
  <r>
    <s v="IN-AMD-107340"/>
    <x v="0"/>
    <x v="506"/>
    <s v="Apparel &amp; Fashion"/>
    <s v="Saree with Unstitched Blouse"/>
    <n v="4"/>
    <n v="521.51"/>
    <n v="0"/>
    <n v="2086.04"/>
    <n v="277.19"/>
    <s v="UPI"/>
    <s v="Seller Flex"/>
    <s v="Delivered"/>
    <s v="Rajasthan"/>
  </r>
  <r>
    <s v="IN-AMD-107341"/>
    <x v="0"/>
    <x v="849"/>
    <s v="Home &amp; Kitchen"/>
    <s v="Mixer Grinder 750W"/>
    <n v="2"/>
    <n v="4204.1400000000003"/>
    <n v="0.2"/>
    <n v="6726.62"/>
    <n v="1508.26"/>
    <s v="UPI"/>
    <s v="Amazon (FBA)"/>
    <s v="Shipped"/>
    <s v="Karnataka"/>
  </r>
  <r>
    <s v="IN-AMD-107342"/>
    <x v="0"/>
    <x v="429"/>
    <s v="Home &amp; Kitchen"/>
    <s v="Stainless Steel Dinner Set"/>
    <n v="2"/>
    <n v="1627.67"/>
    <n v="0"/>
    <n v="3255.34"/>
    <n v="0"/>
    <s v="UPI"/>
    <s v="Amazon (FBA)"/>
    <s v="Cancelled"/>
    <s v="Karnataka"/>
  </r>
  <r>
    <s v="IN-AMD-107343"/>
    <x v="0"/>
    <x v="244"/>
    <s v="Electronics &amp; Mobiles"/>
    <s v="Wireless Earbuds"/>
    <n v="3"/>
    <n v="13087.18"/>
    <n v="0"/>
    <n v="39261.54"/>
    <n v="9398.81"/>
    <s v="Credit/Debit Card"/>
    <s v="Amazon (FBA)"/>
    <s v="Delivered"/>
    <s v="Karnataka"/>
  </r>
  <r>
    <s v="IN-AMD-107344"/>
    <x v="0"/>
    <x v="972"/>
    <s v="Apparel &amp; Fashion"/>
    <s v="Sports Shoes"/>
    <n v="1"/>
    <n v="2951.1"/>
    <n v="0.2"/>
    <n v="2360.88"/>
    <n v="670.47"/>
    <s v="Credit/Debit Card"/>
    <s v="Amazon (FBA)"/>
    <s v="Shipped"/>
    <s v="Delhi"/>
  </r>
  <r>
    <s v="IN-AMD-107345"/>
    <x v="0"/>
    <x v="261"/>
    <s v="Apparel &amp; Fashion"/>
    <s v="Men Denim Jeans"/>
    <n v="3"/>
    <n v="2661.16"/>
    <n v="0"/>
    <n v="7983.48"/>
    <n v="1014.9"/>
    <s v="UPI"/>
    <s v="Merchant (FBM)"/>
    <s v="Delivered"/>
    <s v="Telangana"/>
  </r>
  <r>
    <s v="IN-AMD-107346"/>
    <x v="0"/>
    <x v="106"/>
    <s v="Apparel &amp; Fashion"/>
    <s v="Saree with Unstitched Blouse"/>
    <n v="1"/>
    <n v="1225.07"/>
    <n v="0"/>
    <n v="1225.07"/>
    <n v="221.22"/>
    <s v="Net Banking"/>
    <s v="Amazon (FBA)"/>
    <s v="Delivered"/>
    <s v="Rajasthan"/>
  </r>
  <r>
    <s v="IN-AMD-107347"/>
    <x v="0"/>
    <x v="585"/>
    <s v="Beauty &amp; Personal Care"/>
    <s v="Ubtan Face Wash"/>
    <n v="1"/>
    <n v="1361.42"/>
    <n v="0.15"/>
    <n v="1157.21"/>
    <n v="178.71"/>
    <s v="UPI"/>
    <s v="Amazon (FBA)"/>
    <s v="Delivered"/>
    <s v="Uttar Pradesh"/>
  </r>
  <r>
    <s v="IN-AMD-107348"/>
    <x v="0"/>
    <x v="450"/>
    <s v="Apparel &amp; Fashion"/>
    <s v="Cotton Kurta Set"/>
    <n v="1"/>
    <n v="2260.5300000000002"/>
    <n v="0.1"/>
    <n v="2034.48"/>
    <n v="330.06"/>
    <s v="UPI"/>
    <s v="Amazon (FBA)"/>
    <s v="Delivered"/>
    <s v="Uttar Pradesh"/>
  </r>
  <r>
    <s v="IN-AMD-107349"/>
    <x v="0"/>
    <x v="46"/>
    <s v="Home &amp; Kitchen"/>
    <s v="Mixer Grinder 750W"/>
    <n v="3"/>
    <n v="6144.56"/>
    <n v="0.05"/>
    <n v="17512"/>
    <n v="4445.4399999999996"/>
    <s v="UPI"/>
    <s v="Seller Flex"/>
    <s v="Delivered"/>
    <s v="Tamil Nadu"/>
  </r>
  <r>
    <s v="IN-AMD-107350"/>
    <x v="0"/>
    <x v="61"/>
    <s v="Beauty &amp; Personal Care"/>
    <s v="Sunscreen Gel SPF 50"/>
    <n v="4"/>
    <n v="1044.26"/>
    <n v="0.15"/>
    <n v="3550.48"/>
    <n v="478.31"/>
    <s v="Cash on Delivery (COD)"/>
    <s v="Amazon (FBA)"/>
    <s v="Delivered"/>
    <s v="Kerala"/>
  </r>
  <r>
    <s v="IN-AMD-107351"/>
    <x v="0"/>
    <x v="771"/>
    <s v="Beauty &amp; Personal Care"/>
    <s v="Electric Trimmer"/>
    <n v="2"/>
    <n v="773"/>
    <n v="0.15"/>
    <n v="1314.1"/>
    <n v="371.07"/>
    <s v="Cash on Delivery (COD)"/>
    <s v="Amazon (FBA)"/>
    <s v="Delivered"/>
    <s v="Delhi"/>
  </r>
  <r>
    <s v="IN-AMD-107352"/>
    <x v="0"/>
    <x v="170"/>
    <s v="Beauty &amp; Personal Care"/>
    <s v="Ubtan Face Wash"/>
    <n v="4"/>
    <n v="669.84"/>
    <n v="0.2"/>
    <n v="2143.4899999999998"/>
    <n v="372.1"/>
    <s v="Cash on Delivery (COD)"/>
    <s v="Amazon (FBA)"/>
    <s v="Delivered"/>
    <s v="Karnataka"/>
  </r>
  <r>
    <s v="IN-AMD-107353"/>
    <x v="0"/>
    <x v="336"/>
    <s v="Electronics &amp; Mobiles"/>
    <s v="Power Bank 20000mAh"/>
    <n v="4"/>
    <n v="33448.36"/>
    <n v="0"/>
    <n v="133793.44"/>
    <n v="45596.3"/>
    <s v="UPI"/>
    <s v="Seller Flex"/>
    <s v="Delivered"/>
    <s v="Karnataka"/>
  </r>
  <r>
    <s v="IN-AMD-107354"/>
    <x v="0"/>
    <x v="176"/>
    <s v="Electronics &amp; Mobiles"/>
    <s v="Smartwatch"/>
    <n v="1"/>
    <n v="10880.7"/>
    <n v="0.1"/>
    <n v="9792.6299999999992"/>
    <n v="3280.05"/>
    <s v="Net Banking"/>
    <s v="Amazon (FBA)"/>
    <s v="Delivered"/>
    <s v="Gujarat"/>
  </r>
  <r>
    <s v="IN-AMD-107355"/>
    <x v="0"/>
    <x v="434"/>
    <s v="Electronics &amp; Mobiles"/>
    <s v="Smartwatch"/>
    <n v="1"/>
    <n v="17520.810000000001"/>
    <n v="0.1"/>
    <n v="15768.73"/>
    <n v="0"/>
    <s v="Net Banking"/>
    <s v="Amazon (FBA)"/>
    <s v="Cancelled"/>
    <s v="Maharashtra"/>
  </r>
  <r>
    <s v="IN-AMD-107356"/>
    <x v="0"/>
    <x v="540"/>
    <s v="Electronics &amp; Mobiles"/>
    <s v="5G Smartphone"/>
    <n v="3"/>
    <n v="13941.68"/>
    <n v="0"/>
    <n v="41825.040000000001"/>
    <n v="12594"/>
    <s v="Cash on Delivery (COD)"/>
    <s v="Amazon (FBA)"/>
    <s v="Delivered"/>
    <s v="Tamil Nadu"/>
  </r>
  <r>
    <s v="IN-AMD-107357"/>
    <x v="0"/>
    <x v="805"/>
    <s v="Pantry &amp; Groceries"/>
    <s v="Ghee 1L"/>
    <n v="3"/>
    <n v="614.15"/>
    <n v="0.1"/>
    <n v="1658.2"/>
    <n v="473.26"/>
    <s v="Cash on Delivery (COD)"/>
    <s v="Merchant (FBM)"/>
    <s v="Delivered"/>
    <s v="Karnataka"/>
  </r>
  <r>
    <s v="IN-AMD-107358"/>
    <x v="0"/>
    <x v="265"/>
    <s v="Home &amp; Kitchen"/>
    <s v="Cotton Bedsheet Double"/>
    <n v="2"/>
    <n v="7343.93"/>
    <n v="0"/>
    <n v="14687.86"/>
    <n v="4216.62"/>
    <s v="Cash on Delivery (COD)"/>
    <s v="Amazon (FBA)"/>
    <s v="Delivered"/>
    <s v="Karnataka"/>
  </r>
  <r>
    <s v="IN-AMD-107359"/>
    <x v="0"/>
    <x v="458"/>
    <s v="Electronics &amp; Mobiles"/>
    <s v="Laptop Backpack"/>
    <n v="4"/>
    <n v="9689.92"/>
    <n v="0.05"/>
    <n v="36821.699999999997"/>
    <n v="5944.33"/>
    <s v="Credit/Debit Card"/>
    <s v="Amazon (FBA)"/>
    <s v="Delivered"/>
    <s v="Tamil Nadu"/>
  </r>
  <r>
    <s v="IN-AMD-107360"/>
    <x v="0"/>
    <x v="936"/>
    <s v="Electronics &amp; Mobiles"/>
    <s v="Power Bank 20000mAh"/>
    <n v="4"/>
    <n v="30169.86"/>
    <n v="0"/>
    <n v="120679.44"/>
    <n v="40193.15"/>
    <s v="Amazon Pay Later"/>
    <s v="Seller Flex"/>
    <s v="Delivered"/>
    <s v="Gujarat"/>
  </r>
  <r>
    <s v="IN-AMD-107361"/>
    <x v="0"/>
    <x v="111"/>
    <s v="Electronics &amp; Mobiles"/>
    <s v="5G Smartphone"/>
    <n v="2"/>
    <n v="28547.7"/>
    <n v="0.1"/>
    <n v="51385.86"/>
    <n v="15639.84"/>
    <s v="Credit/Debit Card"/>
    <s v="Amazon (FBA)"/>
    <s v="Delivered"/>
    <s v="Karnataka"/>
  </r>
  <r>
    <s v="IN-AMD-107362"/>
    <x v="0"/>
    <x v="45"/>
    <s v="Home &amp; Kitchen"/>
    <s v="Stainless Steel Dinner Set"/>
    <n v="1"/>
    <n v="1889.08"/>
    <n v="0"/>
    <n v="1889.08"/>
    <n v="475.58"/>
    <s v="UPI"/>
    <s v="Amazon (FBA)"/>
    <s v="Delivered"/>
    <s v="Maharashtra"/>
  </r>
  <r>
    <s v="IN-AMD-107363"/>
    <x v="0"/>
    <x v="184"/>
    <s v="Home &amp; Kitchen"/>
    <s v="Cotton Bedsheet Double"/>
    <n v="3"/>
    <n v="7194.78"/>
    <n v="0.15"/>
    <n v="18346.689999999999"/>
    <n v="0"/>
    <s v="UPI"/>
    <s v="Seller Flex"/>
    <s v="Returned"/>
    <s v="Uttar Pradesh"/>
  </r>
  <r>
    <s v="IN-AMD-107364"/>
    <x v="0"/>
    <x v="733"/>
    <s v="Beauty &amp; Personal Care"/>
    <s v="Sunscreen Gel SPF 50"/>
    <n v="2"/>
    <n v="209.91"/>
    <n v="0"/>
    <n v="419.82"/>
    <n v="125.31"/>
    <s v="UPI"/>
    <s v="Amazon (FBA)"/>
    <s v="Delivered"/>
    <s v="Telangana"/>
  </r>
  <r>
    <s v="IN-AMD-107365"/>
    <x v="0"/>
    <x v="142"/>
    <s v="Pantry &amp; Groceries"/>
    <s v="Organic Turmeric Powder"/>
    <n v="4"/>
    <n v="958.93"/>
    <n v="0.15"/>
    <n v="3260.36"/>
    <n v="1072.51"/>
    <s v="Cash on Delivery (COD)"/>
    <s v="Amazon (FBA)"/>
    <s v="Shipped"/>
    <s v="Tamil Nadu"/>
  </r>
  <r>
    <s v="IN-AMD-107366"/>
    <x v="0"/>
    <x v="957"/>
    <s v="Electronics &amp; Mobiles"/>
    <s v="Wireless Earbuds"/>
    <n v="2"/>
    <n v="14042.4"/>
    <n v="0"/>
    <n v="28084.799999999999"/>
    <n v="6418.65"/>
    <s v="UPI"/>
    <s v="Amazon (FBA)"/>
    <s v="Delivered"/>
    <s v="Maharashtra"/>
  </r>
  <r>
    <s v="IN-AMD-107367"/>
    <x v="0"/>
    <x v="194"/>
    <s v="Apparel &amp; Fashion"/>
    <s v="Cotton Kurta Set"/>
    <n v="2"/>
    <n v="581.91999999999996"/>
    <n v="0.05"/>
    <n v="1105.6500000000001"/>
    <n v="154.53"/>
    <s v="UPI"/>
    <s v="Seller Flex"/>
    <s v="Delivered"/>
    <s v="Maharashtra"/>
  </r>
  <r>
    <s v="IN-AMD-107368"/>
    <x v="0"/>
    <x v="366"/>
    <s v="Electronics &amp; Mobiles"/>
    <s v="5G Smartphone"/>
    <n v="4"/>
    <n v="14253.41"/>
    <n v="0.1"/>
    <n v="51312.28"/>
    <n v="0"/>
    <s v="UPI"/>
    <s v="Amazon (FBA)"/>
    <s v="Returned"/>
    <s v="Maharashtra"/>
  </r>
  <r>
    <s v="IN-AMD-107369"/>
    <x v="0"/>
    <x v="76"/>
    <s v="Apparel &amp; Fashion"/>
    <s v="Cotton Kurta Set"/>
    <n v="4"/>
    <n v="2989.16"/>
    <n v="0"/>
    <n v="11956.64"/>
    <n v="1904.57"/>
    <s v="UPI"/>
    <s v="Amazon (FBA)"/>
    <s v="Delivered"/>
    <s v="Kerala"/>
  </r>
  <r>
    <s v="IN-AMD-107370"/>
    <x v="0"/>
    <x v="907"/>
    <s v="Pantry &amp; Groceries"/>
    <s v="Organic Turmeric Powder"/>
    <n v="3"/>
    <n v="224.04"/>
    <n v="0.15"/>
    <n v="571.29999999999995"/>
    <n v="172.92"/>
    <s v="UPI"/>
    <s v="Merchant (FBM)"/>
    <s v="Delivered"/>
    <s v="Tamil Nadu"/>
  </r>
  <r>
    <s v="IN-AMD-107371"/>
    <x v="0"/>
    <x v="322"/>
    <s v="Home &amp; Kitchen"/>
    <s v="Cotton Bedsheet Double"/>
    <n v="3"/>
    <n v="2637.52"/>
    <n v="0.25"/>
    <n v="5934.42"/>
    <n v="2055.4499999999998"/>
    <s v="Credit/Debit Card"/>
    <s v="Amazon (FBA)"/>
    <s v="Delivered"/>
    <s v="Delhi"/>
  </r>
  <r>
    <s v="IN-AMD-107372"/>
    <x v="0"/>
    <x v="50"/>
    <s v="Home &amp; Kitchen"/>
    <s v="Water Purifier"/>
    <n v="4"/>
    <n v="5983.76"/>
    <n v="0.05"/>
    <n v="22738.29"/>
    <n v="0"/>
    <s v="UPI"/>
    <s v="Amazon (FBA)"/>
    <s v="Returned"/>
    <s v="Karnataka"/>
  </r>
  <r>
    <s v="IN-AMD-107373"/>
    <x v="0"/>
    <x v="753"/>
    <s v="Apparel &amp; Fashion"/>
    <s v="Cotton Kurta Set"/>
    <n v="3"/>
    <n v="663.51"/>
    <n v="0"/>
    <n v="1990.53"/>
    <n v="284.36"/>
    <s v="UPI"/>
    <s v="Amazon (FBA)"/>
    <s v="Delivered"/>
    <s v="Telangana"/>
  </r>
  <r>
    <s v="IN-AMD-107374"/>
    <x v="0"/>
    <x v="0"/>
    <s v="Electronics &amp; Mobiles"/>
    <s v="Laptop Backpack"/>
    <n v="3"/>
    <n v="24931.17"/>
    <n v="0.05"/>
    <n v="71053.83"/>
    <n v="21777.24"/>
    <s v="UPI"/>
    <s v="Amazon (FBA)"/>
    <s v="Delivered"/>
    <s v="Telangana"/>
  </r>
  <r>
    <s v="IN-AMD-107375"/>
    <x v="0"/>
    <x v="398"/>
    <s v="Electronics &amp; Mobiles"/>
    <s v="Laptop Backpack"/>
    <n v="3"/>
    <n v="18315.419999999998"/>
    <n v="0.2"/>
    <n v="43957.01"/>
    <n v="5977.38"/>
    <s v="Credit/Debit Card"/>
    <s v="Amazon (FBA)"/>
    <s v="Delivered"/>
    <s v="West Bengal"/>
  </r>
  <r>
    <s v="IN-AMD-107376"/>
    <x v="0"/>
    <x v="757"/>
    <s v="Apparel &amp; Fashion"/>
    <s v="Men Denim Jeans"/>
    <n v="4"/>
    <n v="515.77"/>
    <n v="0.1"/>
    <n v="1856.77"/>
    <n v="448.38"/>
    <s v="UPI"/>
    <s v="Amazon (FBA)"/>
    <s v="Shipped"/>
    <s v="Maharashtra"/>
  </r>
  <r>
    <s v="IN-AMD-107377"/>
    <x v="0"/>
    <x v="198"/>
    <s v="Home &amp; Kitchen"/>
    <s v="Cotton Bedsheet Double"/>
    <n v="1"/>
    <n v="6112.56"/>
    <n v="0.15"/>
    <n v="5195.68"/>
    <n v="1496.55"/>
    <s v="Cash on Delivery (COD)"/>
    <s v="Amazon (FBA)"/>
    <s v="Delivered"/>
    <s v="Telangana"/>
  </r>
  <r>
    <s v="IN-AMD-107378"/>
    <x v="0"/>
    <x v="610"/>
    <s v="Electronics &amp; Mobiles"/>
    <s v="Wireless Earbuds"/>
    <n v="1"/>
    <n v="24319.65"/>
    <n v="0.15"/>
    <n v="20671.7"/>
    <n v="5527.87"/>
    <s v="UPI"/>
    <s v="Seller Flex"/>
    <s v="Delivered"/>
    <s v="Maharashtra"/>
  </r>
  <r>
    <s v="IN-AMD-107379"/>
    <x v="0"/>
    <x v="331"/>
    <s v="Home &amp; Kitchen"/>
    <s v="Induction Cooktop"/>
    <n v="3"/>
    <n v="3222.76"/>
    <n v="0.2"/>
    <n v="7734.62"/>
    <n v="1934.66"/>
    <s v="UPI"/>
    <s v="Amazon (FBA)"/>
    <s v="Delivered"/>
    <s v="West Bengal"/>
  </r>
  <r>
    <s v="IN-AMD-107380"/>
    <x v="0"/>
    <x v="531"/>
    <s v="Beauty &amp; Personal Care"/>
    <s v="Ayurvedic Hair Oil"/>
    <n v="1"/>
    <n v="950.64"/>
    <n v="0"/>
    <n v="950.64"/>
    <n v="0"/>
    <s v="Net Banking"/>
    <s v="Amazon (FBA)"/>
    <s v="Returned"/>
    <s v="Maharashtra"/>
  </r>
  <r>
    <s v="IN-AMD-107381"/>
    <x v="0"/>
    <x v="766"/>
    <s v="Apparel &amp; Fashion"/>
    <s v="Men Denim Jeans"/>
    <n v="3"/>
    <n v="759.6"/>
    <n v="0.1"/>
    <n v="2050.92"/>
    <n v="395.23"/>
    <s v="Credit/Debit Card"/>
    <s v="Amazon (FBA)"/>
    <s v="Delivered"/>
    <s v="Karnataka"/>
  </r>
  <r>
    <s v="IN-AMD-107382"/>
    <x v="0"/>
    <x v="965"/>
    <s v="Home &amp; Kitchen"/>
    <s v="Mixer Grinder 750W"/>
    <n v="1"/>
    <n v="960.62"/>
    <n v="0.2"/>
    <n v="768.5"/>
    <n v="155.6"/>
    <s v="Amazon Pay Later"/>
    <s v="Seller Flex"/>
    <s v="Delivered"/>
    <s v="West Bengal"/>
  </r>
  <r>
    <s v="IN-AMD-107383"/>
    <x v="0"/>
    <x v="435"/>
    <s v="Apparel &amp; Fashion"/>
    <s v="Cotton Kurta Set"/>
    <n v="1"/>
    <n v="2278.86"/>
    <n v="0.15"/>
    <n v="1937.03"/>
    <n v="524.51"/>
    <s v="UPI"/>
    <s v="Amazon (FBA)"/>
    <s v="Delivered"/>
    <s v="Uttar Pradesh"/>
  </r>
  <r>
    <s v="IN-AMD-107384"/>
    <x v="0"/>
    <x v="528"/>
    <s v="Home &amp; Kitchen"/>
    <s v="Induction Cooktop"/>
    <n v="2"/>
    <n v="1298.96"/>
    <n v="0"/>
    <n v="2597.92"/>
    <n v="717.96"/>
    <s v="UPI"/>
    <s v="Amazon (FBA)"/>
    <s v="Delivered"/>
    <s v="Maharashtra"/>
  </r>
  <r>
    <s v="IN-AMD-107385"/>
    <x v="0"/>
    <x v="927"/>
    <s v="Beauty &amp; Personal Care"/>
    <s v="Ayurvedic Hair Oil"/>
    <n v="3"/>
    <n v="1093.53"/>
    <n v="0.2"/>
    <n v="2624.47"/>
    <n v="420.64"/>
    <s v="UPI"/>
    <s v="Amazon (FBA)"/>
    <s v="Delivered"/>
    <s v="Maharashtra"/>
  </r>
  <r>
    <s v="IN-AMD-107386"/>
    <x v="0"/>
    <x v="286"/>
    <s v="Pantry &amp; Groceries"/>
    <s v="Organic Turmeric Powder"/>
    <n v="1"/>
    <n v="751.71"/>
    <n v="0"/>
    <n v="751.71"/>
    <n v="94.14"/>
    <s v="Net Banking"/>
    <s v="Merchant (FBM)"/>
    <s v="Delivered"/>
    <s v="Karnataka"/>
  </r>
  <r>
    <s v="IN-AMD-107387"/>
    <x v="0"/>
    <x v="254"/>
    <s v="Apparel &amp; Fashion"/>
    <s v="Printed T-Shirt"/>
    <n v="1"/>
    <n v="1131.56"/>
    <n v="0.05"/>
    <n v="1074.98"/>
    <n v="147.24"/>
    <s v="Credit/Debit Card"/>
    <s v="Seller Flex"/>
    <s v="Delivered"/>
    <s v="Gujarat"/>
  </r>
  <r>
    <s v="IN-AMD-107388"/>
    <x v="0"/>
    <x v="184"/>
    <s v="Apparel &amp; Fashion"/>
    <s v="Sports Shoes"/>
    <n v="2"/>
    <n v="1033.48"/>
    <n v="0"/>
    <n v="2066.96"/>
    <n v="572.87"/>
    <s v="UPI"/>
    <s v="Merchant (FBM)"/>
    <s v="Delivered"/>
    <s v="Uttar Pradesh"/>
  </r>
  <r>
    <s v="IN-AMD-107389"/>
    <x v="0"/>
    <x v="869"/>
    <s v="Electronics &amp; Mobiles"/>
    <s v="Laptop Backpack"/>
    <n v="1"/>
    <n v="10106.790000000001"/>
    <n v="0.2"/>
    <n v="8085.43"/>
    <n v="1146.7"/>
    <s v="UPI"/>
    <s v="Amazon (FBA)"/>
    <s v="Delivered"/>
    <s v="Karnataka"/>
  </r>
  <r>
    <s v="IN-AMD-107390"/>
    <x v="0"/>
    <x v="559"/>
    <s v="Electronics &amp; Mobiles"/>
    <s v="Power Bank 20000mAh"/>
    <n v="2"/>
    <n v="4251.7"/>
    <n v="0"/>
    <n v="8503.4"/>
    <n v="1631.51"/>
    <s v="Cash on Delivery (COD)"/>
    <s v="Amazon (FBA)"/>
    <s v="Delivered"/>
    <s v="Karnataka"/>
  </r>
  <r>
    <s v="IN-AMD-107391"/>
    <x v="0"/>
    <x v="365"/>
    <s v="Home &amp; Kitchen"/>
    <s v="Cotton Bedsheet Double"/>
    <n v="1"/>
    <n v="5844.93"/>
    <n v="0.25"/>
    <n v="4383.7"/>
    <n v="1081.21"/>
    <s v="Credit/Debit Card"/>
    <s v="Amazon (FBA)"/>
    <s v="Delivered"/>
    <s v="Delhi"/>
  </r>
  <r>
    <s v="IN-AMD-107392"/>
    <x v="0"/>
    <x v="292"/>
    <s v="Pantry &amp; Groceries"/>
    <s v="Organic Turmeric Powder"/>
    <n v="2"/>
    <n v="713.27"/>
    <n v="0.05"/>
    <n v="1355.21"/>
    <n v="334.54"/>
    <s v="UPI"/>
    <s v="Amazon (FBA)"/>
    <s v="Delivered"/>
    <s v="Maharashtra"/>
  </r>
  <r>
    <s v="IN-AMD-107393"/>
    <x v="0"/>
    <x v="408"/>
    <s v="Apparel &amp; Fashion"/>
    <s v="Printed T-Shirt"/>
    <n v="2"/>
    <n v="695.3"/>
    <n v="0.15"/>
    <n v="1182.01"/>
    <n v="288"/>
    <s v="Credit/Debit Card"/>
    <s v="Seller Flex"/>
    <s v="Shipped"/>
    <s v="Delhi"/>
  </r>
  <r>
    <s v="IN-AMD-107394"/>
    <x v="0"/>
    <x v="707"/>
    <s v="Electronics &amp; Mobiles"/>
    <s v="Power Bank 20000mAh"/>
    <n v="4"/>
    <n v="9246.98"/>
    <n v="0"/>
    <n v="36987.919999999998"/>
    <n v="12262.69"/>
    <s v="UPI"/>
    <s v="Amazon (FBA)"/>
    <s v="Shipped"/>
    <s v="West Bengal"/>
  </r>
  <r>
    <s v="IN-AMD-107395"/>
    <x v="0"/>
    <x v="234"/>
    <s v="Electronics &amp; Mobiles"/>
    <s v="Power Bank 20000mAh"/>
    <n v="3"/>
    <n v="31764.59"/>
    <n v="0.05"/>
    <n v="90529.08"/>
    <n v="20100.98"/>
    <s v="UPI"/>
    <s v="Amazon (FBA)"/>
    <s v="Delivered"/>
    <s v="Delhi"/>
  </r>
  <r>
    <s v="IN-AMD-107396"/>
    <x v="0"/>
    <x v="427"/>
    <s v="Apparel &amp; Fashion"/>
    <s v="Cotton Kurta Set"/>
    <n v="4"/>
    <n v="2457.89"/>
    <n v="0"/>
    <n v="9831.56"/>
    <n v="1555.13"/>
    <s v="Net Banking"/>
    <s v="Seller Flex"/>
    <s v="Delivered"/>
    <s v="West Bengal"/>
  </r>
  <r>
    <s v="IN-AMD-107397"/>
    <x v="0"/>
    <x v="801"/>
    <s v="Electronics &amp; Mobiles"/>
    <s v="Power Bank 20000mAh"/>
    <n v="3"/>
    <n v="21339.75"/>
    <n v="0.2"/>
    <n v="51215.4"/>
    <n v="6788.01"/>
    <s v="UPI"/>
    <s v="Amazon (FBA)"/>
    <s v="Delivered"/>
    <s v="Uttar Pradesh"/>
  </r>
  <r>
    <s v="IN-AMD-107398"/>
    <x v="0"/>
    <x v="197"/>
    <s v="Electronics &amp; Mobiles"/>
    <s v="Wireless Earbuds"/>
    <n v="1"/>
    <n v="32127.33"/>
    <n v="0.05"/>
    <n v="30520.959999999999"/>
    <n v="7269.27"/>
    <s v="UPI"/>
    <s v="Seller Flex"/>
    <s v="Shipped"/>
    <s v="Delhi"/>
  </r>
  <r>
    <s v="IN-AMD-107399"/>
    <x v="0"/>
    <x v="694"/>
    <s v="Home &amp; Kitchen"/>
    <s v="Stainless Steel Dinner Set"/>
    <n v="3"/>
    <n v="6458.99"/>
    <n v="0.15"/>
    <n v="16470.419999999998"/>
    <n v="4270.7"/>
    <s v="UPI"/>
    <s v="Seller Flex"/>
    <s v="Delivered"/>
    <s v="Gujarat"/>
  </r>
  <r>
    <s v="IN-AMD-107400"/>
    <x v="0"/>
    <x v="650"/>
    <s v="Electronics &amp; Mobiles"/>
    <s v="5G Smartphone"/>
    <n v="4"/>
    <n v="901.47"/>
    <n v="0.2"/>
    <n v="2884.7"/>
    <n v="729.33"/>
    <s v="UPI"/>
    <s v="Amazon (FBA)"/>
    <s v="Delivered"/>
    <s v="Delhi"/>
  </r>
  <r>
    <s v="IN-AMD-107401"/>
    <x v="0"/>
    <x v="626"/>
    <s v="Apparel &amp; Fashion"/>
    <s v="Saree with Unstitched Blouse"/>
    <n v="3"/>
    <n v="758.01"/>
    <n v="0"/>
    <n v="2274.0300000000002"/>
    <n v="373.27"/>
    <s v="Amazon Pay Later"/>
    <s v="Amazon (FBA)"/>
    <s v="Delivered"/>
    <s v="Telangana"/>
  </r>
  <r>
    <s v="IN-AMD-107402"/>
    <x v="0"/>
    <x v="691"/>
    <s v="Beauty &amp; Personal Care"/>
    <s v="Ayurvedic Hair Oil"/>
    <n v="4"/>
    <n v="1439.32"/>
    <n v="0.1"/>
    <n v="5181.55"/>
    <n v="672.67"/>
    <s v="Credit/Debit Card"/>
    <s v="Seller Flex"/>
    <s v="Delivered"/>
    <s v="West Bengal"/>
  </r>
  <r>
    <s v="IN-AMD-107403"/>
    <x v="0"/>
    <x v="363"/>
    <s v="Electronics &amp; Mobiles"/>
    <s v="Smartwatch"/>
    <n v="3"/>
    <n v="1382.17"/>
    <n v="0"/>
    <n v="4146.51"/>
    <n v="1333.73"/>
    <s v="Amazon Pay Later"/>
    <s v="Seller Flex"/>
    <s v="Delivered"/>
    <s v="Kerala"/>
  </r>
  <r>
    <s v="IN-AMD-107404"/>
    <x v="0"/>
    <x v="915"/>
    <s v="Home &amp; Kitchen"/>
    <s v="Cotton Bedsheet Double"/>
    <n v="1"/>
    <n v="6352.69"/>
    <n v="0"/>
    <n v="6352.69"/>
    <n v="1412.48"/>
    <s v="Net Banking"/>
    <s v="Amazon (FBA)"/>
    <s v="Delivered"/>
    <s v="Karnataka"/>
  </r>
  <r>
    <s v="IN-AMD-107405"/>
    <x v="0"/>
    <x v="600"/>
    <s v="Home &amp; Kitchen"/>
    <s v="Stainless Steel Dinner Set"/>
    <n v="1"/>
    <n v="2399.9"/>
    <n v="0.1"/>
    <n v="2159.91"/>
    <n v="311.88"/>
    <s v="Amazon Pay Later"/>
    <s v="Amazon (FBA)"/>
    <s v="Delivered"/>
    <s v="Karnataka"/>
  </r>
  <r>
    <s v="IN-AMD-107406"/>
    <x v="0"/>
    <x v="45"/>
    <s v="Home &amp; Kitchen"/>
    <s v="Water Purifier"/>
    <n v="3"/>
    <n v="2729.68"/>
    <n v="0"/>
    <n v="8189.04"/>
    <n v="0"/>
    <s v="Net Banking"/>
    <s v="Amazon (FBA)"/>
    <s v="Cancelled"/>
    <s v="Delhi"/>
  </r>
  <r>
    <s v="IN-AMD-107407"/>
    <x v="0"/>
    <x v="773"/>
    <s v="Apparel &amp; Fashion"/>
    <s v="Men Denim Jeans"/>
    <n v="3"/>
    <n v="1580.84"/>
    <n v="0.05"/>
    <n v="4505.3900000000003"/>
    <n v="0"/>
    <s v="Net Banking"/>
    <s v="Amazon (FBA)"/>
    <s v="Returned"/>
    <s v="Gujarat"/>
  </r>
  <r>
    <s v="IN-AMD-107408"/>
    <x v="0"/>
    <x v="845"/>
    <s v="Apparel &amp; Fashion"/>
    <s v="Printed T-Shirt"/>
    <n v="1"/>
    <n v="2980.11"/>
    <n v="0"/>
    <n v="2980.11"/>
    <n v="0"/>
    <s v="Cash on Delivery (COD)"/>
    <s v="Amazon (FBA)"/>
    <s v="Cancelled"/>
    <s v="Karnataka"/>
  </r>
  <r>
    <s v="IN-AMD-107409"/>
    <x v="0"/>
    <x v="222"/>
    <s v="Beauty &amp; Personal Care"/>
    <s v="Sunscreen Gel SPF 50"/>
    <n v="3"/>
    <n v="687.4"/>
    <n v="0"/>
    <n v="2062.1999999999998"/>
    <n v="357.62"/>
    <s v="Cash on Delivery (COD)"/>
    <s v="Amazon (FBA)"/>
    <s v="Delivered"/>
    <s v="Karnataka"/>
  </r>
  <r>
    <s v="IN-AMD-107410"/>
    <x v="0"/>
    <x v="496"/>
    <s v="Beauty &amp; Personal Care"/>
    <s v="Electric Trimmer"/>
    <n v="2"/>
    <n v="1006.89"/>
    <n v="0.1"/>
    <n v="1812.4"/>
    <n v="571.85"/>
    <s v="Net Banking"/>
    <s v="Amazon (FBA)"/>
    <s v="Delivered"/>
    <s v="Maharashtra"/>
  </r>
  <r>
    <s v="IN-AMD-107411"/>
    <x v="0"/>
    <x v="421"/>
    <s v="Apparel &amp; Fashion"/>
    <s v="Cotton Kurta Set"/>
    <n v="1"/>
    <n v="2481.63"/>
    <n v="0.1"/>
    <n v="2233.4699999999998"/>
    <n v="313.17"/>
    <s v="Amazon Pay Later"/>
    <s v="Amazon (FBA)"/>
    <s v="Delivered"/>
    <s v="Telangana"/>
  </r>
  <r>
    <s v="IN-AMD-107412"/>
    <x v="0"/>
    <x v="95"/>
    <s v="Electronics &amp; Mobiles"/>
    <s v="Smartwatch"/>
    <n v="1"/>
    <n v="28419.91"/>
    <n v="0"/>
    <n v="28419.91"/>
    <n v="4174.7700000000004"/>
    <s v="Net Banking"/>
    <s v="Amazon (FBA)"/>
    <s v="Delivered"/>
    <s v="Telangana"/>
  </r>
  <r>
    <s v="IN-AMD-107413"/>
    <x v="0"/>
    <x v="677"/>
    <s v="Electronics &amp; Mobiles"/>
    <s v="Laptop Backpack"/>
    <n v="4"/>
    <n v="6075.89"/>
    <n v="0.1"/>
    <n v="21873.200000000001"/>
    <n v="4561.17"/>
    <s v="UPI"/>
    <s v="Amazon (FBA)"/>
    <s v="Delivered"/>
    <s v="West Bengal"/>
  </r>
  <r>
    <s v="IN-AMD-107414"/>
    <x v="0"/>
    <x v="691"/>
    <s v="Electronics &amp; Mobiles"/>
    <s v="Power Bank 20000mAh"/>
    <n v="4"/>
    <n v="988.83"/>
    <n v="0.1"/>
    <n v="3559.79"/>
    <n v="1163.72"/>
    <s v="Net Banking"/>
    <s v="Amazon (FBA)"/>
    <s v="Delivered"/>
    <s v="Tamil Nadu"/>
  </r>
  <r>
    <s v="IN-AMD-107415"/>
    <x v="0"/>
    <x v="285"/>
    <s v="Home &amp; Kitchen"/>
    <s v="Stainless Steel Dinner Set"/>
    <n v="2"/>
    <n v="875.65"/>
    <n v="0.1"/>
    <n v="1576.17"/>
    <n v="487.31"/>
    <s v="Credit/Debit Card"/>
    <s v="Merchant (FBM)"/>
    <s v="Shipped"/>
    <s v="Gujarat"/>
  </r>
  <r>
    <s v="IN-AMD-107416"/>
    <x v="0"/>
    <x v="490"/>
    <s v="Electronics &amp; Mobiles"/>
    <s v="5G Smartphone"/>
    <n v="3"/>
    <n v="17591.310000000001"/>
    <n v="0.15"/>
    <n v="44857.84"/>
    <n v="14760.55"/>
    <s v="Credit/Debit Card"/>
    <s v="Amazon (FBA)"/>
    <s v="Shipped"/>
    <s v="Maharashtra"/>
  </r>
  <r>
    <s v="IN-AMD-107417"/>
    <x v="0"/>
    <x v="518"/>
    <s v="Apparel &amp; Fashion"/>
    <s v="Sports Shoes"/>
    <n v="2"/>
    <n v="1734.17"/>
    <n v="0.2"/>
    <n v="2774.67"/>
    <n v="780.13"/>
    <s v="Cash on Delivery (COD)"/>
    <s v="Amazon (FBA)"/>
    <s v="Delivered"/>
    <s v="Tamil Nadu"/>
  </r>
  <r>
    <s v="IN-AMD-107418"/>
    <x v="0"/>
    <x v="439"/>
    <s v="Beauty &amp; Personal Care"/>
    <s v="Sunscreen Gel SPF 50"/>
    <n v="3"/>
    <n v="997.73"/>
    <n v="0.1"/>
    <n v="2693.87"/>
    <n v="0"/>
    <s v="Cash on Delivery (COD)"/>
    <s v="Amazon (FBA)"/>
    <s v="Returned"/>
    <s v="Tamil Nadu"/>
  </r>
  <r>
    <s v="IN-AMD-107419"/>
    <x v="0"/>
    <x v="469"/>
    <s v="Electronics &amp; Mobiles"/>
    <s v="Power Bank 20000mAh"/>
    <n v="4"/>
    <n v="23492.36"/>
    <n v="0.05"/>
    <n v="89270.97"/>
    <n v="26803.82"/>
    <s v="Cash on Delivery (COD)"/>
    <s v="Amazon (FBA)"/>
    <s v="Delivered"/>
    <s v="Gujarat"/>
  </r>
  <r>
    <s v="IN-AMD-107420"/>
    <x v="0"/>
    <x v="86"/>
    <s v="Beauty &amp; Personal Care"/>
    <s v="Sunscreen Gel SPF 50"/>
    <n v="3"/>
    <n v="1319.28"/>
    <n v="0"/>
    <n v="3957.84"/>
    <n v="656.83"/>
    <s v="Cash on Delivery (COD)"/>
    <s v="Amazon (FBA)"/>
    <s v="Shipped"/>
    <s v="Kerala"/>
  </r>
  <r>
    <s v="IN-AMD-107421"/>
    <x v="0"/>
    <x v="930"/>
    <s v="Home &amp; Kitchen"/>
    <s v="Stainless Steel Dinner Set"/>
    <n v="4"/>
    <n v="1398.74"/>
    <n v="0"/>
    <n v="5594.96"/>
    <n v="814.72"/>
    <s v="UPI"/>
    <s v="Amazon (FBA)"/>
    <s v="Delivered"/>
    <s v="Rajasthan"/>
  </r>
  <r>
    <s v="IN-AMD-107422"/>
    <x v="0"/>
    <x v="370"/>
    <s v="Electronics &amp; Mobiles"/>
    <s v="Wireless Earbuds"/>
    <n v="1"/>
    <n v="10086.209999999999"/>
    <n v="0.1"/>
    <n v="9077.59"/>
    <n v="3031.87"/>
    <s v="Credit/Debit Card"/>
    <s v="Amazon (FBA)"/>
    <s v="Delivered"/>
    <s v="Delhi"/>
  </r>
  <r>
    <s v="IN-AMD-107423"/>
    <x v="0"/>
    <x v="249"/>
    <s v="Home &amp; Kitchen"/>
    <s v="Water Purifier"/>
    <n v="1"/>
    <n v="4730.34"/>
    <n v="0.2"/>
    <n v="3784.27"/>
    <n v="0"/>
    <s v="UPI"/>
    <s v="Merchant (FBM)"/>
    <s v="Returned"/>
    <s v="Delhi"/>
  </r>
  <r>
    <s v="IN-AMD-107424"/>
    <x v="0"/>
    <x v="180"/>
    <s v="Home &amp; Kitchen"/>
    <s v="Stainless Steel Dinner Set"/>
    <n v="3"/>
    <n v="668.7"/>
    <n v="0"/>
    <n v="2006.1"/>
    <n v="435.2"/>
    <s v="UPI"/>
    <s v="Amazon (FBA)"/>
    <s v="Delivered"/>
    <s v="Karnataka"/>
  </r>
  <r>
    <s v="IN-AMD-107425"/>
    <x v="0"/>
    <x v="61"/>
    <s v="Apparel &amp; Fashion"/>
    <s v="Cotton Kurta Set"/>
    <n v="4"/>
    <n v="2020.9"/>
    <n v="0"/>
    <n v="8083.6"/>
    <n v="2416.71"/>
    <s v="Amazon Pay Later"/>
    <s v="Amazon (FBA)"/>
    <s v="Shipped"/>
    <s v="Telangana"/>
  </r>
  <r>
    <s v="IN-AMD-107426"/>
    <x v="0"/>
    <x v="394"/>
    <s v="Electronics &amp; Mobiles"/>
    <s v="Laptop Backpack"/>
    <n v="2"/>
    <n v="10900.13"/>
    <n v="0.05"/>
    <n v="20710.25"/>
    <n v="4914.5200000000004"/>
    <s v="Cash on Delivery (COD)"/>
    <s v="Amazon (FBA)"/>
    <s v="Delivered"/>
    <s v="West Bengal"/>
  </r>
  <r>
    <s v="IN-AMD-107427"/>
    <x v="0"/>
    <x v="785"/>
    <s v="Apparel &amp; Fashion"/>
    <s v="Men Denim Jeans"/>
    <n v="4"/>
    <n v="2038.72"/>
    <n v="0"/>
    <n v="8154.88"/>
    <n v="1009.2"/>
    <s v="UPI"/>
    <s v="Amazon (FBA)"/>
    <s v="Delivered"/>
    <s v="Gujarat"/>
  </r>
  <r>
    <s v="IN-AMD-107428"/>
    <x v="0"/>
    <x v="478"/>
    <s v="Pantry &amp; Groceries"/>
    <s v="Ghee 1L"/>
    <n v="4"/>
    <n v="200.4"/>
    <n v="0.1"/>
    <n v="721.44"/>
    <n v="89.08"/>
    <s v="Credit/Debit Card"/>
    <s v="Amazon (FBA)"/>
    <s v="Delivered"/>
    <s v="Rajasthan"/>
  </r>
  <r>
    <s v="IN-AMD-107429"/>
    <x v="0"/>
    <x v="883"/>
    <s v="Home &amp; Kitchen"/>
    <s v="Water Purifier"/>
    <n v="4"/>
    <n v="5335.99"/>
    <n v="0"/>
    <n v="21343.96"/>
    <n v="0"/>
    <s v="UPI"/>
    <s v="Merchant (FBM)"/>
    <s v="Returned"/>
    <s v="Tamil Nadu"/>
  </r>
  <r>
    <s v="IN-AMD-107430"/>
    <x v="0"/>
    <x v="851"/>
    <s v="Electronics &amp; Mobiles"/>
    <s v="Smartwatch"/>
    <n v="1"/>
    <n v="25360.11"/>
    <n v="0.2"/>
    <n v="20288.09"/>
    <n v="5170.25"/>
    <s v="UPI"/>
    <s v="Amazon (FBA)"/>
    <s v="Delivered"/>
    <s v="Karnataka"/>
  </r>
  <r>
    <s v="IN-AMD-107431"/>
    <x v="0"/>
    <x v="242"/>
    <s v="Home &amp; Kitchen"/>
    <s v="Induction Cooktop"/>
    <n v="4"/>
    <n v="6533.6"/>
    <n v="0.2"/>
    <n v="20907.52"/>
    <n v="6465.37"/>
    <s v="UPI"/>
    <s v="Amazon (FBA)"/>
    <s v="Shipped"/>
    <s v="Uttar Pradesh"/>
  </r>
  <r>
    <s v="IN-AMD-107432"/>
    <x v="0"/>
    <x v="155"/>
    <s v="Apparel &amp; Fashion"/>
    <s v="Saree with Unstitched Blouse"/>
    <n v="3"/>
    <n v="1332.73"/>
    <n v="0"/>
    <n v="3998.19"/>
    <n v="1022.08"/>
    <s v="UPI"/>
    <s v="Seller Flex"/>
    <s v="Delivered"/>
    <s v="Delhi"/>
  </r>
  <r>
    <s v="IN-AMD-107433"/>
    <x v="0"/>
    <x v="322"/>
    <s v="Home &amp; Kitchen"/>
    <s v="Induction Cooktop"/>
    <n v="1"/>
    <n v="6120.35"/>
    <n v="0"/>
    <n v="6120.35"/>
    <n v="1569.39"/>
    <s v="Credit/Debit Card"/>
    <s v="Amazon (FBA)"/>
    <s v="Delivered"/>
    <s v="Delhi"/>
  </r>
  <r>
    <s v="IN-AMD-107434"/>
    <x v="0"/>
    <x v="852"/>
    <s v="Home &amp; Kitchen"/>
    <s v="Induction Cooktop"/>
    <n v="1"/>
    <n v="5714.83"/>
    <n v="0.25"/>
    <n v="4286.12"/>
    <n v="1496.92"/>
    <s v="UPI"/>
    <s v="Seller Flex"/>
    <s v="Delivered"/>
    <s v="Telangana"/>
  </r>
  <r>
    <s v="IN-AMD-107435"/>
    <x v="0"/>
    <x v="717"/>
    <s v="Apparel &amp; Fashion"/>
    <s v="Sports Shoes"/>
    <n v="1"/>
    <n v="2912.13"/>
    <n v="0.15"/>
    <n v="2475.31"/>
    <n v="297.95999999999998"/>
    <s v="UPI"/>
    <s v="Amazon (FBA)"/>
    <s v="Delivered"/>
    <s v="Karnataka"/>
  </r>
  <r>
    <s v="IN-AMD-107436"/>
    <x v="0"/>
    <x v="654"/>
    <s v="Beauty &amp; Personal Care"/>
    <s v="Sunscreen Gel SPF 50"/>
    <n v="4"/>
    <n v="416.37"/>
    <n v="0.2"/>
    <n v="1332.38"/>
    <n v="0"/>
    <s v="Cash on Delivery (COD)"/>
    <s v="Amazon (FBA)"/>
    <s v="Cancelled"/>
    <s v="Tamil Nadu"/>
  </r>
  <r>
    <s v="IN-AMD-107437"/>
    <x v="0"/>
    <x v="899"/>
    <s v="Home &amp; Kitchen"/>
    <s v="Mixer Grinder 750W"/>
    <n v="2"/>
    <n v="1924.14"/>
    <n v="0.05"/>
    <n v="3655.87"/>
    <n v="1220.3"/>
    <s v="Cash on Delivery (COD)"/>
    <s v="Amazon (FBA)"/>
    <s v="Delivered"/>
    <s v="Maharashtra"/>
  </r>
  <r>
    <s v="IN-AMD-107438"/>
    <x v="0"/>
    <x v="399"/>
    <s v="Home &amp; Kitchen"/>
    <s v="Water Purifier"/>
    <n v="4"/>
    <n v="6705.79"/>
    <n v="0"/>
    <n v="26823.16"/>
    <n v="5581.49"/>
    <s v="Net Banking"/>
    <s v="Amazon (FBA)"/>
    <s v="Delivered"/>
    <s v="Gujarat"/>
  </r>
  <r>
    <s v="IN-AMD-107439"/>
    <x v="0"/>
    <x v="506"/>
    <s v="Electronics &amp; Mobiles"/>
    <s v="Power Bank 20000mAh"/>
    <n v="4"/>
    <n v="9458.9699999999993"/>
    <n v="0.1"/>
    <n v="34052.29"/>
    <n v="5969.19"/>
    <s v="Cash on Delivery (COD)"/>
    <s v="Amazon (FBA)"/>
    <s v="Delivered"/>
    <s v="Maharashtra"/>
  </r>
  <r>
    <s v="IN-AMD-107440"/>
    <x v="0"/>
    <x v="374"/>
    <s v="Beauty &amp; Personal Care"/>
    <s v="Ayurvedic Hair Oil"/>
    <n v="2"/>
    <n v="1092.97"/>
    <n v="0.25"/>
    <n v="1639.46"/>
    <n v="362.02"/>
    <s v="UPI"/>
    <s v="Amazon (FBA)"/>
    <s v="Delivered"/>
    <s v="Kerala"/>
  </r>
  <r>
    <s v="IN-AMD-107441"/>
    <x v="0"/>
    <x v="278"/>
    <s v="Pantry &amp; Groceries"/>
    <s v="Filter Coffee Powder"/>
    <n v="4"/>
    <n v="536.54"/>
    <n v="0"/>
    <n v="2146.16"/>
    <n v="636.52"/>
    <s v="Credit/Debit Card"/>
    <s v="Amazon (FBA)"/>
    <s v="Delivered"/>
    <s v="Rajasthan"/>
  </r>
  <r>
    <s v="IN-AMD-107442"/>
    <x v="0"/>
    <x v="209"/>
    <s v="Electronics &amp; Mobiles"/>
    <s v="5G Smartphone"/>
    <n v="3"/>
    <n v="18980.900000000001"/>
    <n v="0.15"/>
    <n v="48401.3"/>
    <n v="14300.04"/>
    <s v="Amazon Pay Later"/>
    <s v="Seller Flex"/>
    <s v="Delivered"/>
    <s v="Karnataka"/>
  </r>
  <r>
    <s v="IN-AMD-107443"/>
    <x v="0"/>
    <x v="624"/>
    <s v="Apparel &amp; Fashion"/>
    <s v="Saree with Unstitched Blouse"/>
    <n v="2"/>
    <n v="2334.64"/>
    <n v="0.05"/>
    <n v="4435.82"/>
    <n v="872.41"/>
    <s v="Net Banking"/>
    <s v="Seller Flex"/>
    <s v="Delivered"/>
    <s v="Maharashtra"/>
  </r>
  <r>
    <s v="IN-AMD-107444"/>
    <x v="0"/>
    <x v="882"/>
    <s v="Electronics &amp; Mobiles"/>
    <s v="Smartwatch"/>
    <n v="3"/>
    <n v="13902.12"/>
    <n v="0"/>
    <n v="41706.36"/>
    <n v="6133.95"/>
    <s v="UPI"/>
    <s v="Amazon (FBA)"/>
    <s v="Delivered"/>
    <s v="Maharashtra"/>
  </r>
  <r>
    <s v="IN-AMD-107445"/>
    <x v="0"/>
    <x v="168"/>
    <s v="Beauty &amp; Personal Care"/>
    <s v="Matte Lipstick"/>
    <n v="3"/>
    <n v="991.33"/>
    <n v="0.05"/>
    <n v="2825.29"/>
    <n v="965.74"/>
    <s v="Credit/Debit Card"/>
    <s v="Seller Flex"/>
    <s v="Delivered"/>
    <s v="Maharashtra"/>
  </r>
  <r>
    <s v="IN-AMD-107446"/>
    <x v="0"/>
    <x v="63"/>
    <s v="Home &amp; Kitchen"/>
    <s v="Mixer Grinder 750W"/>
    <n v="1"/>
    <n v="4756.3"/>
    <n v="0.05"/>
    <n v="4518.4799999999996"/>
    <n v="781.71"/>
    <s v="UPI"/>
    <s v="Amazon (FBA)"/>
    <s v="Delivered"/>
    <s v="Kerala"/>
  </r>
  <r>
    <s v="IN-AMD-107447"/>
    <x v="0"/>
    <x v="442"/>
    <s v="Electronics &amp; Mobiles"/>
    <s v="Power Bank 20000mAh"/>
    <n v="1"/>
    <n v="16056.83"/>
    <n v="0"/>
    <n v="16056.83"/>
    <n v="5351.45"/>
    <s v="UPI"/>
    <s v="Amazon (FBA)"/>
    <s v="Delivered"/>
    <s v="Telangana"/>
  </r>
  <r>
    <s v="IN-AMD-107448"/>
    <x v="0"/>
    <x v="802"/>
    <s v="Beauty &amp; Personal Care"/>
    <s v="Ayurvedic Hair Oil"/>
    <n v="2"/>
    <n v="417.49"/>
    <n v="0.05"/>
    <n v="793.23"/>
    <n v="168.75"/>
    <s v="UPI"/>
    <s v="Seller Flex"/>
    <s v="Delivered"/>
    <s v="Maharashtra"/>
  </r>
  <r>
    <s v="IN-AMD-107449"/>
    <x v="0"/>
    <x v="96"/>
    <s v="Electronics &amp; Mobiles"/>
    <s v="Power Bank 20000mAh"/>
    <n v="4"/>
    <n v="27026.57"/>
    <n v="0.1"/>
    <n v="97295.65"/>
    <n v="33780.67"/>
    <s v="UPI"/>
    <s v="Seller Flex"/>
    <s v="Delivered"/>
    <s v="Rajasthan"/>
  </r>
  <r>
    <s v="IN-AMD-107450"/>
    <x v="0"/>
    <x v="203"/>
    <s v="Beauty &amp; Personal Care"/>
    <s v="Electric Trimmer"/>
    <n v="3"/>
    <n v="1093.5"/>
    <n v="0.15"/>
    <n v="2788.42"/>
    <n v="493.76"/>
    <s v="Net Banking"/>
    <s v="Amazon (FBA)"/>
    <s v="Delivered"/>
    <s v="Uttar Pradesh"/>
  </r>
  <r>
    <s v="IN-AMD-107451"/>
    <x v="0"/>
    <x v="892"/>
    <s v="Apparel &amp; Fashion"/>
    <s v="Cotton Kurta Set"/>
    <n v="4"/>
    <n v="1454.22"/>
    <n v="0"/>
    <n v="5816.88"/>
    <n v="1593.01"/>
    <s v="Amazon Pay Later"/>
    <s v="Amazon (FBA)"/>
    <s v="Delivered"/>
    <s v="Kerala"/>
  </r>
  <r>
    <s v="IN-AMD-107452"/>
    <x v="0"/>
    <x v="225"/>
    <s v="Apparel &amp; Fashion"/>
    <s v="Cotton Kurta Set"/>
    <n v="3"/>
    <n v="1262.3"/>
    <n v="0.2"/>
    <n v="3029.52"/>
    <n v="0"/>
    <s v="UPI"/>
    <s v="Merchant (FBM)"/>
    <s v="Cancelled"/>
    <s v="Telangana"/>
  </r>
  <r>
    <s v="IN-AMD-107453"/>
    <x v="0"/>
    <x v="598"/>
    <s v="Electronics &amp; Mobiles"/>
    <s v="5G Smartphone"/>
    <n v="1"/>
    <n v="12709.7"/>
    <n v="0"/>
    <n v="12709.7"/>
    <n v="2712.13"/>
    <s v="UPI"/>
    <s v="Merchant (FBM)"/>
    <s v="Delivered"/>
    <s v="Delhi"/>
  </r>
  <r>
    <s v="IN-AMD-107454"/>
    <x v="0"/>
    <x v="223"/>
    <s v="Electronics &amp; Mobiles"/>
    <s v="Laptop Backpack"/>
    <n v="1"/>
    <n v="7213.95"/>
    <n v="0.1"/>
    <n v="6492.56"/>
    <n v="999.4"/>
    <s v="UPI"/>
    <s v="Amazon (FBA)"/>
    <s v="Delivered"/>
    <s v="Maharashtra"/>
  </r>
  <r>
    <s v="IN-AMD-107455"/>
    <x v="0"/>
    <x v="58"/>
    <s v="Home &amp; Kitchen"/>
    <s v="Water Purifier"/>
    <n v="1"/>
    <n v="4388.2"/>
    <n v="0.1"/>
    <n v="3949.38"/>
    <n v="562.35"/>
    <s v="UPI"/>
    <s v="Seller Flex"/>
    <s v="Delivered"/>
    <s v="Maharashtra"/>
  </r>
  <r>
    <s v="IN-AMD-107456"/>
    <x v="0"/>
    <x v="424"/>
    <s v="Home &amp; Kitchen"/>
    <s v="Induction Cooktop"/>
    <n v="2"/>
    <n v="2385.87"/>
    <n v="0.2"/>
    <n v="3817.39"/>
    <n v="656.29"/>
    <s v="UPI"/>
    <s v="Amazon (FBA)"/>
    <s v="Delivered"/>
    <s v="Uttar Pradesh"/>
  </r>
  <r>
    <s v="IN-AMD-107457"/>
    <x v="0"/>
    <x v="555"/>
    <s v="Electronics &amp; Mobiles"/>
    <s v="5G Smartphone"/>
    <n v="3"/>
    <n v="28441.96"/>
    <n v="0"/>
    <n v="85325.88"/>
    <n v="11317.22"/>
    <s v="UPI"/>
    <s v="Amazon (FBA)"/>
    <s v="Delivered"/>
    <s v="Tamil Nadu"/>
  </r>
  <r>
    <s v="IN-AMD-107458"/>
    <x v="0"/>
    <x v="611"/>
    <s v="Electronics &amp; Mobiles"/>
    <s v="Wireless Earbuds"/>
    <n v="4"/>
    <n v="19470.48"/>
    <n v="0"/>
    <n v="77881.919999999998"/>
    <n v="24896.36"/>
    <s v="Cash on Delivery (COD)"/>
    <s v="Seller Flex"/>
    <s v="Delivered"/>
    <s v="Tamil Nadu"/>
  </r>
  <r>
    <s v="IN-AMD-107459"/>
    <x v="0"/>
    <x v="398"/>
    <s v="Electronics &amp; Mobiles"/>
    <s v="Wireless Earbuds"/>
    <n v="3"/>
    <n v="12484.7"/>
    <n v="0"/>
    <n v="37454.1"/>
    <n v="10560.11"/>
    <s v="UPI"/>
    <s v="Amazon (FBA)"/>
    <s v="Shipped"/>
    <s v="Rajasthan"/>
  </r>
  <r>
    <s v="IN-AMD-107460"/>
    <x v="0"/>
    <x v="775"/>
    <s v="Home &amp; Kitchen"/>
    <s v="Stainless Steel Dinner Set"/>
    <n v="4"/>
    <n v="2720.91"/>
    <n v="0.05"/>
    <n v="10339.459999999999"/>
    <n v="2791.57"/>
    <s v="Net Banking"/>
    <s v="Amazon (FBA)"/>
    <s v="Delivered"/>
    <s v="Kerala"/>
  </r>
  <r>
    <s v="IN-AMD-107461"/>
    <x v="0"/>
    <x v="447"/>
    <s v="Home &amp; Kitchen"/>
    <s v="Cotton Bedsheet Double"/>
    <n v="4"/>
    <n v="5977.16"/>
    <n v="0.05"/>
    <n v="22713.21"/>
    <n v="6360.14"/>
    <s v="Cash on Delivery (COD)"/>
    <s v="Amazon (FBA)"/>
    <s v="Delivered"/>
    <s v="Delhi"/>
  </r>
  <r>
    <s v="IN-AMD-107462"/>
    <x v="0"/>
    <x v="409"/>
    <s v="Electronics &amp; Mobiles"/>
    <s v="Wireless Earbuds"/>
    <n v="4"/>
    <n v="12921.43"/>
    <n v="0"/>
    <n v="51685.72"/>
    <n v="13758.4"/>
    <s v="UPI"/>
    <s v="Amazon (FBA)"/>
    <s v="Delivered"/>
    <s v="Karnataka"/>
  </r>
  <r>
    <s v="IN-AMD-107463"/>
    <x v="0"/>
    <x v="253"/>
    <s v="Home &amp; Kitchen"/>
    <s v="Mixer Grinder 750W"/>
    <n v="3"/>
    <n v="3020.55"/>
    <n v="0.1"/>
    <n v="8155.49"/>
    <n v="1045.6600000000001"/>
    <s v="Credit/Debit Card"/>
    <s v="Merchant (FBM)"/>
    <s v="Delivered"/>
    <s v="Karnataka"/>
  </r>
  <r>
    <s v="IN-AMD-107464"/>
    <x v="0"/>
    <x v="354"/>
    <s v="Electronics &amp; Mobiles"/>
    <s v="Wireless Earbuds"/>
    <n v="1"/>
    <n v="2996.09"/>
    <n v="0"/>
    <n v="2996.09"/>
    <n v="756.51"/>
    <s v="UPI"/>
    <s v="Amazon (FBA)"/>
    <s v="Shipped"/>
    <s v="Kerala"/>
  </r>
  <r>
    <s v="IN-AMD-107465"/>
    <x v="0"/>
    <x v="101"/>
    <s v="Pantry &amp; Groceries"/>
    <s v="Organic Turmeric Powder"/>
    <n v="2"/>
    <n v="220.23"/>
    <n v="0"/>
    <n v="440.46"/>
    <n v="94.69"/>
    <s v="Cash on Delivery (COD)"/>
    <s v="Merchant (FBM)"/>
    <s v="Delivered"/>
    <s v="Kerala"/>
  </r>
  <r>
    <s v="IN-AMD-107466"/>
    <x v="0"/>
    <x v="935"/>
    <s v="Pantry &amp; Groceries"/>
    <s v="Ghee 1L"/>
    <n v="2"/>
    <n v="879"/>
    <n v="0"/>
    <n v="1758"/>
    <n v="274.89999999999998"/>
    <s v="Cash on Delivery (COD)"/>
    <s v="Amazon (FBA)"/>
    <s v="Delivered"/>
    <s v="Kerala"/>
  </r>
  <r>
    <s v="IN-AMD-107467"/>
    <x v="0"/>
    <x v="648"/>
    <s v="Home &amp; Kitchen"/>
    <s v="Stainless Steel Dinner Set"/>
    <n v="1"/>
    <n v="4504.8999999999996"/>
    <n v="0.2"/>
    <n v="3603.92"/>
    <n v="984.59"/>
    <s v="UPI"/>
    <s v="Seller Flex"/>
    <s v="Delivered"/>
    <s v="Karnataka"/>
  </r>
  <r>
    <s v="IN-AMD-107468"/>
    <x v="0"/>
    <x v="888"/>
    <s v="Pantry &amp; Groceries"/>
    <s v="Organic Turmeric Powder"/>
    <n v="2"/>
    <n v="861.42"/>
    <n v="0.05"/>
    <n v="1636.7"/>
    <n v="357.47"/>
    <s v="UPI"/>
    <s v="Amazon (FBA)"/>
    <s v="Delivered"/>
    <s v="Delhi"/>
  </r>
  <r>
    <s v="IN-AMD-107469"/>
    <x v="0"/>
    <x v="434"/>
    <s v="Beauty &amp; Personal Care"/>
    <s v="Matte Lipstick"/>
    <n v="4"/>
    <n v="359.22"/>
    <n v="0"/>
    <n v="1436.88"/>
    <n v="257.3"/>
    <s v="Credit/Debit Card"/>
    <s v="Amazon (FBA)"/>
    <s v="Delivered"/>
    <s v="Delhi"/>
  </r>
  <r>
    <s v="IN-AMD-107470"/>
    <x v="0"/>
    <x v="916"/>
    <s v="Beauty &amp; Personal Care"/>
    <s v="Ayurvedic Hair Oil"/>
    <n v="2"/>
    <n v="659.58"/>
    <n v="0.05"/>
    <n v="1253.2"/>
    <n v="361.42"/>
    <s v="UPI"/>
    <s v="Amazon (FBA)"/>
    <s v="Delivered"/>
    <s v="Karnataka"/>
  </r>
  <r>
    <s v="IN-AMD-107471"/>
    <x v="0"/>
    <x v="932"/>
    <s v="Home &amp; Kitchen"/>
    <s v="Water Purifier"/>
    <n v="3"/>
    <n v="3497.11"/>
    <n v="0"/>
    <n v="10491.33"/>
    <n v="1404.47"/>
    <s v="Cash on Delivery (COD)"/>
    <s v="Amazon (FBA)"/>
    <s v="Delivered"/>
    <s v="Maharashtra"/>
  </r>
  <r>
    <s v="IN-AMD-107472"/>
    <x v="0"/>
    <x v="876"/>
    <s v="Apparel &amp; Fashion"/>
    <s v="Cotton Kurta Set"/>
    <n v="1"/>
    <n v="1078.05"/>
    <n v="0.05"/>
    <n v="1024.1500000000001"/>
    <n v="209.04"/>
    <s v="Cash on Delivery (COD)"/>
    <s v="Amazon (FBA)"/>
    <s v="Delivered"/>
    <s v="Gujarat"/>
  </r>
  <r>
    <s v="IN-AMD-107473"/>
    <x v="0"/>
    <x v="516"/>
    <s v="Electronics &amp; Mobiles"/>
    <s v="5G Smartphone"/>
    <n v="1"/>
    <n v="22036.92"/>
    <n v="0"/>
    <n v="22036.92"/>
    <n v="4053.22"/>
    <s v="Amazon Pay Later"/>
    <s v="Amazon (FBA)"/>
    <s v="Delivered"/>
    <s v="Karnataka"/>
  </r>
  <r>
    <s v="IN-AMD-107474"/>
    <x v="0"/>
    <x v="862"/>
    <s v="Apparel &amp; Fashion"/>
    <s v="Saree with Unstitched Blouse"/>
    <n v="1"/>
    <n v="583.41"/>
    <n v="0.05"/>
    <n v="554.24"/>
    <n v="82.04"/>
    <s v="UPI"/>
    <s v="Amazon (FBA)"/>
    <s v="Delivered"/>
    <s v="Delhi"/>
  </r>
  <r>
    <s v="IN-AMD-107475"/>
    <x v="0"/>
    <x v="513"/>
    <s v="Home &amp; Kitchen"/>
    <s v="Induction Cooktop"/>
    <n v="1"/>
    <n v="1431.57"/>
    <n v="0.2"/>
    <n v="1145.26"/>
    <n v="171.69"/>
    <s v="UPI"/>
    <s v="Amazon (FBA)"/>
    <s v="Delivered"/>
    <s v="Uttar Pradesh"/>
  </r>
  <r>
    <s v="IN-AMD-107476"/>
    <x v="0"/>
    <x v="138"/>
    <s v="Electronics &amp; Mobiles"/>
    <s v="Wireless Earbuds"/>
    <n v="3"/>
    <n v="34371.25"/>
    <n v="0"/>
    <n v="103113.75"/>
    <n v="17480.89"/>
    <s v="Net Banking"/>
    <s v="Amazon (FBA)"/>
    <s v="Delivered"/>
    <s v="Kerala"/>
  </r>
  <r>
    <s v="IN-AMD-107477"/>
    <x v="0"/>
    <x v="801"/>
    <s v="Electronics &amp; Mobiles"/>
    <s v="Laptop Backpack"/>
    <n v="4"/>
    <n v="5556.38"/>
    <n v="0.05"/>
    <n v="21114.240000000002"/>
    <n v="0"/>
    <s v="UPI"/>
    <s v="Amazon (FBA)"/>
    <s v="Returned"/>
    <s v="Telangana"/>
  </r>
  <r>
    <s v="IN-AMD-107478"/>
    <x v="0"/>
    <x v="33"/>
    <s v="Apparel &amp; Fashion"/>
    <s v="Saree with Unstitched Blouse"/>
    <n v="4"/>
    <n v="642.33000000000004"/>
    <n v="0.1"/>
    <n v="2312.39"/>
    <n v="594.66"/>
    <s v="UPI"/>
    <s v="Seller Flex"/>
    <s v="Delivered"/>
    <s v="Uttar Pradesh"/>
  </r>
  <r>
    <s v="IN-AMD-107479"/>
    <x v="0"/>
    <x v="696"/>
    <s v="Electronics &amp; Mobiles"/>
    <s v="Wireless Earbuds"/>
    <n v="4"/>
    <n v="19242.95"/>
    <n v="0.2"/>
    <n v="61577.440000000002"/>
    <n v="0"/>
    <s v="UPI"/>
    <s v="Amazon (FBA)"/>
    <s v="Cancelled"/>
    <s v="Maharashtra"/>
  </r>
  <r>
    <s v="IN-AMD-107480"/>
    <x v="0"/>
    <x v="327"/>
    <s v="Home &amp; Kitchen"/>
    <s v="Induction Cooktop"/>
    <n v="2"/>
    <n v="850.91"/>
    <n v="0.2"/>
    <n v="1361.46"/>
    <n v="431.71"/>
    <s v="UPI"/>
    <s v="Amazon (FBA)"/>
    <s v="Delivered"/>
    <s v="Uttar Pradesh"/>
  </r>
  <r>
    <s v="IN-AMD-107481"/>
    <x v="0"/>
    <x v="367"/>
    <s v="Pantry &amp; Groceries"/>
    <s v="Assorted Dry Fruits 500g"/>
    <n v="4"/>
    <n v="829.88"/>
    <n v="0"/>
    <n v="3319.52"/>
    <n v="1005.74"/>
    <s v="UPI"/>
    <s v="Amazon (FBA)"/>
    <s v="Delivered"/>
    <s v="Karnataka"/>
  </r>
  <r>
    <s v="IN-AMD-107482"/>
    <x v="0"/>
    <x v="758"/>
    <s v="Home &amp; Kitchen"/>
    <s v="Mixer Grinder 750W"/>
    <n v="2"/>
    <n v="3896.98"/>
    <n v="0.2"/>
    <n v="6235.17"/>
    <n v="2150.48"/>
    <s v="Credit/Debit Card"/>
    <s v="Seller Flex"/>
    <s v="Delivered"/>
    <s v="Uttar Pradesh"/>
  </r>
  <r>
    <s v="IN-AMD-107483"/>
    <x v="0"/>
    <x v="516"/>
    <s v="Home &amp; Kitchen"/>
    <s v="Cotton Bedsheet Double"/>
    <n v="3"/>
    <n v="5303.09"/>
    <n v="0.05"/>
    <n v="15113.81"/>
    <n v="1892.26"/>
    <s v="Credit/Debit Card"/>
    <s v="Amazon (FBA)"/>
    <s v="Delivered"/>
    <s v="Karnataka"/>
  </r>
  <r>
    <s v="IN-AMD-107484"/>
    <x v="0"/>
    <x v="715"/>
    <s v="Home &amp; Kitchen"/>
    <s v="Cotton Bedsheet Double"/>
    <n v="2"/>
    <n v="2629.53"/>
    <n v="0.2"/>
    <n v="4207.25"/>
    <n v="989.36"/>
    <s v="UPI"/>
    <s v="Amazon (FBA)"/>
    <s v="Delivered"/>
    <s v="Maharashtra"/>
  </r>
  <r>
    <s v="IN-AMD-107485"/>
    <x v="0"/>
    <x v="959"/>
    <s v="Apparel &amp; Fashion"/>
    <s v="Saree with Unstitched Blouse"/>
    <n v="4"/>
    <n v="1964.28"/>
    <n v="0"/>
    <n v="7857.12"/>
    <n v="1247.19"/>
    <s v="Credit/Debit Card"/>
    <s v="Amazon (FBA)"/>
    <s v="Delivered"/>
    <s v="Gujarat"/>
  </r>
  <r>
    <s v="IN-AMD-107486"/>
    <x v="0"/>
    <x v="351"/>
    <s v="Electronics &amp; Mobiles"/>
    <s v="Laptop Backpack"/>
    <n v="1"/>
    <n v="8955.1299999999992"/>
    <n v="0"/>
    <n v="8955.1299999999992"/>
    <n v="2041.64"/>
    <s v="UPI"/>
    <s v="Amazon (FBA)"/>
    <s v="Delivered"/>
    <s v="Tamil Nadu"/>
  </r>
  <r>
    <s v="IN-AMD-107487"/>
    <x v="0"/>
    <x v="147"/>
    <s v="Beauty &amp; Personal Care"/>
    <s v="Ubtan Face Wash"/>
    <n v="3"/>
    <n v="635.44000000000005"/>
    <n v="0"/>
    <n v="1906.32"/>
    <n v="309.33999999999997"/>
    <s v="Net Banking"/>
    <s v="Amazon (FBA)"/>
    <s v="Delivered"/>
    <s v="Karnataka"/>
  </r>
  <r>
    <s v="IN-AMD-107488"/>
    <x v="0"/>
    <x v="628"/>
    <s v="Electronics &amp; Mobiles"/>
    <s v="5G Smartphone"/>
    <n v="4"/>
    <n v="5085.92"/>
    <n v="0"/>
    <n v="20343.68"/>
    <n v="2784.53"/>
    <s v="UPI"/>
    <s v="Seller Flex"/>
    <s v="Delivered"/>
    <s v="Delhi"/>
  </r>
  <r>
    <s v="IN-AMD-107489"/>
    <x v="0"/>
    <x v="781"/>
    <s v="Electronics &amp; Mobiles"/>
    <s v="Wireless Earbuds"/>
    <n v="4"/>
    <n v="28376.28"/>
    <n v="0.2"/>
    <n v="90804.1"/>
    <n v="28231.9"/>
    <s v="Credit/Debit Card"/>
    <s v="Amazon (FBA)"/>
    <s v="Delivered"/>
    <s v="Uttar Pradesh"/>
  </r>
  <r>
    <s v="IN-AMD-107490"/>
    <x v="0"/>
    <x v="153"/>
    <s v="Beauty &amp; Personal Care"/>
    <s v="Ubtan Face Wash"/>
    <n v="4"/>
    <n v="907.86"/>
    <n v="0"/>
    <n v="3631.44"/>
    <n v="0"/>
    <s v="UPI"/>
    <s v="Amazon (FBA)"/>
    <s v="Cancelled"/>
    <s v="Uttar Pradesh"/>
  </r>
  <r>
    <s v="IN-AMD-107491"/>
    <x v="0"/>
    <x v="13"/>
    <s v="Electronics &amp; Mobiles"/>
    <s v="Smartwatch"/>
    <n v="3"/>
    <n v="5228.43"/>
    <n v="0"/>
    <n v="15685.29"/>
    <n v="4353.95"/>
    <s v="Amazon Pay Later"/>
    <s v="Amazon (FBA)"/>
    <s v="Delivered"/>
    <s v="Tamil Nadu"/>
  </r>
  <r>
    <s v="IN-AMD-107492"/>
    <x v="0"/>
    <x v="791"/>
    <s v="Apparel &amp; Fashion"/>
    <s v="Cotton Kurta Set"/>
    <n v="1"/>
    <n v="1461.4"/>
    <n v="0"/>
    <n v="1461.4"/>
    <n v="212.92"/>
    <s v="UPI"/>
    <s v="Seller Flex"/>
    <s v="Delivered"/>
    <s v="Tamil Nadu"/>
  </r>
  <r>
    <s v="IN-AMD-107493"/>
    <x v="0"/>
    <x v="912"/>
    <s v="Electronics &amp; Mobiles"/>
    <s v="Wireless Earbuds"/>
    <n v="1"/>
    <n v="26359.13"/>
    <n v="0"/>
    <n v="26359.13"/>
    <n v="6652.11"/>
    <s v="UPI"/>
    <s v="Amazon (FBA)"/>
    <s v="Delivered"/>
    <s v="Maharashtra"/>
  </r>
  <r>
    <s v="IN-AMD-107494"/>
    <x v="0"/>
    <x v="606"/>
    <s v="Electronics &amp; Mobiles"/>
    <s v="5G Smartphone"/>
    <n v="1"/>
    <n v="10191.879999999999"/>
    <n v="0"/>
    <n v="10191.879999999999"/>
    <n v="3164.89"/>
    <s v="UPI"/>
    <s v="Amazon (FBA)"/>
    <s v="Shipped"/>
    <s v="Maharashtra"/>
  </r>
  <r>
    <s v="IN-AMD-107495"/>
    <x v="0"/>
    <x v="660"/>
    <s v="Electronics &amp; Mobiles"/>
    <s v="Laptop Backpack"/>
    <n v="4"/>
    <n v="34368.74"/>
    <n v="0.05"/>
    <n v="130601.21"/>
    <n v="42449.83"/>
    <s v="UPI"/>
    <s v="Merchant (FBM)"/>
    <s v="Delivered"/>
    <s v="Karnataka"/>
  </r>
  <r>
    <s v="IN-AMD-107496"/>
    <x v="0"/>
    <x v="383"/>
    <s v="Electronics &amp; Mobiles"/>
    <s v="Power Bank 20000mAh"/>
    <n v="2"/>
    <n v="19287.5"/>
    <n v="0.25"/>
    <n v="28931.25"/>
    <n v="0"/>
    <s v="Cash on Delivery (COD)"/>
    <s v="Amazon (FBA)"/>
    <s v="Cancelled"/>
    <s v="Tamil Nadu"/>
  </r>
  <r>
    <s v="IN-AMD-107497"/>
    <x v="0"/>
    <x v="381"/>
    <s v="Home &amp; Kitchen"/>
    <s v="Cotton Bedsheet Double"/>
    <n v="4"/>
    <n v="1422.62"/>
    <n v="0.05"/>
    <n v="5405.96"/>
    <n v="1782.02"/>
    <s v="UPI"/>
    <s v="Seller Flex"/>
    <s v="Delivered"/>
    <s v="Delhi"/>
  </r>
  <r>
    <s v="IN-AMD-107498"/>
    <x v="0"/>
    <x v="148"/>
    <s v="Beauty &amp; Personal Care"/>
    <s v="Matte Lipstick"/>
    <n v="1"/>
    <n v="967.4"/>
    <n v="0.15"/>
    <n v="822.29"/>
    <n v="190.85"/>
    <s v="UPI"/>
    <s v="Amazon (FBA)"/>
    <s v="Delivered"/>
    <s v="Tamil Nadu"/>
  </r>
  <r>
    <s v="IN-AMD-107499"/>
    <x v="0"/>
    <x v="797"/>
    <s v="Apparel &amp; Fashion"/>
    <s v="Printed T-Shirt"/>
    <n v="3"/>
    <n v="2431.52"/>
    <n v="0.1"/>
    <n v="6565.1"/>
    <n v="1160.3599999999999"/>
    <s v="UPI"/>
    <s v="Merchant (FBM)"/>
    <s v="Delivered"/>
    <s v="Maharashtra"/>
  </r>
  <r>
    <s v="IN-AMD-107500"/>
    <x v="0"/>
    <x v="727"/>
    <s v="Beauty &amp; Personal Care"/>
    <s v="Sunscreen Gel SPF 50"/>
    <n v="2"/>
    <n v="833.91"/>
    <n v="0"/>
    <n v="1667.82"/>
    <n v="411.37"/>
    <s v="UPI"/>
    <s v="Amazon (FBA)"/>
    <s v="Delivered"/>
    <s v="Rajasthan"/>
  </r>
  <r>
    <s v="IN-AMD-107501"/>
    <x v="0"/>
    <x v="704"/>
    <s v="Electronics &amp; Mobiles"/>
    <s v="Wireless Earbuds"/>
    <n v="2"/>
    <n v="11998.49"/>
    <n v="0.1"/>
    <n v="21597.279999999999"/>
    <n v="0"/>
    <s v="Net Banking"/>
    <s v="Seller Flex"/>
    <s v="Returned"/>
    <s v="Uttar Pradesh"/>
  </r>
  <r>
    <s v="IN-AMD-107502"/>
    <x v="0"/>
    <x v="807"/>
    <s v="Apparel &amp; Fashion"/>
    <s v="Printed T-Shirt"/>
    <n v="4"/>
    <n v="1835.16"/>
    <n v="0.2"/>
    <n v="5872.51"/>
    <n v="815.94"/>
    <s v="UPI"/>
    <s v="Amazon (FBA)"/>
    <s v="Delivered"/>
    <s v="Maharashtra"/>
  </r>
  <r>
    <s v="IN-AMD-107503"/>
    <x v="0"/>
    <x v="465"/>
    <s v="Electronics &amp; Mobiles"/>
    <s v="Wireless Earbuds"/>
    <n v="3"/>
    <n v="6723.88"/>
    <n v="0.1"/>
    <n v="18154.48"/>
    <n v="5074.51"/>
    <s v="UPI"/>
    <s v="Amazon (FBA)"/>
    <s v="Delivered"/>
    <s v="Delhi"/>
  </r>
  <r>
    <s v="IN-AMD-107504"/>
    <x v="0"/>
    <x v="735"/>
    <s v="Home &amp; Kitchen"/>
    <s v="Stainless Steel Dinner Set"/>
    <n v="2"/>
    <n v="5284.07"/>
    <n v="0.1"/>
    <n v="9511.33"/>
    <n v="2797.81"/>
    <s v="UPI"/>
    <s v="Merchant (FBM)"/>
    <s v="Delivered"/>
    <s v="Rajasthan"/>
  </r>
  <r>
    <s v="IN-AMD-107505"/>
    <x v="0"/>
    <x v="659"/>
    <s v="Apparel &amp; Fashion"/>
    <s v="Printed T-Shirt"/>
    <n v="1"/>
    <n v="421.96"/>
    <n v="0.1"/>
    <n v="379.76"/>
    <n v="83.21"/>
    <s v="UPI"/>
    <s v="Merchant (FBM)"/>
    <s v="Delivered"/>
    <s v="Rajasthan"/>
  </r>
  <r>
    <s v="IN-AMD-107506"/>
    <x v="0"/>
    <x v="958"/>
    <s v="Home &amp; Kitchen"/>
    <s v="Induction Cooktop"/>
    <n v="4"/>
    <n v="1514.32"/>
    <n v="0.2"/>
    <n v="4845.82"/>
    <n v="1580.15"/>
    <s v="Credit/Debit Card"/>
    <s v="Amazon (FBA)"/>
    <s v="Shipped"/>
    <s v="Maharashtra"/>
  </r>
  <r>
    <s v="IN-AMD-107507"/>
    <x v="0"/>
    <x v="299"/>
    <s v="Beauty &amp; Personal Care"/>
    <s v="Sunscreen Gel SPF 50"/>
    <n v="4"/>
    <n v="1034.3499999999999"/>
    <n v="0.1"/>
    <n v="3723.66"/>
    <n v="637"/>
    <s v="Amazon Pay Later"/>
    <s v="Amazon (FBA)"/>
    <s v="Delivered"/>
    <s v="West Bengal"/>
  </r>
  <r>
    <s v="IN-AMD-107508"/>
    <x v="0"/>
    <x v="12"/>
    <s v="Apparel &amp; Fashion"/>
    <s v="Sports Shoes"/>
    <n v="1"/>
    <n v="2242.33"/>
    <n v="0.05"/>
    <n v="2130.21"/>
    <n v="348.89"/>
    <s v="UPI"/>
    <s v="Amazon (FBA)"/>
    <s v="Shipped"/>
    <s v="Uttar Pradesh"/>
  </r>
  <r>
    <s v="IN-AMD-107509"/>
    <x v="0"/>
    <x v="579"/>
    <s v="Home &amp; Kitchen"/>
    <s v="Water Purifier"/>
    <n v="1"/>
    <n v="1902.51"/>
    <n v="0"/>
    <n v="1902.51"/>
    <n v="502.43"/>
    <s v="Net Banking"/>
    <s v="Merchant (FBM)"/>
    <s v="Delivered"/>
    <s v="Karnataka"/>
  </r>
  <r>
    <s v="IN-AMD-107510"/>
    <x v="0"/>
    <x v="178"/>
    <s v="Pantry &amp; Groceries"/>
    <s v="Filter Coffee Powder"/>
    <n v="1"/>
    <n v="432.31"/>
    <n v="0"/>
    <n v="432.31"/>
    <n v="0"/>
    <s v="UPI"/>
    <s v="Merchant (FBM)"/>
    <s v="Cancelled"/>
    <s v="West Bengal"/>
  </r>
  <r>
    <s v="IN-AMD-107511"/>
    <x v="0"/>
    <x v="737"/>
    <s v="Electronics &amp; Mobiles"/>
    <s v="Smartwatch"/>
    <n v="2"/>
    <n v="28601.040000000001"/>
    <n v="0.1"/>
    <n v="51481.87"/>
    <n v="11122.97"/>
    <s v="Credit/Debit Card"/>
    <s v="Amazon (FBA)"/>
    <s v="Delivered"/>
    <s v="Uttar Pradesh"/>
  </r>
  <r>
    <s v="IN-AMD-107512"/>
    <x v="0"/>
    <x v="892"/>
    <s v="Apparel &amp; Fashion"/>
    <s v="Printed T-Shirt"/>
    <n v="3"/>
    <n v="609.41999999999996"/>
    <n v="0.1"/>
    <n v="1645.43"/>
    <n v="434.65"/>
    <s v="UPI"/>
    <s v="Amazon (FBA)"/>
    <s v="Delivered"/>
    <s v="Maharashtra"/>
  </r>
  <r>
    <s v="IN-AMD-107513"/>
    <x v="0"/>
    <x v="910"/>
    <s v="Home &amp; Kitchen"/>
    <s v="Cotton Bedsheet Double"/>
    <n v="2"/>
    <n v="515.39"/>
    <n v="0"/>
    <n v="1030.78"/>
    <n v="210.3"/>
    <s v="Net Banking"/>
    <s v="Merchant (FBM)"/>
    <s v="Delivered"/>
    <s v="Gujarat"/>
  </r>
  <r>
    <s v="IN-AMD-107514"/>
    <x v="0"/>
    <x v="261"/>
    <s v="Home &amp; Kitchen"/>
    <s v="Cotton Bedsheet Double"/>
    <n v="3"/>
    <n v="2925.05"/>
    <n v="0.15"/>
    <n v="7458.88"/>
    <n v="2538.7800000000002"/>
    <s v="Cash on Delivery (COD)"/>
    <s v="Amazon (FBA)"/>
    <s v="Delivered"/>
    <s v="Telangana"/>
  </r>
  <r>
    <s v="IN-AMD-107515"/>
    <x v="0"/>
    <x v="170"/>
    <s v="Electronics &amp; Mobiles"/>
    <s v="Smartwatch"/>
    <n v="4"/>
    <n v="4259.07"/>
    <n v="0"/>
    <n v="17036.28"/>
    <n v="5576.22"/>
    <s v="Net Banking"/>
    <s v="Seller Flex"/>
    <s v="Shipped"/>
    <s v="Maharashtra"/>
  </r>
  <r>
    <s v="IN-AMD-107516"/>
    <x v="0"/>
    <x v="411"/>
    <s v="Apparel &amp; Fashion"/>
    <s v="Men Denim Jeans"/>
    <n v="3"/>
    <n v="898.67"/>
    <n v="0.05"/>
    <n v="2561.21"/>
    <n v="490.02"/>
    <s v="Credit/Debit Card"/>
    <s v="Amazon (FBA)"/>
    <s v="Delivered"/>
    <s v="Karnataka"/>
  </r>
  <r>
    <s v="IN-AMD-107517"/>
    <x v="0"/>
    <x v="855"/>
    <s v="Apparel &amp; Fashion"/>
    <s v="Saree with Unstitched Blouse"/>
    <n v="1"/>
    <n v="2104.2800000000002"/>
    <n v="0"/>
    <n v="2104.2800000000002"/>
    <n v="345.58"/>
    <s v="Credit/Debit Card"/>
    <s v="Amazon (FBA)"/>
    <s v="Delivered"/>
    <s v="Karnataka"/>
  </r>
  <r>
    <s v="IN-AMD-107518"/>
    <x v="0"/>
    <x v="195"/>
    <s v="Apparel &amp; Fashion"/>
    <s v="Printed T-Shirt"/>
    <n v="2"/>
    <n v="2423.67"/>
    <n v="0.1"/>
    <n v="4362.6099999999997"/>
    <n v="701.78"/>
    <s v="Credit/Debit Card"/>
    <s v="Amazon (FBA)"/>
    <s v="Delivered"/>
    <s v="Delhi"/>
  </r>
  <r>
    <s v="IN-AMD-107519"/>
    <x v="0"/>
    <x v="795"/>
    <s v="Electronics &amp; Mobiles"/>
    <s v="Laptop Backpack"/>
    <n v="1"/>
    <n v="32862.199999999997"/>
    <n v="0"/>
    <n v="32862.199999999997"/>
    <n v="9829.67"/>
    <s v="Credit/Debit Card"/>
    <s v="Seller Flex"/>
    <s v="Delivered"/>
    <s v="Karnataka"/>
  </r>
  <r>
    <s v="IN-AMD-107520"/>
    <x v="0"/>
    <x v="784"/>
    <s v="Pantry &amp; Groceries"/>
    <s v="Ghee 1L"/>
    <n v="4"/>
    <n v="266.57"/>
    <n v="0.15"/>
    <n v="906.34"/>
    <n v="234.82"/>
    <s v="Cash on Delivery (COD)"/>
    <s v="Amazon (FBA)"/>
    <s v="Delivered"/>
    <s v="West Bengal"/>
  </r>
  <r>
    <s v="IN-AMD-107521"/>
    <x v="0"/>
    <x v="755"/>
    <s v="Beauty &amp; Personal Care"/>
    <s v="Matte Lipstick"/>
    <n v="2"/>
    <n v="757.73"/>
    <n v="0.15"/>
    <n v="1288.1400000000001"/>
    <n v="314.85000000000002"/>
    <s v="Credit/Debit Card"/>
    <s v="Amazon (FBA)"/>
    <s v="Delivered"/>
    <s v="Telangana"/>
  </r>
  <r>
    <s v="IN-AMD-107522"/>
    <x v="0"/>
    <x v="602"/>
    <s v="Apparel &amp; Fashion"/>
    <s v="Cotton Kurta Set"/>
    <n v="2"/>
    <n v="2107.63"/>
    <n v="0"/>
    <n v="4215.26"/>
    <n v="1141.8900000000001"/>
    <s v="UPI"/>
    <s v="Seller Flex"/>
    <s v="Delivered"/>
    <s v="Maharashtra"/>
  </r>
  <r>
    <s v="IN-AMD-107523"/>
    <x v="0"/>
    <x v="289"/>
    <s v="Home &amp; Kitchen"/>
    <s v="Water Purifier"/>
    <n v="1"/>
    <n v="5315.52"/>
    <n v="0"/>
    <n v="5315.52"/>
    <n v="1540.52"/>
    <s v="Cash on Delivery (COD)"/>
    <s v="Amazon (FBA)"/>
    <s v="Delivered"/>
    <s v="Telangana"/>
  </r>
  <r>
    <s v="IN-AMD-107524"/>
    <x v="0"/>
    <x v="282"/>
    <s v="Beauty &amp; Personal Care"/>
    <s v="Electric Trimmer"/>
    <n v="2"/>
    <n v="628.77"/>
    <n v="0.05"/>
    <n v="1194.6600000000001"/>
    <n v="205.46"/>
    <s v="Amazon Pay Later"/>
    <s v="Seller Flex"/>
    <s v="Delivered"/>
    <s v="Rajasthan"/>
  </r>
  <r>
    <s v="IN-AMD-107525"/>
    <x v="0"/>
    <x v="442"/>
    <s v="Electronics &amp; Mobiles"/>
    <s v="Wireless Earbuds"/>
    <n v="1"/>
    <n v="7807.12"/>
    <n v="0.1"/>
    <n v="7026.41"/>
    <n v="2426.4299999999998"/>
    <s v="Net Banking"/>
    <s v="Amazon (FBA)"/>
    <s v="Delivered"/>
    <s v="Tamil Nadu"/>
  </r>
  <r>
    <s v="IN-AMD-107526"/>
    <x v="0"/>
    <x v="44"/>
    <s v="Electronics &amp; Mobiles"/>
    <s v="Wireless Earbuds"/>
    <n v="3"/>
    <n v="10956.84"/>
    <n v="0.05"/>
    <n v="31226.99"/>
    <n v="6292.61"/>
    <s v="UPI"/>
    <s v="Amazon (FBA)"/>
    <s v="Delivered"/>
    <s v="Karnataka"/>
  </r>
  <r>
    <s v="IN-AMD-107527"/>
    <x v="0"/>
    <x v="953"/>
    <s v="Apparel &amp; Fashion"/>
    <s v="Saree with Unstitched Blouse"/>
    <n v="4"/>
    <n v="796.02"/>
    <n v="0.05"/>
    <n v="3024.88"/>
    <n v="417.42"/>
    <s v="UPI"/>
    <s v="Amazon (FBA)"/>
    <s v="Delivered"/>
    <s v="Gujarat"/>
  </r>
  <r>
    <s v="IN-AMD-107528"/>
    <x v="0"/>
    <x v="181"/>
    <s v="Beauty &amp; Personal Care"/>
    <s v="Sunscreen Gel SPF 50"/>
    <n v="1"/>
    <n v="993.73"/>
    <n v="0"/>
    <n v="993.73"/>
    <n v="310.02"/>
    <s v="Amazon Pay Later"/>
    <s v="Seller Flex"/>
    <s v="Delivered"/>
    <s v="Uttar Pradesh"/>
  </r>
  <r>
    <s v="IN-AMD-107529"/>
    <x v="0"/>
    <x v="458"/>
    <s v="Electronics &amp; Mobiles"/>
    <s v="Smartwatch"/>
    <n v="4"/>
    <n v="22247.87"/>
    <n v="0.05"/>
    <n v="84541.91"/>
    <n v="20473.310000000001"/>
    <s v="UPI"/>
    <s v="Seller Flex"/>
    <s v="Delivered"/>
    <s v="Delhi"/>
  </r>
  <r>
    <s v="IN-AMD-107530"/>
    <x v="0"/>
    <x v="235"/>
    <s v="Pantry &amp; Groceries"/>
    <s v="Ghee 1L"/>
    <n v="2"/>
    <n v="772.89"/>
    <n v="0.05"/>
    <n v="1468.49"/>
    <n v="182.3"/>
    <s v="UPI"/>
    <s v="Seller Flex"/>
    <s v="Delivered"/>
    <s v="Delhi"/>
  </r>
  <r>
    <s v="IN-AMD-107531"/>
    <x v="0"/>
    <x v="422"/>
    <s v="Apparel &amp; Fashion"/>
    <s v="Men Denim Jeans"/>
    <n v="4"/>
    <n v="1556.92"/>
    <n v="0.25"/>
    <n v="4670.76"/>
    <n v="1213.58"/>
    <s v="UPI"/>
    <s v="Amazon (FBA)"/>
    <s v="Delivered"/>
    <s v="Karnataka"/>
  </r>
  <r>
    <s v="IN-AMD-107532"/>
    <x v="0"/>
    <x v="219"/>
    <s v="Apparel &amp; Fashion"/>
    <s v="Saree with Unstitched Blouse"/>
    <n v="4"/>
    <n v="1335.87"/>
    <n v="0.15"/>
    <n v="4541.96"/>
    <n v="0"/>
    <s v="UPI"/>
    <s v="Amazon (FBA)"/>
    <s v="Returned"/>
    <s v="Maharashtra"/>
  </r>
  <r>
    <s v="IN-AMD-107533"/>
    <x v="0"/>
    <x v="587"/>
    <s v="Electronics &amp; Mobiles"/>
    <s v="Wireless Earbuds"/>
    <n v="4"/>
    <n v="27393.51"/>
    <n v="0.15"/>
    <n v="93137.93"/>
    <n v="25641.06"/>
    <s v="Credit/Debit Card"/>
    <s v="Amazon (FBA)"/>
    <s v="Delivered"/>
    <s v="Gujarat"/>
  </r>
  <r>
    <s v="IN-AMD-107534"/>
    <x v="0"/>
    <x v="206"/>
    <s v="Electronics &amp; Mobiles"/>
    <s v="Laptop Backpack"/>
    <n v="2"/>
    <n v="25257.21"/>
    <n v="0.1"/>
    <n v="45462.98"/>
    <n v="11684.6"/>
    <s v="UPI"/>
    <s v="Seller Flex"/>
    <s v="Delivered"/>
    <s v="Rajasthan"/>
  </r>
  <r>
    <s v="IN-AMD-107535"/>
    <x v="0"/>
    <x v="872"/>
    <s v="Beauty &amp; Personal Care"/>
    <s v="Electric Trimmer"/>
    <n v="3"/>
    <n v="1498.56"/>
    <n v="0.05"/>
    <n v="4270.8999999999996"/>
    <n v="774.59"/>
    <s v="UPI"/>
    <s v="Amazon (FBA)"/>
    <s v="Delivered"/>
    <s v="Kerala"/>
  </r>
  <r>
    <s v="IN-AMD-107536"/>
    <x v="0"/>
    <x v="5"/>
    <s v="Pantry &amp; Groceries"/>
    <s v="Filter Coffee Powder"/>
    <n v="3"/>
    <n v="1143.79"/>
    <n v="0.2"/>
    <n v="2745.1"/>
    <n v="0"/>
    <s v="Cash on Delivery (COD)"/>
    <s v="Merchant (FBM)"/>
    <s v="Cancelled"/>
    <s v="Maharashtra"/>
  </r>
  <r>
    <s v="IN-AMD-107537"/>
    <x v="0"/>
    <x v="284"/>
    <s v="Apparel &amp; Fashion"/>
    <s v="Printed T-Shirt"/>
    <n v="3"/>
    <n v="2357.88"/>
    <n v="0.05"/>
    <n v="6719.96"/>
    <n v="1529.07"/>
    <s v="UPI"/>
    <s v="Amazon (FBA)"/>
    <s v="Delivered"/>
    <s v="Delhi"/>
  </r>
  <r>
    <s v="IN-AMD-107538"/>
    <x v="0"/>
    <x v="90"/>
    <s v="Pantry &amp; Groceries"/>
    <s v="Ghee 1L"/>
    <n v="1"/>
    <n v="947.86"/>
    <n v="0.1"/>
    <n v="853.07"/>
    <n v="178.52"/>
    <s v="Net Banking"/>
    <s v="Amazon (FBA)"/>
    <s v="Delivered"/>
    <s v="Karnataka"/>
  </r>
  <r>
    <s v="IN-AMD-107539"/>
    <x v="0"/>
    <x v="109"/>
    <s v="Beauty &amp; Personal Care"/>
    <s v="Ayurvedic Hair Oil"/>
    <n v="1"/>
    <n v="622.21"/>
    <n v="0"/>
    <n v="622.21"/>
    <n v="75.209999999999994"/>
    <s v="Credit/Debit Card"/>
    <s v="Amazon (FBA)"/>
    <s v="Delivered"/>
    <s v="Delhi"/>
  </r>
  <r>
    <s v="IN-AMD-107540"/>
    <x v="0"/>
    <x v="867"/>
    <s v="Apparel &amp; Fashion"/>
    <s v="Cotton Kurta Set"/>
    <n v="2"/>
    <n v="1328.71"/>
    <n v="0.15"/>
    <n v="2258.81"/>
    <n v="566.58000000000004"/>
    <s v="UPI"/>
    <s v="Amazon (FBA)"/>
    <s v="Delivered"/>
    <s v="Karnataka"/>
  </r>
  <r>
    <s v="IN-AMD-107541"/>
    <x v="0"/>
    <x v="902"/>
    <s v="Home &amp; Kitchen"/>
    <s v="Cotton Bedsheet Double"/>
    <n v="3"/>
    <n v="3287.83"/>
    <n v="0.1"/>
    <n v="8877.14"/>
    <n v="2061.7199999999998"/>
    <s v="Amazon Pay Later"/>
    <s v="Amazon (FBA)"/>
    <s v="Delivered"/>
    <s v="Kerala"/>
  </r>
  <r>
    <s v="IN-AMD-107542"/>
    <x v="0"/>
    <x v="175"/>
    <s v="Apparel &amp; Fashion"/>
    <s v="Saree with Unstitched Blouse"/>
    <n v="4"/>
    <n v="672.06"/>
    <n v="0.2"/>
    <n v="2150.59"/>
    <n v="726.41"/>
    <s v="UPI"/>
    <s v="Amazon (FBA)"/>
    <s v="Delivered"/>
    <s v="Kerala"/>
  </r>
  <r>
    <s v="IN-AMD-107543"/>
    <x v="0"/>
    <x v="172"/>
    <s v="Home &amp; Kitchen"/>
    <s v="Induction Cooktop"/>
    <n v="3"/>
    <n v="7701.91"/>
    <n v="0.1"/>
    <n v="20795.16"/>
    <n v="0"/>
    <s v="UPI"/>
    <s v="Amazon (FBA)"/>
    <s v="Cancelled"/>
    <s v="Maharashtra"/>
  </r>
  <r>
    <s v="IN-AMD-107544"/>
    <x v="0"/>
    <x v="476"/>
    <s v="Electronics &amp; Mobiles"/>
    <s v="Smartwatch"/>
    <n v="1"/>
    <n v="10997.18"/>
    <n v="0"/>
    <n v="10997.18"/>
    <n v="3038.15"/>
    <s v="Net Banking"/>
    <s v="Merchant (FBM)"/>
    <s v="Delivered"/>
    <s v="Tamil Nadu"/>
  </r>
  <r>
    <s v="IN-AMD-107545"/>
    <x v="0"/>
    <x v="741"/>
    <s v="Home &amp; Kitchen"/>
    <s v="Induction Cooktop"/>
    <n v="2"/>
    <n v="5306.35"/>
    <n v="0.25"/>
    <n v="7959.52"/>
    <n v="2108.9299999999998"/>
    <s v="Net Banking"/>
    <s v="Seller Flex"/>
    <s v="Delivered"/>
    <s v="Uttar Pradesh"/>
  </r>
  <r>
    <s v="IN-AMD-107546"/>
    <x v="0"/>
    <x v="939"/>
    <s v="Electronics &amp; Mobiles"/>
    <s v="Laptop Backpack"/>
    <n v="3"/>
    <n v="25126.57"/>
    <n v="0.1"/>
    <n v="67841.740000000005"/>
    <n v="20472.14"/>
    <s v="Credit/Debit Card"/>
    <s v="Amazon (FBA)"/>
    <s v="Delivered"/>
    <s v="Karnataka"/>
  </r>
  <r>
    <s v="IN-AMD-107547"/>
    <x v="0"/>
    <x v="952"/>
    <s v="Beauty &amp; Personal Care"/>
    <s v="Sunscreen Gel SPF 50"/>
    <n v="1"/>
    <n v="401.14"/>
    <n v="0"/>
    <n v="401.14"/>
    <n v="121.51"/>
    <s v="UPI"/>
    <s v="Amazon (FBA)"/>
    <s v="Delivered"/>
    <s v="Maharashtra"/>
  </r>
  <r>
    <s v="IN-AMD-107548"/>
    <x v="0"/>
    <x v="343"/>
    <s v="Beauty &amp; Personal Care"/>
    <s v="Ubtan Face Wash"/>
    <n v="1"/>
    <n v="689.65"/>
    <n v="0.05"/>
    <n v="655.16999999999996"/>
    <n v="79.17"/>
    <s v="UPI"/>
    <s v="Amazon (FBA)"/>
    <s v="Delivered"/>
    <s v="Maharashtra"/>
  </r>
  <r>
    <s v="IN-AMD-107549"/>
    <x v="0"/>
    <x v="128"/>
    <s v="Electronics &amp; Mobiles"/>
    <s v="Power Bank 20000mAh"/>
    <n v="4"/>
    <n v="9476.73"/>
    <n v="0"/>
    <n v="37906.92"/>
    <n v="12118.8"/>
    <s v="UPI"/>
    <s v="Amazon (FBA)"/>
    <s v="Shipped"/>
    <s v="Telangana"/>
  </r>
  <r>
    <s v="IN-AMD-107550"/>
    <x v="0"/>
    <x v="35"/>
    <s v="Apparel &amp; Fashion"/>
    <s v="Printed T-Shirt"/>
    <n v="3"/>
    <n v="2174.5300000000002"/>
    <n v="0"/>
    <n v="6523.59"/>
    <n v="0"/>
    <s v="Cash on Delivery (COD)"/>
    <s v="Amazon (FBA)"/>
    <s v="Cancelled"/>
    <s v="Delhi"/>
  </r>
  <r>
    <s v="IN-AMD-107551"/>
    <x v="0"/>
    <x v="928"/>
    <s v="Apparel &amp; Fashion"/>
    <s v="Saree with Unstitched Blouse"/>
    <n v="4"/>
    <n v="1422.48"/>
    <n v="0.05"/>
    <n v="5405.42"/>
    <n v="714.12"/>
    <s v="Cash on Delivery (COD)"/>
    <s v="Amazon (FBA)"/>
    <s v="Delivered"/>
    <s v="Tamil Nadu"/>
  </r>
  <r>
    <s v="IN-AMD-107552"/>
    <x v="0"/>
    <x v="490"/>
    <s v="Home &amp; Kitchen"/>
    <s v="Stainless Steel Dinner Set"/>
    <n v="3"/>
    <n v="6865.14"/>
    <n v="0.25"/>
    <n v="15446.57"/>
    <n v="4721.22"/>
    <s v="UPI"/>
    <s v="Seller Flex"/>
    <s v="Delivered"/>
    <s v="Karnataka"/>
  </r>
  <r>
    <s v="IN-AMD-107553"/>
    <x v="0"/>
    <x v="551"/>
    <s v="Electronics &amp; Mobiles"/>
    <s v="5G Smartphone"/>
    <n v="2"/>
    <n v="25476.38"/>
    <n v="0"/>
    <n v="50952.76"/>
    <n v="7107.35"/>
    <s v="UPI"/>
    <s v="Amazon (FBA)"/>
    <s v="Delivered"/>
    <s v="West Bengal"/>
  </r>
  <r>
    <s v="IN-AMD-107554"/>
    <x v="0"/>
    <x v="645"/>
    <s v="Home &amp; Kitchen"/>
    <s v="Stainless Steel Dinner Set"/>
    <n v="3"/>
    <n v="4616.8599999999997"/>
    <n v="0.2"/>
    <n v="11080.46"/>
    <n v="1444.58"/>
    <s v="UPI"/>
    <s v="Amazon (FBA)"/>
    <s v="Delivered"/>
    <s v="Maharashtra"/>
  </r>
  <r>
    <s v="IN-AMD-107555"/>
    <x v="0"/>
    <x v="252"/>
    <s v="Electronics &amp; Mobiles"/>
    <s v="Laptop Backpack"/>
    <n v="4"/>
    <n v="26812"/>
    <n v="0.15"/>
    <n v="91160.8"/>
    <n v="16017.63"/>
    <s v="Net Banking"/>
    <s v="Merchant (FBM)"/>
    <s v="Delivered"/>
    <s v="Maharashtra"/>
  </r>
  <r>
    <s v="IN-AMD-107556"/>
    <x v="0"/>
    <x v="479"/>
    <s v="Electronics &amp; Mobiles"/>
    <s v="Wireless Earbuds"/>
    <n v="4"/>
    <n v="5144.29"/>
    <n v="0.15"/>
    <n v="17490.59"/>
    <n v="4206.1499999999996"/>
    <s v="Credit/Debit Card"/>
    <s v="Amazon (FBA)"/>
    <s v="Delivered"/>
    <s v="Delhi"/>
  </r>
  <r>
    <s v="IN-AMD-107557"/>
    <x v="0"/>
    <x v="106"/>
    <s v="Electronics &amp; Mobiles"/>
    <s v="5G Smartphone"/>
    <n v="1"/>
    <n v="24589.05"/>
    <n v="0.15"/>
    <n v="20900.689999999999"/>
    <n v="6691.64"/>
    <s v="Cash on Delivery (COD)"/>
    <s v="Seller Flex"/>
    <s v="Delivered"/>
    <s v="Delhi"/>
  </r>
  <r>
    <s v="IN-AMD-107558"/>
    <x v="0"/>
    <x v="551"/>
    <s v="Electronics &amp; Mobiles"/>
    <s v="Power Bank 20000mAh"/>
    <n v="3"/>
    <n v="19006.13"/>
    <n v="0.1"/>
    <n v="51316.55"/>
    <n v="16992.39"/>
    <s v="Cash on Delivery (COD)"/>
    <s v="Amazon (FBA)"/>
    <s v="Shipped"/>
    <s v="Maharashtra"/>
  </r>
  <r>
    <s v="IN-AMD-107559"/>
    <x v="0"/>
    <x v="192"/>
    <s v="Beauty &amp; Personal Care"/>
    <s v="Sunscreen Gel SPF 50"/>
    <n v="3"/>
    <n v="794.51"/>
    <n v="0"/>
    <n v="2383.5300000000002"/>
    <n v="534.55999999999995"/>
    <s v="Net Banking"/>
    <s v="Amazon (FBA)"/>
    <s v="Delivered"/>
    <s v="West Bengal"/>
  </r>
  <r>
    <s v="IN-AMD-107560"/>
    <x v="0"/>
    <x v="768"/>
    <s v="Pantry &amp; Groceries"/>
    <s v="Ghee 1L"/>
    <n v="2"/>
    <n v="925.18"/>
    <n v="0.1"/>
    <n v="1665.32"/>
    <n v="426.01"/>
    <s v="Amazon Pay Later"/>
    <s v="Merchant (FBM)"/>
    <s v="Delivered"/>
    <s v="Tamil Nadu"/>
  </r>
  <r>
    <s v="IN-AMD-107561"/>
    <x v="0"/>
    <x v="2"/>
    <s v="Apparel &amp; Fashion"/>
    <s v="Saree with Unstitched Blouse"/>
    <n v="1"/>
    <n v="1362.19"/>
    <n v="0.05"/>
    <n v="1294.08"/>
    <n v="430.28"/>
    <s v="Amazon Pay Later"/>
    <s v="Amazon (FBA)"/>
    <s v="Delivered"/>
    <s v="Gujarat"/>
  </r>
  <r>
    <s v="IN-AMD-107562"/>
    <x v="0"/>
    <x v="775"/>
    <s v="Apparel &amp; Fashion"/>
    <s v="Sports Shoes"/>
    <n v="4"/>
    <n v="1336.36"/>
    <n v="0"/>
    <n v="5345.44"/>
    <n v="1592.87"/>
    <s v="Credit/Debit Card"/>
    <s v="Amazon (FBA)"/>
    <s v="Delivered"/>
    <s v="Delhi"/>
  </r>
  <r>
    <s v="IN-AMD-107563"/>
    <x v="0"/>
    <x v="442"/>
    <s v="Electronics &amp; Mobiles"/>
    <s v="Laptop Backpack"/>
    <n v="3"/>
    <n v="30868.560000000001"/>
    <n v="0.15"/>
    <n v="78714.83"/>
    <n v="20707.89"/>
    <s v="UPI"/>
    <s v="Seller Flex"/>
    <s v="Delivered"/>
    <s v="Uttar Pradesh"/>
  </r>
  <r>
    <s v="IN-AMD-107564"/>
    <x v="0"/>
    <x v="159"/>
    <s v="Home &amp; Kitchen"/>
    <s v="Cotton Bedsheet Double"/>
    <n v="1"/>
    <n v="3375.46"/>
    <n v="0.1"/>
    <n v="3037.91"/>
    <n v="535.69000000000005"/>
    <s v="Cash on Delivery (COD)"/>
    <s v="Amazon (FBA)"/>
    <s v="Delivered"/>
    <s v="Maharashtra"/>
  </r>
  <r>
    <s v="IN-AMD-107565"/>
    <x v="0"/>
    <x v="834"/>
    <s v="Electronics &amp; Mobiles"/>
    <s v="Laptop Backpack"/>
    <n v="2"/>
    <n v="19095.96"/>
    <n v="0.15"/>
    <n v="32463.13"/>
    <n v="7409.65"/>
    <s v="Cash on Delivery (COD)"/>
    <s v="Amazon (FBA)"/>
    <s v="Delivered"/>
    <s v="West Bengal"/>
  </r>
  <r>
    <s v="IN-AMD-107566"/>
    <x v="0"/>
    <x v="365"/>
    <s v="Home &amp; Kitchen"/>
    <s v="Mixer Grinder 750W"/>
    <n v="1"/>
    <n v="3865.49"/>
    <n v="0.05"/>
    <n v="3672.22"/>
    <n v="1166.24"/>
    <s v="Cash on Delivery (COD)"/>
    <s v="Amazon (FBA)"/>
    <s v="Delivered"/>
    <s v="Maharashtra"/>
  </r>
  <r>
    <s v="IN-AMD-107567"/>
    <x v="0"/>
    <x v="386"/>
    <s v="Pantry &amp; Groceries"/>
    <s v="Ghee 1L"/>
    <n v="3"/>
    <n v="744.93"/>
    <n v="0.1"/>
    <n v="2011.31"/>
    <n v="385.14"/>
    <s v="UPI"/>
    <s v="Amazon (FBA)"/>
    <s v="Delivered"/>
    <s v="Karnataka"/>
  </r>
  <r>
    <s v="IN-AMD-107568"/>
    <x v="0"/>
    <x v="824"/>
    <s v="Electronics &amp; Mobiles"/>
    <s v="Power Bank 20000mAh"/>
    <n v="3"/>
    <n v="14435.67"/>
    <n v="0.15"/>
    <n v="36810.959999999999"/>
    <n v="5646.97"/>
    <s v="Credit/Debit Card"/>
    <s v="Seller Flex"/>
    <s v="Delivered"/>
    <s v="Delhi"/>
  </r>
  <r>
    <s v="IN-AMD-107569"/>
    <x v="0"/>
    <x v="481"/>
    <s v="Beauty &amp; Personal Care"/>
    <s v="Ubtan Face Wash"/>
    <n v="2"/>
    <n v="923.28"/>
    <n v="0"/>
    <n v="1846.56"/>
    <n v="0"/>
    <s v="UPI"/>
    <s v="Seller Flex"/>
    <s v="Cancelled"/>
    <s v="Karnataka"/>
  </r>
  <r>
    <s v="IN-AMD-107570"/>
    <x v="0"/>
    <x v="969"/>
    <s v="Electronics &amp; Mobiles"/>
    <s v="Wireless Earbuds"/>
    <n v="2"/>
    <n v="27208.86"/>
    <n v="0.15"/>
    <n v="46255.06"/>
    <n v="13769.01"/>
    <s v="UPI"/>
    <s v="Amazon (FBA)"/>
    <s v="Delivered"/>
    <s v="Maharashtra"/>
  </r>
  <r>
    <s v="IN-AMD-107571"/>
    <x v="0"/>
    <x v="459"/>
    <s v="Apparel &amp; Fashion"/>
    <s v="Saree with Unstitched Blouse"/>
    <n v="2"/>
    <n v="2260.58"/>
    <n v="0.05"/>
    <n v="4295.1000000000004"/>
    <n v="678.35"/>
    <s v="UPI"/>
    <s v="Amazon (FBA)"/>
    <s v="Delivered"/>
    <s v="Telangana"/>
  </r>
  <r>
    <s v="IN-AMD-107572"/>
    <x v="0"/>
    <x v="260"/>
    <s v="Electronics &amp; Mobiles"/>
    <s v="Wireless Earbuds"/>
    <n v="4"/>
    <n v="22916.65"/>
    <n v="0.15"/>
    <n v="77916.61"/>
    <n v="10155.959999999999"/>
    <s v="Cash on Delivery (COD)"/>
    <s v="Amazon (FBA)"/>
    <s v="Delivered"/>
    <s v="Delhi"/>
  </r>
  <r>
    <s v="IN-AMD-107573"/>
    <x v="0"/>
    <x v="788"/>
    <s v="Apparel &amp; Fashion"/>
    <s v="Men Denim Jeans"/>
    <n v="1"/>
    <n v="2615.9299999999998"/>
    <n v="0.05"/>
    <n v="2485.13"/>
    <n v="786.47"/>
    <s v="UPI"/>
    <s v="Amazon (FBA)"/>
    <s v="Shipped"/>
    <s v="Telangana"/>
  </r>
  <r>
    <s v="IN-AMD-107574"/>
    <x v="0"/>
    <x v="836"/>
    <s v="Electronics &amp; Mobiles"/>
    <s v="Smartwatch"/>
    <n v="1"/>
    <n v="31829.91"/>
    <n v="0.15"/>
    <n v="27055.42"/>
    <n v="0"/>
    <s v="UPI"/>
    <s v="Amazon (FBA)"/>
    <s v="Returned"/>
    <s v="Karnataka"/>
  </r>
  <r>
    <s v="IN-AMD-107575"/>
    <x v="0"/>
    <x v="637"/>
    <s v="Apparel &amp; Fashion"/>
    <s v="Printed T-Shirt"/>
    <n v="1"/>
    <n v="2018.39"/>
    <n v="0"/>
    <n v="2018.39"/>
    <n v="700.07"/>
    <s v="Cash on Delivery (COD)"/>
    <s v="Amazon (FBA)"/>
    <s v="Delivered"/>
    <s v="Tamil Nadu"/>
  </r>
  <r>
    <s v="IN-AMD-107576"/>
    <x v="0"/>
    <x v="323"/>
    <s v="Apparel &amp; Fashion"/>
    <s v="Men Denim Jeans"/>
    <n v="4"/>
    <n v="2435.61"/>
    <n v="0.2"/>
    <n v="7793.95"/>
    <n v="1590.49"/>
    <s v="Net Banking"/>
    <s v="Seller Flex"/>
    <s v="Delivered"/>
    <s v="Delhi"/>
  </r>
  <r>
    <s v="IN-AMD-107577"/>
    <x v="0"/>
    <x v="713"/>
    <s v="Apparel &amp; Fashion"/>
    <s v="Men Denim Jeans"/>
    <n v="1"/>
    <n v="673.89"/>
    <n v="0.15"/>
    <n v="572.80999999999995"/>
    <n v="188.56"/>
    <s v="Cash on Delivery (COD)"/>
    <s v="Amazon (FBA)"/>
    <s v="Delivered"/>
    <s v="Delhi"/>
  </r>
  <r>
    <s v="IN-AMD-107578"/>
    <x v="0"/>
    <x v="679"/>
    <s v="Home &amp; Kitchen"/>
    <s v="Induction Cooktop"/>
    <n v="2"/>
    <n v="1271.22"/>
    <n v="0.1"/>
    <n v="2288.1999999999998"/>
    <n v="0"/>
    <s v="UPI"/>
    <s v="Merchant (FBM)"/>
    <s v="Returned"/>
    <s v="Rajasthan"/>
  </r>
  <r>
    <s v="IN-AMD-107579"/>
    <x v="0"/>
    <x v="755"/>
    <s v="Pantry &amp; Groceries"/>
    <s v="Basmati Rice 5kg"/>
    <n v="1"/>
    <n v="524.41999999999996"/>
    <n v="0.05"/>
    <n v="498.2"/>
    <n v="173.56"/>
    <s v="UPI"/>
    <s v="Amazon (FBA)"/>
    <s v="Delivered"/>
    <s v="Delhi"/>
  </r>
  <r>
    <s v="IN-AMD-107580"/>
    <x v="0"/>
    <x v="902"/>
    <s v="Apparel &amp; Fashion"/>
    <s v="Sports Shoes"/>
    <n v="4"/>
    <n v="1040.46"/>
    <n v="0.15"/>
    <n v="3537.56"/>
    <n v="0"/>
    <s v="Cash on Delivery (COD)"/>
    <s v="Amazon (FBA)"/>
    <s v="Returned"/>
    <s v="Tamil Nadu"/>
  </r>
  <r>
    <s v="IN-AMD-107581"/>
    <x v="0"/>
    <x v="1"/>
    <s v="Electronics &amp; Mobiles"/>
    <s v="Smartwatch"/>
    <n v="4"/>
    <n v="29907.88"/>
    <n v="0.15"/>
    <n v="101686.79"/>
    <n v="20302.7"/>
    <s v="Cash on Delivery (COD)"/>
    <s v="Amazon (FBA)"/>
    <s v="Shipped"/>
    <s v="Rajasthan"/>
  </r>
  <r>
    <s v="IN-AMD-107582"/>
    <x v="0"/>
    <x v="417"/>
    <s v="Electronics &amp; Mobiles"/>
    <s v="Laptop Backpack"/>
    <n v="1"/>
    <n v="3099.89"/>
    <n v="0.05"/>
    <n v="2944.9"/>
    <n v="857.77"/>
    <s v="UPI"/>
    <s v="Amazon (FBA)"/>
    <s v="Delivered"/>
    <s v="Maharashtra"/>
  </r>
  <r>
    <s v="IN-AMD-107583"/>
    <x v="0"/>
    <x v="173"/>
    <s v="Beauty &amp; Personal Care"/>
    <s v="Electric Trimmer"/>
    <n v="4"/>
    <n v="725.52"/>
    <n v="0"/>
    <n v="2902.08"/>
    <n v="749.99"/>
    <s v="UPI"/>
    <s v="Amazon (FBA)"/>
    <s v="Delivered"/>
    <s v="Karnataka"/>
  </r>
  <r>
    <s v="IN-AMD-107584"/>
    <x v="0"/>
    <x v="915"/>
    <s v="Home &amp; Kitchen"/>
    <s v="Cotton Bedsheet Double"/>
    <n v="4"/>
    <n v="1682.55"/>
    <n v="0"/>
    <n v="6730.2"/>
    <n v="1426.42"/>
    <s v="Credit/Debit Card"/>
    <s v="Amazon (FBA)"/>
    <s v="Shipped"/>
    <s v="Karnataka"/>
  </r>
  <r>
    <s v="IN-AMD-107585"/>
    <x v="0"/>
    <x v="7"/>
    <s v="Apparel &amp; Fashion"/>
    <s v="Printed T-Shirt"/>
    <n v="1"/>
    <n v="2386.25"/>
    <n v="0.05"/>
    <n v="2266.94"/>
    <n v="312.52"/>
    <s v="Credit/Debit Card"/>
    <s v="Seller Flex"/>
    <s v="Delivered"/>
    <s v="Delhi"/>
  </r>
  <r>
    <s v="IN-AMD-107586"/>
    <x v="0"/>
    <x v="875"/>
    <s v="Electronics &amp; Mobiles"/>
    <s v="Laptop Backpack"/>
    <n v="4"/>
    <n v="21724.18"/>
    <n v="0.15"/>
    <n v="73862.210000000006"/>
    <n v="25036.71"/>
    <s v="UPI"/>
    <s v="Amazon (FBA)"/>
    <s v="Delivered"/>
    <s v="Maharashtra"/>
  </r>
  <r>
    <s v="IN-AMD-107587"/>
    <x v="0"/>
    <x v="543"/>
    <s v="Apparel &amp; Fashion"/>
    <s v="Cotton Kurta Set"/>
    <n v="4"/>
    <n v="852.63"/>
    <n v="0.15"/>
    <n v="2898.94"/>
    <n v="917.29"/>
    <s v="Credit/Debit Card"/>
    <s v="Amazon (FBA)"/>
    <s v="Delivered"/>
    <s v="Delhi"/>
  </r>
  <r>
    <s v="IN-AMD-107588"/>
    <x v="0"/>
    <x v="334"/>
    <s v="Electronics &amp; Mobiles"/>
    <s v="Laptop Backpack"/>
    <n v="1"/>
    <n v="4783.68"/>
    <n v="0.05"/>
    <n v="4544.5"/>
    <n v="0"/>
    <s v="Credit/Debit Card"/>
    <s v="Amazon (FBA)"/>
    <s v="Returned"/>
    <s v="Karnataka"/>
  </r>
  <r>
    <s v="IN-AMD-107589"/>
    <x v="0"/>
    <x v="829"/>
    <s v="Pantry &amp; Groceries"/>
    <s v="Ghee 1L"/>
    <n v="2"/>
    <n v="727.7"/>
    <n v="0"/>
    <n v="1455.4"/>
    <n v="426.55"/>
    <s v="UPI"/>
    <s v="Amazon (FBA)"/>
    <s v="Delivered"/>
    <s v="Rajasthan"/>
  </r>
  <r>
    <s v="IN-AMD-107590"/>
    <x v="0"/>
    <x v="446"/>
    <s v="Beauty &amp; Personal Care"/>
    <s v="Matte Lipstick"/>
    <n v="2"/>
    <n v="1411.51"/>
    <n v="0"/>
    <n v="2823.02"/>
    <n v="446.91"/>
    <s v="UPI"/>
    <s v="Amazon (FBA)"/>
    <s v="Delivered"/>
    <s v="Maharashtra"/>
  </r>
  <r>
    <s v="IN-AMD-107591"/>
    <x v="0"/>
    <x v="266"/>
    <s v="Electronics &amp; Mobiles"/>
    <s v="Power Bank 20000mAh"/>
    <n v="4"/>
    <n v="24231.17"/>
    <n v="0"/>
    <n v="96924.68"/>
    <n v="33111.620000000003"/>
    <s v="UPI"/>
    <s v="Amazon (FBA)"/>
    <s v="Delivered"/>
    <s v="Delhi"/>
  </r>
  <r>
    <s v="IN-AMD-107592"/>
    <x v="0"/>
    <x v="648"/>
    <s v="Apparel &amp; Fashion"/>
    <s v="Men Denim Jeans"/>
    <n v="3"/>
    <n v="1096.98"/>
    <n v="0"/>
    <n v="3290.94"/>
    <n v="445.25"/>
    <s v="UPI"/>
    <s v="Amazon (FBA)"/>
    <s v="Delivered"/>
    <s v="Telangana"/>
  </r>
  <r>
    <s v="IN-AMD-107593"/>
    <x v="0"/>
    <x v="402"/>
    <s v="Electronics &amp; Mobiles"/>
    <s v="Laptop Backpack"/>
    <n v="3"/>
    <n v="9908.66"/>
    <n v="0"/>
    <n v="29725.98"/>
    <n v="0"/>
    <s v="Cash on Delivery (COD)"/>
    <s v="Amazon (FBA)"/>
    <s v="Returned"/>
    <s v="Uttar Pradesh"/>
  </r>
  <r>
    <s v="IN-AMD-107594"/>
    <x v="0"/>
    <x v="416"/>
    <s v="Apparel &amp; Fashion"/>
    <s v="Printed T-Shirt"/>
    <n v="1"/>
    <n v="623.41999999999996"/>
    <n v="0.1"/>
    <n v="561.08000000000004"/>
    <n v="167.04"/>
    <s v="UPI"/>
    <s v="Seller Flex"/>
    <s v="Delivered"/>
    <s v="Delhi"/>
  </r>
  <r>
    <s v="IN-AMD-107595"/>
    <x v="0"/>
    <x v="921"/>
    <s v="Beauty &amp; Personal Care"/>
    <s v="Electric Trimmer"/>
    <n v="1"/>
    <n v="715.62"/>
    <n v="0.1"/>
    <n v="644.05999999999995"/>
    <n v="79.819999999999993"/>
    <s v="Cash on Delivery (COD)"/>
    <s v="Seller Flex"/>
    <s v="Delivered"/>
    <s v="Karnataka"/>
  </r>
  <r>
    <s v="IN-AMD-107596"/>
    <x v="0"/>
    <x v="69"/>
    <s v="Apparel &amp; Fashion"/>
    <s v="Cotton Kurta Set"/>
    <n v="2"/>
    <n v="1408.28"/>
    <n v="0.25"/>
    <n v="2112.42"/>
    <n v="679.29"/>
    <s v="UPI"/>
    <s v="Amazon (FBA)"/>
    <s v="Delivered"/>
    <s v="Delhi"/>
  </r>
  <r>
    <s v="IN-AMD-107597"/>
    <x v="0"/>
    <x v="716"/>
    <s v="Apparel &amp; Fashion"/>
    <s v="Printed T-Shirt"/>
    <n v="3"/>
    <n v="2006.07"/>
    <n v="0.15"/>
    <n v="5115.4799999999996"/>
    <n v="921.01"/>
    <s v="UPI"/>
    <s v="Amazon (FBA)"/>
    <s v="Delivered"/>
    <s v="Maharashtra"/>
  </r>
  <r>
    <s v="IN-AMD-107598"/>
    <x v="0"/>
    <x v="601"/>
    <s v="Electronics &amp; Mobiles"/>
    <s v="5G Smartphone"/>
    <n v="1"/>
    <n v="9960.73"/>
    <n v="0"/>
    <n v="9960.73"/>
    <n v="3168.35"/>
    <s v="Cash on Delivery (COD)"/>
    <s v="Amazon (FBA)"/>
    <s v="Delivered"/>
    <s v="Delhi"/>
  </r>
  <r>
    <s v="IN-AMD-107599"/>
    <x v="0"/>
    <x v="579"/>
    <s v="Beauty &amp; Personal Care"/>
    <s v="Ayurvedic Hair Oil"/>
    <n v="3"/>
    <n v="1185.58"/>
    <n v="0.15"/>
    <n v="3023.23"/>
    <n v="690.75"/>
    <s v="Cash on Delivery (COD)"/>
    <s v="Amazon (FBA)"/>
    <s v="Shipped"/>
    <s v="Uttar Pradesh"/>
  </r>
  <r>
    <s v="IN-AMD-107600"/>
    <x v="0"/>
    <x v="600"/>
    <s v="Home &amp; Kitchen"/>
    <s v="Stainless Steel Dinner Set"/>
    <n v="3"/>
    <n v="1457.66"/>
    <n v="0"/>
    <n v="4372.9799999999996"/>
    <n v="581.9"/>
    <s v="UPI"/>
    <s v="Seller Flex"/>
    <s v="Delivered"/>
    <s v="Rajasthan"/>
  </r>
  <r>
    <s v="IN-AMD-107601"/>
    <x v="0"/>
    <x v="853"/>
    <s v="Apparel &amp; Fashion"/>
    <s v="Printed T-Shirt"/>
    <n v="4"/>
    <n v="1334.15"/>
    <n v="0.25"/>
    <n v="4002.45"/>
    <n v="977.52"/>
    <s v="Cash on Delivery (COD)"/>
    <s v="Amazon (FBA)"/>
    <s v="Delivered"/>
    <s v="Uttar Pradesh"/>
  </r>
  <r>
    <s v="IN-AMD-107602"/>
    <x v="0"/>
    <x v="752"/>
    <s v="Electronics &amp; Mobiles"/>
    <s v="Power Bank 20000mAh"/>
    <n v="4"/>
    <n v="32607.919999999998"/>
    <n v="0.1"/>
    <n v="117388.51"/>
    <n v="33574.46"/>
    <s v="Credit/Debit Card"/>
    <s v="Merchant (FBM)"/>
    <s v="Delivered"/>
    <s v="Kerala"/>
  </r>
  <r>
    <s v="IN-AMD-107603"/>
    <x v="0"/>
    <x v="705"/>
    <s v="Apparel &amp; Fashion"/>
    <s v="Sports Shoes"/>
    <n v="3"/>
    <n v="2525.85"/>
    <n v="0"/>
    <n v="7577.55"/>
    <n v="1842.09"/>
    <s v="UPI"/>
    <s v="Amazon (FBA)"/>
    <s v="Delivered"/>
    <s v="Maharashtra"/>
  </r>
  <r>
    <s v="IN-AMD-107604"/>
    <x v="0"/>
    <x v="935"/>
    <s v="Pantry &amp; Groceries"/>
    <s v="Ghee 1L"/>
    <n v="2"/>
    <n v="208.62"/>
    <n v="0.05"/>
    <n v="396.38"/>
    <n v="129.66"/>
    <s v="Credit/Debit Card"/>
    <s v="Amazon (FBA)"/>
    <s v="Delivered"/>
    <s v="West Bengal"/>
  </r>
  <r>
    <s v="IN-AMD-107605"/>
    <x v="0"/>
    <x v="960"/>
    <s v="Apparel &amp; Fashion"/>
    <s v="Cotton Kurta Set"/>
    <n v="1"/>
    <n v="355.76"/>
    <n v="0.2"/>
    <n v="284.61"/>
    <n v="83.45"/>
    <s v="UPI"/>
    <s v="Amazon (FBA)"/>
    <s v="Delivered"/>
    <s v="Delhi"/>
  </r>
  <r>
    <s v="IN-AMD-107606"/>
    <x v="0"/>
    <x v="417"/>
    <s v="Apparel &amp; Fashion"/>
    <s v="Sports Shoes"/>
    <n v="1"/>
    <n v="1011.37"/>
    <n v="0.15"/>
    <n v="859.66"/>
    <n v="127.67"/>
    <s v="Credit/Debit Card"/>
    <s v="Amazon (FBA)"/>
    <s v="Delivered"/>
    <s v="Uttar Pradesh"/>
  </r>
  <r>
    <s v="IN-AMD-107607"/>
    <x v="0"/>
    <x v="389"/>
    <s v="Apparel &amp; Fashion"/>
    <s v="Sports Shoes"/>
    <n v="2"/>
    <n v="1168.82"/>
    <n v="0"/>
    <n v="2337.64"/>
    <n v="305.3"/>
    <s v="UPI"/>
    <s v="Amazon (FBA)"/>
    <s v="Delivered"/>
    <s v="Delhi"/>
  </r>
  <r>
    <s v="IN-AMD-107608"/>
    <x v="0"/>
    <x v="617"/>
    <s v="Beauty &amp; Personal Care"/>
    <s v="Ayurvedic Hair Oil"/>
    <n v="4"/>
    <n v="223.52"/>
    <n v="0.05"/>
    <n v="849.38"/>
    <n v="172.59"/>
    <s v="UPI"/>
    <s v="Seller Flex"/>
    <s v="Delivered"/>
    <s v="Karnataka"/>
  </r>
  <r>
    <s v="IN-AMD-107609"/>
    <x v="0"/>
    <x v="538"/>
    <s v="Apparel &amp; Fashion"/>
    <s v="Men Denim Jeans"/>
    <n v="4"/>
    <n v="2365.89"/>
    <n v="0.2"/>
    <n v="7570.85"/>
    <n v="2134.46"/>
    <s v="UPI"/>
    <s v="Merchant (FBM)"/>
    <s v="Delivered"/>
    <s v="Delhi"/>
  </r>
  <r>
    <s v="IN-AMD-107610"/>
    <x v="0"/>
    <x v="468"/>
    <s v="Electronics &amp; Mobiles"/>
    <s v="Wireless Earbuds"/>
    <n v="2"/>
    <n v="2202.5700000000002"/>
    <n v="0.2"/>
    <n v="3524.11"/>
    <n v="1117.58"/>
    <s v="UPI"/>
    <s v="Seller Flex"/>
    <s v="Delivered"/>
    <s v="Uttar Pradesh"/>
  </r>
  <r>
    <s v="IN-AMD-107611"/>
    <x v="0"/>
    <x v="226"/>
    <s v="Home &amp; Kitchen"/>
    <s v="Cotton Bedsheet Double"/>
    <n v="2"/>
    <n v="5462.21"/>
    <n v="0.2"/>
    <n v="8739.5400000000009"/>
    <n v="2778.73"/>
    <s v="UPI"/>
    <s v="Amazon (FBA)"/>
    <s v="Delivered"/>
    <s v="Uttar Pradesh"/>
  </r>
  <r>
    <s v="IN-AMD-107612"/>
    <x v="0"/>
    <x v="571"/>
    <s v="Home &amp; Kitchen"/>
    <s v="Cotton Bedsheet Double"/>
    <n v="4"/>
    <n v="5410.88"/>
    <n v="0.2"/>
    <n v="17314.82"/>
    <n v="2348.27"/>
    <s v="Net Banking"/>
    <s v="Seller Flex"/>
    <s v="Delivered"/>
    <s v="Tamil Nadu"/>
  </r>
  <r>
    <s v="IN-AMD-107613"/>
    <x v="0"/>
    <x v="903"/>
    <s v="Home &amp; Kitchen"/>
    <s v="Water Purifier"/>
    <n v="3"/>
    <n v="549.47"/>
    <n v="0.1"/>
    <n v="1483.57"/>
    <n v="452.81"/>
    <s v="Net Banking"/>
    <s v="Amazon (FBA)"/>
    <s v="Delivered"/>
    <s v="Delhi"/>
  </r>
  <r>
    <s v="IN-AMD-107614"/>
    <x v="0"/>
    <x v="705"/>
    <s v="Beauty &amp; Personal Care"/>
    <s v="Electric Trimmer"/>
    <n v="4"/>
    <n v="939.41"/>
    <n v="0.2"/>
    <n v="3006.11"/>
    <n v="559.76"/>
    <s v="Cash on Delivery (COD)"/>
    <s v="Amazon (FBA)"/>
    <s v="Delivered"/>
    <s v="West Bengal"/>
  </r>
  <r>
    <s v="IN-AMD-107615"/>
    <x v="0"/>
    <x v="654"/>
    <s v="Apparel &amp; Fashion"/>
    <s v="Cotton Kurta Set"/>
    <n v="3"/>
    <n v="657.06"/>
    <n v="0.05"/>
    <n v="1872.62"/>
    <n v="620.26"/>
    <s v="Cash on Delivery (COD)"/>
    <s v="Amazon (FBA)"/>
    <s v="Shipped"/>
    <s v="West Bengal"/>
  </r>
  <r>
    <s v="IN-AMD-107616"/>
    <x v="0"/>
    <x v="224"/>
    <s v="Electronics &amp; Mobiles"/>
    <s v="Power Bank 20000mAh"/>
    <n v="1"/>
    <n v="20614.05"/>
    <n v="0.15"/>
    <n v="17521.939999999999"/>
    <n v="4103.2299999999996"/>
    <s v="UPI"/>
    <s v="Amazon (FBA)"/>
    <s v="Delivered"/>
    <s v="Telangana"/>
  </r>
  <r>
    <s v="IN-AMD-107617"/>
    <x v="0"/>
    <x v="517"/>
    <s v="Pantry &amp; Groceries"/>
    <s v="Ghee 1L"/>
    <n v="1"/>
    <n v="530.08000000000004"/>
    <n v="0.05"/>
    <n v="503.58"/>
    <n v="0"/>
    <s v="Credit/Debit Card"/>
    <s v="Amazon (FBA)"/>
    <s v="Returned"/>
    <s v="Maharashtra"/>
  </r>
  <r>
    <s v="IN-AMD-107618"/>
    <x v="0"/>
    <x v="72"/>
    <s v="Apparel &amp; Fashion"/>
    <s v="Printed T-Shirt"/>
    <n v="3"/>
    <n v="743.16"/>
    <n v="0.1"/>
    <n v="2006.53"/>
    <n v="698.97"/>
    <s v="Cash on Delivery (COD)"/>
    <s v="Amazon (FBA)"/>
    <s v="Delivered"/>
    <s v="Delhi"/>
  </r>
  <r>
    <s v="IN-AMD-107619"/>
    <x v="0"/>
    <x v="81"/>
    <s v="Home &amp; Kitchen"/>
    <s v="Mixer Grinder 750W"/>
    <n v="3"/>
    <n v="7732.83"/>
    <n v="0.05"/>
    <n v="22038.57"/>
    <n v="3680.75"/>
    <s v="UPI"/>
    <s v="Seller Flex"/>
    <s v="Delivered"/>
    <s v="Kerala"/>
  </r>
  <r>
    <s v="IN-AMD-107620"/>
    <x v="0"/>
    <x v="58"/>
    <s v="Home &amp; Kitchen"/>
    <s v="Mixer Grinder 750W"/>
    <n v="4"/>
    <n v="2592.4499999999998"/>
    <n v="0.2"/>
    <n v="8295.84"/>
    <n v="1517.81"/>
    <s v="Cash on Delivery (COD)"/>
    <s v="Amazon (FBA)"/>
    <s v="Delivered"/>
    <s v="Delhi"/>
  </r>
  <r>
    <s v="IN-AMD-107621"/>
    <x v="0"/>
    <x v="177"/>
    <s v="Apparel &amp; Fashion"/>
    <s v="Men Denim Jeans"/>
    <n v="2"/>
    <n v="2675.25"/>
    <n v="0"/>
    <n v="5350.5"/>
    <n v="0"/>
    <s v="UPI"/>
    <s v="Amazon (FBA)"/>
    <s v="Cancelled"/>
    <s v="Tamil Nadu"/>
  </r>
  <r>
    <s v="IN-AMD-107622"/>
    <x v="0"/>
    <x v="511"/>
    <s v="Electronics &amp; Mobiles"/>
    <s v="Smartwatch"/>
    <n v="3"/>
    <n v="21463.93"/>
    <n v="0.2"/>
    <n v="51513.43"/>
    <n v="6495.62"/>
    <s v="UPI"/>
    <s v="Merchant (FBM)"/>
    <s v="Shipped"/>
    <s v="West Bengal"/>
  </r>
  <r>
    <s v="IN-AMD-107623"/>
    <x v="0"/>
    <x v="703"/>
    <s v="Beauty &amp; Personal Care"/>
    <s v="Electric Trimmer"/>
    <n v="1"/>
    <n v="1370.79"/>
    <n v="0.05"/>
    <n v="1302.25"/>
    <n v="403.76"/>
    <s v="Cash on Delivery (COD)"/>
    <s v="Seller Flex"/>
    <s v="Delivered"/>
    <s v="Kerala"/>
  </r>
  <r>
    <s v="IN-AMD-107624"/>
    <x v="0"/>
    <x v="686"/>
    <s v="Beauty &amp; Personal Care"/>
    <s v="Ayurvedic Hair Oil"/>
    <n v="4"/>
    <n v="1114.1600000000001"/>
    <n v="0.05"/>
    <n v="4233.8100000000004"/>
    <n v="948.19"/>
    <s v="UPI"/>
    <s v="Amazon (FBA)"/>
    <s v="Delivered"/>
    <s v="Kerala"/>
  </r>
  <r>
    <s v="IN-AMD-107625"/>
    <x v="0"/>
    <x v="351"/>
    <s v="Home &amp; Kitchen"/>
    <s v="Mixer Grinder 750W"/>
    <n v="1"/>
    <n v="7469.75"/>
    <n v="0.15"/>
    <n v="6349.29"/>
    <n v="1274.5899999999999"/>
    <s v="UPI"/>
    <s v="Amazon (FBA)"/>
    <s v="Delivered"/>
    <s v="Karnataka"/>
  </r>
  <r>
    <s v="IN-AMD-107626"/>
    <x v="0"/>
    <x v="602"/>
    <s v="Apparel &amp; Fashion"/>
    <s v="Sports Shoes"/>
    <n v="4"/>
    <n v="724.51"/>
    <n v="0.1"/>
    <n v="2608.2399999999998"/>
    <n v="0"/>
    <s v="UPI"/>
    <s v="Merchant (FBM)"/>
    <s v="Cancelled"/>
    <s v="Maharashtra"/>
  </r>
  <r>
    <s v="IN-AMD-107627"/>
    <x v="0"/>
    <x v="631"/>
    <s v="Electronics &amp; Mobiles"/>
    <s v="Wireless Earbuds"/>
    <n v="2"/>
    <n v="12467.17"/>
    <n v="0.25"/>
    <n v="18700.759999999998"/>
    <n v="6412.82"/>
    <s v="Credit/Debit Card"/>
    <s v="Amazon (FBA)"/>
    <s v="Delivered"/>
    <s v="Tamil Nadu"/>
  </r>
  <r>
    <s v="IN-AMD-107628"/>
    <x v="0"/>
    <x v="575"/>
    <s v="Electronics &amp; Mobiles"/>
    <s v="Power Bank 20000mAh"/>
    <n v="2"/>
    <n v="25820.13"/>
    <n v="0.1"/>
    <n v="46476.23"/>
    <n v="10841.95"/>
    <s v="Credit/Debit Card"/>
    <s v="Merchant (FBM)"/>
    <s v="Delivered"/>
    <s v="Telangana"/>
  </r>
  <r>
    <s v="IN-AMD-107629"/>
    <x v="0"/>
    <x v="270"/>
    <s v="Apparel &amp; Fashion"/>
    <s v="Cotton Kurta Set"/>
    <n v="1"/>
    <n v="369.42"/>
    <n v="0.1"/>
    <n v="332.48"/>
    <n v="97.47"/>
    <s v="UPI"/>
    <s v="Amazon (FBA)"/>
    <s v="Shipped"/>
    <s v="Telangana"/>
  </r>
  <r>
    <s v="IN-AMD-107630"/>
    <x v="0"/>
    <x v="294"/>
    <s v="Apparel &amp; Fashion"/>
    <s v="Men Denim Jeans"/>
    <n v="3"/>
    <n v="1172.33"/>
    <n v="0.25"/>
    <n v="2637.74"/>
    <n v="325.74"/>
    <s v="Credit/Debit Card"/>
    <s v="Amazon (FBA)"/>
    <s v="Delivered"/>
    <s v="Uttar Pradesh"/>
  </r>
  <r>
    <s v="IN-AMD-107631"/>
    <x v="0"/>
    <x v="363"/>
    <s v="Pantry &amp; Groceries"/>
    <s v="Assorted Dry Fruits 500g"/>
    <n v="3"/>
    <n v="694.94"/>
    <n v="0.2"/>
    <n v="1667.86"/>
    <n v="489.97"/>
    <s v="UPI"/>
    <s v="Amazon (FBA)"/>
    <s v="Delivered"/>
    <s v="Maharashtra"/>
  </r>
  <r>
    <s v="IN-AMD-107632"/>
    <x v="0"/>
    <x v="61"/>
    <s v="Beauty &amp; Personal Care"/>
    <s v="Ayurvedic Hair Oil"/>
    <n v="1"/>
    <n v="1251.3699999999999"/>
    <n v="0"/>
    <n v="1251.3699999999999"/>
    <n v="177.46"/>
    <s v="UPI"/>
    <s v="Seller Flex"/>
    <s v="Delivered"/>
    <s v="Delhi"/>
  </r>
  <r>
    <s v="IN-AMD-107633"/>
    <x v="0"/>
    <x v="909"/>
    <s v="Home &amp; Kitchen"/>
    <s v="Induction Cooktop"/>
    <n v="3"/>
    <n v="1107.93"/>
    <n v="0.05"/>
    <n v="3157.6"/>
    <n v="955.32"/>
    <s v="UPI"/>
    <s v="Amazon (FBA)"/>
    <s v="Delivered"/>
    <s v="Maharashtra"/>
  </r>
  <r>
    <s v="IN-AMD-107634"/>
    <x v="0"/>
    <x v="630"/>
    <s v="Apparel &amp; Fashion"/>
    <s v="Men Denim Jeans"/>
    <n v="3"/>
    <n v="999.48"/>
    <n v="0.1"/>
    <n v="2698.6"/>
    <n v="893.86"/>
    <s v="Net Banking"/>
    <s v="Amazon (FBA)"/>
    <s v="Delivered"/>
    <s v="West Bengal"/>
  </r>
  <r>
    <s v="IN-AMD-107635"/>
    <x v="0"/>
    <x v="541"/>
    <s v="Electronics &amp; Mobiles"/>
    <s v="Power Bank 20000mAh"/>
    <n v="1"/>
    <n v="33232.589999999997"/>
    <n v="0.2"/>
    <n v="26586.07"/>
    <n v="4621"/>
    <s v="Cash on Delivery (COD)"/>
    <s v="Seller Flex"/>
    <s v="Delivered"/>
    <s v="Maharashtra"/>
  </r>
  <r>
    <s v="IN-AMD-107636"/>
    <x v="0"/>
    <x v="321"/>
    <s v="Pantry &amp; Groceries"/>
    <s v="Basmati Rice 5kg"/>
    <n v="1"/>
    <n v="383.85"/>
    <n v="0.1"/>
    <n v="345.46"/>
    <n v="63.48"/>
    <s v="UPI"/>
    <s v="Amazon (FBA)"/>
    <s v="Delivered"/>
    <s v="Uttar Pradesh"/>
  </r>
  <r>
    <s v="IN-AMD-107637"/>
    <x v="0"/>
    <x v="237"/>
    <s v="Apparel &amp; Fashion"/>
    <s v="Cotton Kurta Set"/>
    <n v="2"/>
    <n v="1270.5899999999999"/>
    <n v="0.15"/>
    <n v="2160"/>
    <n v="660.64"/>
    <s v="Credit/Debit Card"/>
    <s v="Amazon (FBA)"/>
    <s v="Delivered"/>
    <s v="Delhi"/>
  </r>
  <r>
    <s v="IN-AMD-107638"/>
    <x v="0"/>
    <x v="240"/>
    <s v="Electronics &amp; Mobiles"/>
    <s v="5G Smartphone"/>
    <n v="1"/>
    <n v="2354.91"/>
    <n v="0"/>
    <n v="2354.91"/>
    <n v="707.61"/>
    <s v="Cash on Delivery (COD)"/>
    <s v="Amazon (FBA)"/>
    <s v="Delivered"/>
    <s v="Delhi"/>
  </r>
  <r>
    <s v="IN-AMD-107639"/>
    <x v="0"/>
    <x v="303"/>
    <s v="Apparel &amp; Fashion"/>
    <s v="Saree with Unstitched Blouse"/>
    <n v="2"/>
    <n v="460.75"/>
    <n v="0.1"/>
    <n v="829.35"/>
    <n v="0"/>
    <s v="UPI"/>
    <s v="Amazon (FBA)"/>
    <s v="Cancelled"/>
    <s v="Karnataka"/>
  </r>
  <r>
    <s v="IN-AMD-107640"/>
    <x v="0"/>
    <x v="217"/>
    <s v="Beauty &amp; Personal Care"/>
    <s v="Matte Lipstick"/>
    <n v="2"/>
    <n v="744.39"/>
    <n v="0"/>
    <n v="1488.78"/>
    <n v="455.33"/>
    <s v="Cash on Delivery (COD)"/>
    <s v="Amazon (FBA)"/>
    <s v="Delivered"/>
    <s v="Telangana"/>
  </r>
  <r>
    <s v="IN-AMD-107641"/>
    <x v="0"/>
    <x v="800"/>
    <s v="Beauty &amp; Personal Care"/>
    <s v="Sunscreen Gel SPF 50"/>
    <n v="4"/>
    <n v="1056.47"/>
    <n v="0"/>
    <n v="4225.88"/>
    <n v="842.72"/>
    <s v="UPI"/>
    <s v="Amazon (FBA)"/>
    <s v="Delivered"/>
    <s v="Delhi"/>
  </r>
  <r>
    <s v="IN-AMD-107642"/>
    <x v="0"/>
    <x v="534"/>
    <s v="Electronics &amp; Mobiles"/>
    <s v="5G Smartphone"/>
    <n v="3"/>
    <n v="8472.98"/>
    <n v="0"/>
    <n v="25418.94"/>
    <n v="8606.3700000000008"/>
    <s v="Credit/Debit Card"/>
    <s v="Amazon (FBA)"/>
    <s v="Delivered"/>
    <s v="Telangana"/>
  </r>
  <r>
    <s v="IN-AMD-107643"/>
    <x v="0"/>
    <x v="244"/>
    <s v="Beauty &amp; Personal Care"/>
    <s v="Sunscreen Gel SPF 50"/>
    <n v="1"/>
    <n v="234.45"/>
    <n v="0"/>
    <n v="234.45"/>
    <n v="76.58"/>
    <s v="UPI"/>
    <s v="Seller Flex"/>
    <s v="Delivered"/>
    <s v="Delhi"/>
  </r>
  <r>
    <s v="IN-AMD-107644"/>
    <x v="0"/>
    <x v="699"/>
    <s v="Electronics &amp; Mobiles"/>
    <s v="Wireless Earbuds"/>
    <n v="3"/>
    <n v="5633.22"/>
    <n v="0.25"/>
    <n v="12674.74"/>
    <n v="1893.29"/>
    <s v="UPI"/>
    <s v="Amazon (FBA)"/>
    <s v="Delivered"/>
    <s v="Delhi"/>
  </r>
  <r>
    <s v="IN-AMD-107645"/>
    <x v="0"/>
    <x v="430"/>
    <s v="Electronics &amp; Mobiles"/>
    <s v="Smartwatch"/>
    <n v="4"/>
    <n v="28906.98"/>
    <n v="0"/>
    <n v="115627.92"/>
    <n v="14997.73"/>
    <s v="Net Banking"/>
    <s v="Amazon (FBA)"/>
    <s v="Delivered"/>
    <s v="Tamil Nadu"/>
  </r>
  <r>
    <s v="IN-AMD-107646"/>
    <x v="0"/>
    <x v="861"/>
    <s v="Beauty &amp; Personal Care"/>
    <s v="Electric Trimmer"/>
    <n v="1"/>
    <n v="402.77"/>
    <n v="0.1"/>
    <n v="362.49"/>
    <n v="120.03"/>
    <s v="UPI"/>
    <s v="Amazon (FBA)"/>
    <s v="Delivered"/>
    <s v="Delhi"/>
  </r>
  <r>
    <s v="IN-AMD-107647"/>
    <x v="0"/>
    <x v="958"/>
    <s v="Beauty &amp; Personal Care"/>
    <s v="Ubtan Face Wash"/>
    <n v="1"/>
    <n v="1358.41"/>
    <n v="0"/>
    <n v="1358.41"/>
    <n v="230.12"/>
    <s v="Credit/Debit Card"/>
    <s v="Amazon (FBA)"/>
    <s v="Delivered"/>
    <s v="Uttar Pradesh"/>
  </r>
  <r>
    <s v="IN-AMD-107648"/>
    <x v="0"/>
    <x v="215"/>
    <s v="Home &amp; Kitchen"/>
    <s v="Induction Cooktop"/>
    <n v="4"/>
    <n v="5186.49"/>
    <n v="0.15"/>
    <n v="17634.07"/>
    <n v="5121.9799999999996"/>
    <s v="Credit/Debit Card"/>
    <s v="Seller Flex"/>
    <s v="Delivered"/>
    <s v="Kerala"/>
  </r>
  <r>
    <s v="IN-AMD-107649"/>
    <x v="0"/>
    <x v="915"/>
    <s v="Home &amp; Kitchen"/>
    <s v="Cotton Bedsheet Double"/>
    <n v="3"/>
    <n v="3864.58"/>
    <n v="0.1"/>
    <n v="10434.370000000001"/>
    <n v="2841.48"/>
    <s v="Credit/Debit Card"/>
    <s v="Merchant (FBM)"/>
    <s v="Delivered"/>
    <s v="Delhi"/>
  </r>
  <r>
    <s v="IN-AMD-107650"/>
    <x v="0"/>
    <x v="350"/>
    <s v="Beauty &amp; Personal Care"/>
    <s v="Ayurvedic Hair Oil"/>
    <n v="2"/>
    <n v="885.34"/>
    <n v="0"/>
    <n v="1770.68"/>
    <n v="507.7"/>
    <s v="Credit/Debit Card"/>
    <s v="Amazon (FBA)"/>
    <s v="Delivered"/>
    <s v="Telangana"/>
  </r>
  <r>
    <s v="IN-AMD-107651"/>
    <x v="0"/>
    <x v="141"/>
    <s v="Beauty &amp; Personal Care"/>
    <s v="Matte Lipstick"/>
    <n v="4"/>
    <n v="608.03"/>
    <n v="0"/>
    <n v="2432.12"/>
    <n v="637.45000000000005"/>
    <s v="Net Banking"/>
    <s v="Amazon (FBA)"/>
    <s v="Delivered"/>
    <s v="Gujarat"/>
  </r>
  <r>
    <s v="IN-AMD-107652"/>
    <x v="0"/>
    <x v="319"/>
    <s v="Beauty &amp; Personal Care"/>
    <s v="Sunscreen Gel SPF 50"/>
    <n v="4"/>
    <n v="850.59"/>
    <n v="0"/>
    <n v="3402.36"/>
    <n v="632.35"/>
    <s v="Net Banking"/>
    <s v="Amazon (FBA)"/>
    <s v="Delivered"/>
    <s v="Maharashtra"/>
  </r>
  <r>
    <s v="IN-AMD-107653"/>
    <x v="0"/>
    <x v="269"/>
    <s v="Home &amp; Kitchen"/>
    <s v="Water Purifier"/>
    <n v="1"/>
    <n v="4741.12"/>
    <n v="0.1"/>
    <n v="4267.01"/>
    <n v="1095.02"/>
    <s v="Credit/Debit Card"/>
    <s v="Merchant (FBM)"/>
    <s v="Delivered"/>
    <s v="Tamil Nadu"/>
  </r>
  <r>
    <s v="IN-AMD-107654"/>
    <x v="0"/>
    <x v="138"/>
    <s v="Pantry &amp; Groceries"/>
    <s v="Ghee 1L"/>
    <n v="2"/>
    <n v="850.09"/>
    <n v="0"/>
    <n v="1700.18"/>
    <n v="412.03"/>
    <s v="UPI"/>
    <s v="Amazon (FBA)"/>
    <s v="Delivered"/>
    <s v="Maharashtra"/>
  </r>
  <r>
    <s v="IN-AMD-107655"/>
    <x v="0"/>
    <x v="729"/>
    <s v="Pantry &amp; Groceries"/>
    <s v="Ghee 1L"/>
    <n v="4"/>
    <n v="668.97"/>
    <n v="0"/>
    <n v="2675.88"/>
    <n v="509.63"/>
    <s v="Credit/Debit Card"/>
    <s v="Amazon (FBA)"/>
    <s v="Delivered"/>
    <s v="West Bengal"/>
  </r>
  <r>
    <s v="IN-AMD-107656"/>
    <x v="0"/>
    <x v="733"/>
    <s v="Electronics &amp; Mobiles"/>
    <s v="Laptop Backpack"/>
    <n v="3"/>
    <n v="32493.68"/>
    <n v="0.05"/>
    <n v="92606.99"/>
    <n v="0"/>
    <s v="Cash on Delivery (COD)"/>
    <s v="Amazon (FBA)"/>
    <s v="Cancelled"/>
    <s v="Delhi"/>
  </r>
  <r>
    <s v="IN-AMD-107657"/>
    <x v="0"/>
    <x v="514"/>
    <s v="Beauty &amp; Personal Care"/>
    <s v="Ayurvedic Hair Oil"/>
    <n v="4"/>
    <n v="1480.64"/>
    <n v="0"/>
    <n v="5922.56"/>
    <n v="1592.28"/>
    <s v="Credit/Debit Card"/>
    <s v="Amazon (FBA)"/>
    <s v="Delivered"/>
    <s v="Tamil Nadu"/>
  </r>
  <r>
    <s v="IN-AMD-107658"/>
    <x v="0"/>
    <x v="316"/>
    <s v="Apparel &amp; Fashion"/>
    <s v="Saree with Unstitched Blouse"/>
    <n v="3"/>
    <n v="1298.0899999999999"/>
    <n v="0.1"/>
    <n v="3504.84"/>
    <n v="1094.3"/>
    <s v="UPI"/>
    <s v="Seller Flex"/>
    <s v="Delivered"/>
    <s v="Tamil Nadu"/>
  </r>
  <r>
    <s v="IN-AMD-107659"/>
    <x v="0"/>
    <x v="575"/>
    <s v="Apparel &amp; Fashion"/>
    <s v="Printed T-Shirt"/>
    <n v="1"/>
    <n v="1016.41"/>
    <n v="0"/>
    <n v="1016.41"/>
    <n v="260.89999999999998"/>
    <s v="Credit/Debit Card"/>
    <s v="Amazon (FBA)"/>
    <s v="Delivered"/>
    <s v="Uttar Pradesh"/>
  </r>
  <r>
    <s v="IN-AMD-107660"/>
    <x v="0"/>
    <x v="603"/>
    <s v="Home &amp; Kitchen"/>
    <s v="Induction Cooktop"/>
    <n v="4"/>
    <n v="3080.14"/>
    <n v="0.25"/>
    <n v="9240.42"/>
    <n v="2038.93"/>
    <s v="Net Banking"/>
    <s v="Seller Flex"/>
    <s v="Delivered"/>
    <s v="Rajasthan"/>
  </r>
  <r>
    <s v="IN-AMD-107661"/>
    <x v="0"/>
    <x v="437"/>
    <s v="Electronics &amp; Mobiles"/>
    <s v="Smartwatch"/>
    <n v="3"/>
    <n v="34208.85"/>
    <n v="0.05"/>
    <n v="97495.22"/>
    <n v="0"/>
    <s v="UPI"/>
    <s v="Amazon (FBA)"/>
    <s v="Cancelled"/>
    <s v="Tamil Nadu"/>
  </r>
  <r>
    <s v="IN-AMD-107662"/>
    <x v="0"/>
    <x v="281"/>
    <s v="Apparel &amp; Fashion"/>
    <s v="Men Denim Jeans"/>
    <n v="1"/>
    <n v="2653.84"/>
    <n v="0"/>
    <n v="2653.84"/>
    <n v="0"/>
    <s v="UPI"/>
    <s v="Seller Flex"/>
    <s v="Returned"/>
    <s v="Telangana"/>
  </r>
  <r>
    <s v="IN-AMD-107663"/>
    <x v="0"/>
    <x v="544"/>
    <s v="Beauty &amp; Personal Care"/>
    <s v="Electric Trimmer"/>
    <n v="1"/>
    <n v="1144.67"/>
    <n v="0"/>
    <n v="1144.67"/>
    <n v="160.46"/>
    <s v="Amazon Pay Later"/>
    <s v="Seller Flex"/>
    <s v="Delivered"/>
    <s v="Rajasthan"/>
  </r>
  <r>
    <s v="IN-AMD-107664"/>
    <x v="0"/>
    <x v="350"/>
    <s v="Electronics &amp; Mobiles"/>
    <s v="Wireless Earbuds"/>
    <n v="1"/>
    <n v="26494.62"/>
    <n v="0.05"/>
    <n v="25169.89"/>
    <n v="3414.75"/>
    <s v="Cash on Delivery (COD)"/>
    <s v="Merchant (FBM)"/>
    <s v="Delivered"/>
    <s v="Telangana"/>
  </r>
  <r>
    <s v="IN-AMD-107665"/>
    <x v="0"/>
    <x v="349"/>
    <s v="Apparel &amp; Fashion"/>
    <s v="Printed T-Shirt"/>
    <n v="4"/>
    <n v="2191.17"/>
    <n v="0.15"/>
    <n v="7449.98"/>
    <n v="1176.28"/>
    <s v="UPI"/>
    <s v="Amazon (FBA)"/>
    <s v="Shipped"/>
    <s v="West Bengal"/>
  </r>
  <r>
    <s v="IN-AMD-107666"/>
    <x v="0"/>
    <x v="363"/>
    <s v="Pantry &amp; Groceries"/>
    <s v="Basmati Rice 5kg"/>
    <n v="1"/>
    <n v="245.8"/>
    <n v="0.05"/>
    <n v="233.51"/>
    <n v="76.56"/>
    <s v="UPI"/>
    <s v="Amazon (FBA)"/>
    <s v="Delivered"/>
    <s v="Maharashtra"/>
  </r>
  <r>
    <s v="IN-AMD-107667"/>
    <x v="0"/>
    <x v="392"/>
    <s v="Apparel &amp; Fashion"/>
    <s v="Saree with Unstitched Blouse"/>
    <n v="1"/>
    <n v="2274.85"/>
    <n v="0"/>
    <n v="2274.85"/>
    <n v="351.86"/>
    <s v="Net Banking"/>
    <s v="Amazon (FBA)"/>
    <s v="Shipped"/>
    <s v="Karnataka"/>
  </r>
  <r>
    <s v="IN-AMD-107668"/>
    <x v="0"/>
    <x v="261"/>
    <s v="Apparel &amp; Fashion"/>
    <s v="Cotton Kurta Set"/>
    <n v="3"/>
    <n v="2934.07"/>
    <n v="0.05"/>
    <n v="8362.1"/>
    <n v="1375.07"/>
    <s v="Cash on Delivery (COD)"/>
    <s v="Amazon (FBA)"/>
    <s v="Delivered"/>
    <s v="Uttar Pradesh"/>
  </r>
  <r>
    <s v="IN-AMD-107669"/>
    <x v="0"/>
    <x v="253"/>
    <s v="Apparel &amp; Fashion"/>
    <s v="Printed T-Shirt"/>
    <n v="1"/>
    <n v="1257.02"/>
    <n v="0.05"/>
    <n v="1194.17"/>
    <n v="311.60000000000002"/>
    <s v="Credit/Debit Card"/>
    <s v="Amazon (FBA)"/>
    <s v="Delivered"/>
    <s v="Kerala"/>
  </r>
  <r>
    <s v="IN-AMD-107670"/>
    <x v="0"/>
    <x v="638"/>
    <s v="Apparel &amp; Fashion"/>
    <s v="Sports Shoes"/>
    <n v="4"/>
    <n v="2392.81"/>
    <n v="0.1"/>
    <n v="8614.1200000000008"/>
    <n v="2101.36"/>
    <s v="Cash on Delivery (COD)"/>
    <s v="Seller Flex"/>
    <s v="Delivered"/>
    <s v="Maharashtra"/>
  </r>
  <r>
    <s v="IN-AMD-107671"/>
    <x v="0"/>
    <x v="241"/>
    <s v="Home &amp; Kitchen"/>
    <s v="Stainless Steel Dinner Set"/>
    <n v="2"/>
    <n v="6151.62"/>
    <n v="0.05"/>
    <n v="11688.08"/>
    <n v="3650.98"/>
    <s v="Credit/Debit Card"/>
    <s v="Amazon (FBA)"/>
    <s v="Delivered"/>
    <s v="West Bengal"/>
  </r>
  <r>
    <s v="IN-AMD-107672"/>
    <x v="0"/>
    <x v="540"/>
    <s v="Beauty &amp; Personal Care"/>
    <s v="Ayurvedic Hair Oil"/>
    <n v="1"/>
    <n v="1353.67"/>
    <n v="0.1"/>
    <n v="1218.3"/>
    <n v="210.56"/>
    <s v="Credit/Debit Card"/>
    <s v="Amazon (FBA)"/>
    <s v="Delivered"/>
    <s v="Karnataka"/>
  </r>
  <r>
    <s v="IN-AMD-107673"/>
    <x v="0"/>
    <x v="63"/>
    <s v="Apparel &amp; Fashion"/>
    <s v="Printed T-Shirt"/>
    <n v="4"/>
    <n v="2412.85"/>
    <n v="0.15"/>
    <n v="8203.69"/>
    <n v="1896.53"/>
    <s v="Net Banking"/>
    <s v="Amazon (FBA)"/>
    <s v="Delivered"/>
    <s v="Delhi"/>
  </r>
  <r>
    <s v="IN-AMD-107674"/>
    <x v="0"/>
    <x v="369"/>
    <s v="Beauty &amp; Personal Care"/>
    <s v="Ubtan Face Wash"/>
    <n v="1"/>
    <n v="462.24"/>
    <n v="0.2"/>
    <n v="369.79"/>
    <n v="53.65"/>
    <s v="UPI"/>
    <s v="Seller Flex"/>
    <s v="Delivered"/>
    <s v="Gujarat"/>
  </r>
  <r>
    <s v="IN-AMD-107675"/>
    <x v="0"/>
    <x v="176"/>
    <s v="Apparel &amp; Fashion"/>
    <s v="Sports Shoes"/>
    <n v="4"/>
    <n v="2525.7399999999998"/>
    <n v="0.15"/>
    <n v="8587.52"/>
    <n v="2190.2800000000002"/>
    <s v="Credit/Debit Card"/>
    <s v="Amazon (FBA)"/>
    <s v="Shipped"/>
    <s v="Maharashtra"/>
  </r>
  <r>
    <s v="IN-AMD-107676"/>
    <x v="0"/>
    <x v="258"/>
    <s v="Apparel &amp; Fashion"/>
    <s v="Printed T-Shirt"/>
    <n v="1"/>
    <n v="2116.5500000000002"/>
    <n v="0.05"/>
    <n v="2010.72"/>
    <n v="519.83000000000004"/>
    <s v="Cash on Delivery (COD)"/>
    <s v="Amazon (FBA)"/>
    <s v="Delivered"/>
    <s v="Uttar Pradesh"/>
  </r>
  <r>
    <s v="IN-AMD-107677"/>
    <x v="0"/>
    <x v="463"/>
    <s v="Home &amp; Kitchen"/>
    <s v="Mixer Grinder 750W"/>
    <n v="3"/>
    <n v="2936.96"/>
    <n v="0.05"/>
    <n v="8370.34"/>
    <n v="2636.54"/>
    <s v="UPI"/>
    <s v="Amazon (FBA)"/>
    <s v="Delivered"/>
    <s v="West Bengal"/>
  </r>
  <r>
    <s v="IN-AMD-107678"/>
    <x v="0"/>
    <x v="348"/>
    <s v="Home &amp; Kitchen"/>
    <s v="Induction Cooktop"/>
    <n v="2"/>
    <n v="5328.38"/>
    <n v="0.1"/>
    <n v="9591.08"/>
    <n v="1879.53"/>
    <s v="Credit/Debit Card"/>
    <s v="Amazon (FBA)"/>
    <s v="Delivered"/>
    <s v="Uttar Pradesh"/>
  </r>
  <r>
    <s v="IN-AMD-107679"/>
    <x v="0"/>
    <x v="927"/>
    <s v="Home &amp; Kitchen"/>
    <s v="Stainless Steel Dinner Set"/>
    <n v="2"/>
    <n v="2022.29"/>
    <n v="0"/>
    <n v="4044.58"/>
    <n v="0"/>
    <s v="UPI"/>
    <s v="Amazon (FBA)"/>
    <s v="Returned"/>
    <s v="Maharashtra"/>
  </r>
  <r>
    <s v="IN-AMD-107680"/>
    <x v="0"/>
    <x v="831"/>
    <s v="Electronics &amp; Mobiles"/>
    <s v="Power Bank 20000mAh"/>
    <n v="4"/>
    <n v="830.16"/>
    <n v="0.15"/>
    <n v="2822.54"/>
    <n v="0"/>
    <s v="UPI"/>
    <s v="Amazon (FBA)"/>
    <s v="Returned"/>
    <s v="Uttar Pradesh"/>
  </r>
  <r>
    <s v="IN-AMD-107681"/>
    <x v="0"/>
    <x v="860"/>
    <s v="Electronics &amp; Mobiles"/>
    <s v="Laptop Backpack"/>
    <n v="4"/>
    <n v="30305.71"/>
    <n v="0.1"/>
    <n v="109100.56"/>
    <n v="24386.39"/>
    <s v="UPI"/>
    <s v="Amazon (FBA)"/>
    <s v="Delivered"/>
    <s v="Karnataka"/>
  </r>
  <r>
    <s v="IN-AMD-107682"/>
    <x v="0"/>
    <x v="4"/>
    <s v="Electronics &amp; Mobiles"/>
    <s v="Laptop Backpack"/>
    <n v="2"/>
    <n v="1233.5999999999999"/>
    <n v="0.1"/>
    <n v="2220.48"/>
    <n v="414.17"/>
    <s v="UPI"/>
    <s v="Amazon (FBA)"/>
    <s v="Delivered"/>
    <s v="Maharashtra"/>
  </r>
  <r>
    <s v="IN-AMD-107683"/>
    <x v="0"/>
    <x v="14"/>
    <s v="Electronics &amp; Mobiles"/>
    <s v="Laptop Backpack"/>
    <n v="3"/>
    <n v="1039.74"/>
    <n v="0.05"/>
    <n v="2963.26"/>
    <n v="768.69"/>
    <s v="Credit/Debit Card"/>
    <s v="Amazon (FBA)"/>
    <s v="Delivered"/>
    <s v="Delhi"/>
  </r>
  <r>
    <s v="IN-AMD-107684"/>
    <x v="0"/>
    <x v="125"/>
    <s v="Home &amp; Kitchen"/>
    <s v="Water Purifier"/>
    <n v="3"/>
    <n v="3383.07"/>
    <n v="0.1"/>
    <n v="9134.2900000000009"/>
    <n v="0"/>
    <s v="UPI"/>
    <s v="Seller Flex"/>
    <s v="Returned"/>
    <s v="West Bengal"/>
  </r>
  <r>
    <s v="IN-AMD-107685"/>
    <x v="0"/>
    <x v="256"/>
    <s v="Electronics &amp; Mobiles"/>
    <s v="5G Smartphone"/>
    <n v="1"/>
    <n v="34094.42"/>
    <n v="0"/>
    <n v="34094.42"/>
    <n v="7119.93"/>
    <s v="Credit/Debit Card"/>
    <s v="Merchant (FBM)"/>
    <s v="Delivered"/>
    <s v="Maharashtra"/>
  </r>
  <r>
    <s v="IN-AMD-107686"/>
    <x v="0"/>
    <x v="867"/>
    <s v="Beauty &amp; Personal Care"/>
    <s v="Sunscreen Gel SPF 50"/>
    <n v="3"/>
    <n v="1001.07"/>
    <n v="0"/>
    <n v="3003.21"/>
    <n v="677.43"/>
    <s v="Cash on Delivery (COD)"/>
    <s v="Amazon (FBA)"/>
    <s v="Delivered"/>
    <s v="Tamil Nadu"/>
  </r>
  <r>
    <s v="IN-AMD-107687"/>
    <x v="0"/>
    <x v="452"/>
    <s v="Electronics &amp; Mobiles"/>
    <s v="Wireless Earbuds"/>
    <n v="2"/>
    <n v="9419.0499999999993"/>
    <n v="0.15"/>
    <n v="16012.38"/>
    <n v="0"/>
    <s v="Credit/Debit Card"/>
    <s v="Amazon (FBA)"/>
    <s v="Cancelled"/>
    <s v="Gujarat"/>
  </r>
  <r>
    <s v="IN-AMD-107688"/>
    <x v="0"/>
    <x v="694"/>
    <s v="Apparel &amp; Fashion"/>
    <s v="Sports Shoes"/>
    <n v="2"/>
    <n v="1091"/>
    <n v="0.05"/>
    <n v="2072.9"/>
    <n v="595.23"/>
    <s v="Cash on Delivery (COD)"/>
    <s v="Merchant (FBM)"/>
    <s v="Delivered"/>
    <s v="Tamil Nadu"/>
  </r>
  <r>
    <s v="IN-AMD-107689"/>
    <x v="0"/>
    <x v="548"/>
    <s v="Apparel &amp; Fashion"/>
    <s v="Printed T-Shirt"/>
    <n v="3"/>
    <n v="1072.21"/>
    <n v="0.1"/>
    <n v="2894.97"/>
    <n v="607.86"/>
    <s v="UPI"/>
    <s v="Amazon (FBA)"/>
    <s v="Delivered"/>
    <s v="Karnataka"/>
  </r>
  <r>
    <s v="IN-AMD-107690"/>
    <x v="0"/>
    <x v="700"/>
    <s v="Electronics &amp; Mobiles"/>
    <s v="Laptop Backpack"/>
    <n v="3"/>
    <n v="28934.21"/>
    <n v="0"/>
    <n v="86802.63"/>
    <n v="19703.84"/>
    <s v="Cash on Delivery (COD)"/>
    <s v="Amazon (FBA)"/>
    <s v="Delivered"/>
    <s v="Karnataka"/>
  </r>
  <r>
    <s v="IN-AMD-107691"/>
    <x v="0"/>
    <x v="109"/>
    <s v="Beauty &amp; Personal Care"/>
    <s v="Sunscreen Gel SPF 50"/>
    <n v="2"/>
    <n v="1121.07"/>
    <n v="0"/>
    <n v="2242.14"/>
    <n v="754.95"/>
    <s v="Cash on Delivery (COD)"/>
    <s v="Merchant (FBM)"/>
    <s v="Delivered"/>
    <s v="Rajasthan"/>
  </r>
  <r>
    <s v="IN-AMD-107692"/>
    <x v="0"/>
    <x v="621"/>
    <s v="Electronics &amp; Mobiles"/>
    <s v="Smartwatch"/>
    <n v="2"/>
    <n v="15586.53"/>
    <n v="0.15"/>
    <n v="26497.1"/>
    <n v="8280.51"/>
    <s v="UPI"/>
    <s v="Seller Flex"/>
    <s v="Delivered"/>
    <s v="Maharashtra"/>
  </r>
  <r>
    <s v="IN-AMD-107693"/>
    <x v="0"/>
    <x v="426"/>
    <s v="Apparel &amp; Fashion"/>
    <s v="Cotton Kurta Set"/>
    <n v="2"/>
    <n v="737.85"/>
    <n v="0.15"/>
    <n v="1254.3399999999999"/>
    <n v="0"/>
    <s v="Net Banking"/>
    <s v="Amazon (FBA)"/>
    <s v="Returned"/>
    <s v="Delhi"/>
  </r>
  <r>
    <s v="IN-AMD-107694"/>
    <x v="0"/>
    <x v="350"/>
    <s v="Beauty &amp; Personal Care"/>
    <s v="Ubtan Face Wash"/>
    <n v="2"/>
    <n v="879.72"/>
    <n v="0.15"/>
    <n v="1495.52"/>
    <n v="302.86"/>
    <s v="Net Banking"/>
    <s v="Amazon (FBA)"/>
    <s v="Delivered"/>
    <s v="Telangana"/>
  </r>
  <r>
    <s v="IN-AMD-107695"/>
    <x v="0"/>
    <x v="797"/>
    <s v="Home &amp; Kitchen"/>
    <s v="Induction Cooktop"/>
    <n v="2"/>
    <n v="3418.88"/>
    <n v="0.2"/>
    <n v="5470.21"/>
    <n v="1238.97"/>
    <s v="Cash on Delivery (COD)"/>
    <s v="Seller Flex"/>
    <s v="Delivered"/>
    <s v="Karnataka"/>
  </r>
  <r>
    <s v="IN-AMD-107696"/>
    <x v="0"/>
    <x v="203"/>
    <s v="Electronics &amp; Mobiles"/>
    <s v="Power Bank 20000mAh"/>
    <n v="3"/>
    <n v="4310.84"/>
    <n v="0.05"/>
    <n v="12285.89"/>
    <n v="2044.61"/>
    <s v="Amazon Pay Later"/>
    <s v="Amazon (FBA)"/>
    <s v="Delivered"/>
    <s v="Gujarat"/>
  </r>
  <r>
    <s v="IN-AMD-107697"/>
    <x v="0"/>
    <x v="577"/>
    <s v="Apparel &amp; Fashion"/>
    <s v="Cotton Kurta Set"/>
    <n v="3"/>
    <n v="2128.81"/>
    <n v="0.15"/>
    <n v="5428.47"/>
    <n v="812.28"/>
    <s v="UPI"/>
    <s v="Amazon (FBA)"/>
    <s v="Delivered"/>
    <s v="Uttar Pradesh"/>
  </r>
  <r>
    <s v="IN-AMD-107698"/>
    <x v="0"/>
    <x v="201"/>
    <s v="Home &amp; Kitchen"/>
    <s v="Water Purifier"/>
    <n v="1"/>
    <n v="5534.16"/>
    <n v="0.05"/>
    <n v="5257.45"/>
    <n v="1014.87"/>
    <s v="UPI"/>
    <s v="Amazon (FBA)"/>
    <s v="Delivered"/>
    <s v="Delhi"/>
  </r>
  <r>
    <s v="IN-AMD-107699"/>
    <x v="0"/>
    <x v="385"/>
    <s v="Pantry &amp; Groceries"/>
    <s v="Basmati Rice 5kg"/>
    <n v="1"/>
    <n v="428.54"/>
    <n v="0"/>
    <n v="428.54"/>
    <n v="116.65"/>
    <s v="Net Banking"/>
    <s v="Seller Flex"/>
    <s v="Delivered"/>
    <s v="Kerala"/>
  </r>
  <r>
    <s v="IN-AMD-107700"/>
    <x v="0"/>
    <x v="702"/>
    <s v="Beauty &amp; Personal Care"/>
    <s v="Matte Lipstick"/>
    <n v="4"/>
    <n v="1485.66"/>
    <n v="0.1"/>
    <n v="5348.38"/>
    <n v="1821.22"/>
    <s v="UPI"/>
    <s v="Amazon (FBA)"/>
    <s v="Delivered"/>
    <s v="Delhi"/>
  </r>
  <r>
    <s v="IN-AMD-107701"/>
    <x v="0"/>
    <x v="349"/>
    <s v="Apparel &amp; Fashion"/>
    <s v="Cotton Kurta Set"/>
    <n v="1"/>
    <n v="2248.25"/>
    <n v="0"/>
    <n v="2248.25"/>
    <n v="774.13"/>
    <s v="Credit/Debit Card"/>
    <s v="Amazon (FBA)"/>
    <s v="Delivered"/>
    <s v="Rajasthan"/>
  </r>
  <r>
    <s v="IN-AMD-107702"/>
    <x v="0"/>
    <x v="915"/>
    <s v="Pantry &amp; Groceries"/>
    <s v="Basmati Rice 5kg"/>
    <n v="3"/>
    <n v="274.19"/>
    <n v="0.05"/>
    <n v="781.44"/>
    <n v="0"/>
    <s v="UPI"/>
    <s v="Seller Flex"/>
    <s v="Cancelled"/>
    <s v="Maharashtra"/>
  </r>
  <r>
    <s v="IN-AMD-107703"/>
    <x v="0"/>
    <x v="271"/>
    <s v="Electronics &amp; Mobiles"/>
    <s v="Laptop Backpack"/>
    <n v="1"/>
    <n v="1636.66"/>
    <n v="0"/>
    <n v="1636.66"/>
    <n v="463.97"/>
    <s v="UPI"/>
    <s v="Amazon (FBA)"/>
    <s v="Delivered"/>
    <s v="Maharashtra"/>
  </r>
  <r>
    <s v="IN-AMD-107704"/>
    <x v="0"/>
    <x v="27"/>
    <s v="Electronics &amp; Mobiles"/>
    <s v="Laptop Backpack"/>
    <n v="1"/>
    <n v="22379.68"/>
    <n v="0.05"/>
    <n v="21260.7"/>
    <n v="2917.37"/>
    <s v="UPI"/>
    <s v="Amazon (FBA)"/>
    <s v="Delivered"/>
    <s v="Maharashtra"/>
  </r>
  <r>
    <s v="IN-AMD-107705"/>
    <x v="0"/>
    <x v="915"/>
    <s v="Beauty &amp; Personal Care"/>
    <s v="Electric Trimmer"/>
    <n v="3"/>
    <n v="641.1"/>
    <n v="0.2"/>
    <n v="1538.64"/>
    <n v="190.25"/>
    <s v="UPI"/>
    <s v="Amazon (FBA)"/>
    <s v="Delivered"/>
    <s v="Maharashtra"/>
  </r>
  <r>
    <s v="IN-AMD-107706"/>
    <x v="0"/>
    <x v="111"/>
    <s v="Electronics &amp; Mobiles"/>
    <s v="5G Smartphone"/>
    <n v="2"/>
    <n v="11486.16"/>
    <n v="0.1"/>
    <n v="20675.09"/>
    <n v="2593.98"/>
    <s v="Credit/Debit Card"/>
    <s v="Amazon (FBA)"/>
    <s v="Delivered"/>
    <s v="Karnataka"/>
  </r>
  <r>
    <s v="IN-AMD-107707"/>
    <x v="0"/>
    <x v="87"/>
    <s v="Electronics &amp; Mobiles"/>
    <s v="Laptop Backpack"/>
    <n v="3"/>
    <n v="5297.93"/>
    <n v="0"/>
    <n v="15893.79"/>
    <n v="2272.4499999999998"/>
    <s v="UPI"/>
    <s v="Amazon (FBA)"/>
    <s v="Delivered"/>
    <s v="Delhi"/>
  </r>
  <r>
    <s v="IN-AMD-107708"/>
    <x v="0"/>
    <x v="816"/>
    <s v="Electronics &amp; Mobiles"/>
    <s v="Smartwatch"/>
    <n v="3"/>
    <n v="2282.2199999999998"/>
    <n v="0.15"/>
    <n v="5819.66"/>
    <n v="1318.92"/>
    <s v="UPI"/>
    <s v="Amazon (FBA)"/>
    <s v="Delivered"/>
    <s v="West Bengal"/>
  </r>
  <r>
    <s v="IN-AMD-107709"/>
    <x v="0"/>
    <x v="556"/>
    <s v="Apparel &amp; Fashion"/>
    <s v="Men Denim Jeans"/>
    <n v="4"/>
    <n v="2594.5"/>
    <n v="0.15"/>
    <n v="8821.2999999999993"/>
    <n v="1096.1500000000001"/>
    <s v="Cash on Delivery (COD)"/>
    <s v="Amazon (FBA)"/>
    <s v="Delivered"/>
    <s v="Delhi"/>
  </r>
  <r>
    <s v="IN-AMD-107710"/>
    <x v="0"/>
    <x v="700"/>
    <s v="Home &amp; Kitchen"/>
    <s v="Mixer Grinder 750W"/>
    <n v="4"/>
    <n v="883.49"/>
    <n v="0"/>
    <n v="3533.96"/>
    <n v="712.89"/>
    <s v="Credit/Debit Card"/>
    <s v="Seller Flex"/>
    <s v="Delivered"/>
    <s v="Maharashtra"/>
  </r>
  <r>
    <s v="IN-AMD-107711"/>
    <x v="0"/>
    <x v="577"/>
    <s v="Home &amp; Kitchen"/>
    <s v="Water Purifier"/>
    <n v="4"/>
    <n v="2395.58"/>
    <n v="0.15"/>
    <n v="8144.97"/>
    <n v="2760.7"/>
    <s v="Credit/Debit Card"/>
    <s v="Amazon (FBA)"/>
    <s v="Delivered"/>
    <s v="Maharashtra"/>
  </r>
  <r>
    <s v="IN-AMD-107712"/>
    <x v="0"/>
    <x v="104"/>
    <s v="Electronics &amp; Mobiles"/>
    <s v="Power Bank 20000mAh"/>
    <n v="2"/>
    <n v="29241.31"/>
    <n v="0.1"/>
    <n v="52634.36"/>
    <n v="13108.07"/>
    <s v="Credit/Debit Card"/>
    <s v="Amazon (FBA)"/>
    <s v="Delivered"/>
    <s v="Tamil Nadu"/>
  </r>
  <r>
    <s v="IN-AMD-107713"/>
    <x v="0"/>
    <x v="377"/>
    <s v="Apparel &amp; Fashion"/>
    <s v="Printed T-Shirt"/>
    <n v="1"/>
    <n v="772.67"/>
    <n v="0.1"/>
    <n v="695.4"/>
    <n v="0"/>
    <s v="UPI"/>
    <s v="Seller Flex"/>
    <s v="Cancelled"/>
    <s v="Karnataka"/>
  </r>
  <r>
    <s v="IN-AMD-107714"/>
    <x v="0"/>
    <x v="184"/>
    <s v="Pantry &amp; Groceries"/>
    <s v="Ghee 1L"/>
    <n v="4"/>
    <n v="1176.54"/>
    <n v="0.2"/>
    <n v="3764.93"/>
    <n v="876.59"/>
    <s v="UPI"/>
    <s v="Amazon (FBA)"/>
    <s v="Delivered"/>
    <s v="Delhi"/>
  </r>
  <r>
    <s v="IN-AMD-107715"/>
    <x v="0"/>
    <x v="12"/>
    <s v="Beauty &amp; Personal Care"/>
    <s v="Ubtan Face Wash"/>
    <n v="3"/>
    <n v="1200"/>
    <n v="0"/>
    <n v="3600"/>
    <n v="1244.8"/>
    <s v="UPI"/>
    <s v="Seller Flex"/>
    <s v="Delivered"/>
    <s v="Karnataka"/>
  </r>
  <r>
    <s v="IN-AMD-107716"/>
    <x v="0"/>
    <x v="117"/>
    <s v="Apparel &amp; Fashion"/>
    <s v="Sports Shoes"/>
    <n v="4"/>
    <n v="2032.74"/>
    <n v="0.1"/>
    <n v="7317.86"/>
    <n v="1159.22"/>
    <s v="UPI"/>
    <s v="Amazon (FBA)"/>
    <s v="Delivered"/>
    <s v="Delhi"/>
  </r>
  <r>
    <s v="IN-AMD-107717"/>
    <x v="0"/>
    <x v="323"/>
    <s v="Pantry &amp; Groceries"/>
    <s v="Ghee 1L"/>
    <n v="3"/>
    <n v="289.45999999999998"/>
    <n v="0"/>
    <n v="868.38"/>
    <n v="299.05"/>
    <s v="Credit/Debit Card"/>
    <s v="Merchant (FBM)"/>
    <s v="Shipped"/>
    <s v="Rajasthan"/>
  </r>
  <r>
    <s v="IN-AMD-107718"/>
    <x v="0"/>
    <x v="476"/>
    <s v="Home &amp; Kitchen"/>
    <s v="Stainless Steel Dinner Set"/>
    <n v="2"/>
    <n v="6596.75"/>
    <n v="0.15"/>
    <n v="11214.48"/>
    <n v="2550.35"/>
    <s v="Credit/Debit Card"/>
    <s v="Merchant (FBM)"/>
    <s v="Delivered"/>
    <s v="Rajasthan"/>
  </r>
  <r>
    <s v="IN-AMD-107719"/>
    <x v="0"/>
    <x v="323"/>
    <s v="Electronics &amp; Mobiles"/>
    <s v="Wireless Earbuds"/>
    <n v="4"/>
    <n v="24474.59"/>
    <n v="0.2"/>
    <n v="78318.69"/>
    <n v="26066.63"/>
    <s v="UPI"/>
    <s v="Amazon (FBA)"/>
    <s v="Delivered"/>
    <s v="Telangana"/>
  </r>
  <r>
    <s v="IN-AMD-107720"/>
    <x v="0"/>
    <x v="138"/>
    <s v="Electronics &amp; Mobiles"/>
    <s v="Smartwatch"/>
    <n v="3"/>
    <n v="8966.09"/>
    <n v="0"/>
    <n v="26898.27"/>
    <n v="7191.14"/>
    <s v="UPI"/>
    <s v="Amazon (FBA)"/>
    <s v="Delivered"/>
    <s v="Karnataka"/>
  </r>
  <r>
    <s v="IN-AMD-107721"/>
    <x v="0"/>
    <x v="167"/>
    <s v="Electronics &amp; Mobiles"/>
    <s v="Smartwatch"/>
    <n v="1"/>
    <n v="20378.45"/>
    <n v="0"/>
    <n v="20378.45"/>
    <n v="3394.62"/>
    <s v="UPI"/>
    <s v="Amazon (FBA)"/>
    <s v="Delivered"/>
    <s v="Gujarat"/>
  </r>
  <r>
    <s v="IN-AMD-107722"/>
    <x v="0"/>
    <x v="287"/>
    <s v="Home &amp; Kitchen"/>
    <s v="Stainless Steel Dinner Set"/>
    <n v="2"/>
    <n v="3354.23"/>
    <n v="0.25"/>
    <n v="5031.34"/>
    <n v="1525.04"/>
    <s v="Net Banking"/>
    <s v="Seller Flex"/>
    <s v="Delivered"/>
    <s v="Maharashtra"/>
  </r>
  <r>
    <s v="IN-AMD-107723"/>
    <x v="0"/>
    <x v="553"/>
    <s v="Electronics &amp; Mobiles"/>
    <s v="Power Bank 20000mAh"/>
    <n v="3"/>
    <n v="25628.07"/>
    <n v="0.2"/>
    <n v="61507.37"/>
    <n v="9263.41"/>
    <s v="Net Banking"/>
    <s v="Amazon (FBA)"/>
    <s v="Delivered"/>
    <s v="Tamil Nadu"/>
  </r>
  <r>
    <s v="IN-AMD-107724"/>
    <x v="0"/>
    <x v="366"/>
    <s v="Apparel &amp; Fashion"/>
    <s v="Sports Shoes"/>
    <n v="1"/>
    <n v="1778.92"/>
    <n v="0.2"/>
    <n v="1423.14"/>
    <n v="436.51"/>
    <s v="Cash on Delivery (COD)"/>
    <s v="Seller Flex"/>
    <s v="Delivered"/>
    <s v="Gujarat"/>
  </r>
  <r>
    <s v="IN-AMD-107725"/>
    <x v="0"/>
    <x v="714"/>
    <s v="Electronics &amp; Mobiles"/>
    <s v="Power Bank 20000mAh"/>
    <n v="1"/>
    <n v="6457.29"/>
    <n v="0.2"/>
    <n v="5165.83"/>
    <n v="661.68"/>
    <s v="Credit/Debit Card"/>
    <s v="Seller Flex"/>
    <s v="Delivered"/>
    <s v="Delhi"/>
  </r>
  <r>
    <s v="IN-AMD-107726"/>
    <x v="0"/>
    <x v="411"/>
    <s v="Pantry &amp; Groceries"/>
    <s v="Organic Turmeric Powder"/>
    <n v="3"/>
    <n v="380.64"/>
    <n v="0.1"/>
    <n v="1027.73"/>
    <n v="157.07"/>
    <s v="Amazon Pay Later"/>
    <s v="Amazon (FBA)"/>
    <s v="Delivered"/>
    <s v="Karnataka"/>
  </r>
  <r>
    <s v="IN-AMD-107727"/>
    <x v="0"/>
    <x v="69"/>
    <s v="Apparel &amp; Fashion"/>
    <s v="Cotton Kurta Set"/>
    <n v="4"/>
    <n v="454.36"/>
    <n v="0.25"/>
    <n v="1363.08"/>
    <n v="0"/>
    <s v="UPI"/>
    <s v="Seller Flex"/>
    <s v="Returned"/>
    <s v="Uttar Pradesh"/>
  </r>
  <r>
    <s v="IN-AMD-107728"/>
    <x v="0"/>
    <x v="63"/>
    <s v="Pantry &amp; Groceries"/>
    <s v="Ghee 1L"/>
    <n v="1"/>
    <n v="982.69"/>
    <n v="0.2"/>
    <n v="786.15"/>
    <n v="106.11"/>
    <s v="UPI"/>
    <s v="Seller Flex"/>
    <s v="Delivered"/>
    <s v="West Bengal"/>
  </r>
  <r>
    <s v="IN-AMD-107729"/>
    <x v="0"/>
    <x v="966"/>
    <s v="Pantry &amp; Groceries"/>
    <s v="Ghee 1L"/>
    <n v="2"/>
    <n v="585.52"/>
    <n v="0"/>
    <n v="1171.04"/>
    <n v="360.95"/>
    <s v="UPI"/>
    <s v="Seller Flex"/>
    <s v="Delivered"/>
    <s v="Uttar Pradesh"/>
  </r>
  <r>
    <s v="IN-AMD-107730"/>
    <x v="0"/>
    <x v="935"/>
    <s v="Electronics &amp; Mobiles"/>
    <s v="5G Smartphone"/>
    <n v="1"/>
    <n v="27421.200000000001"/>
    <n v="0.15"/>
    <n v="23308.02"/>
    <n v="5217.24"/>
    <s v="UPI"/>
    <s v="Amazon (FBA)"/>
    <s v="Delivered"/>
    <s v="Karnataka"/>
  </r>
  <r>
    <s v="IN-AMD-107731"/>
    <x v="0"/>
    <x v="505"/>
    <s v="Apparel &amp; Fashion"/>
    <s v="Printed T-Shirt"/>
    <n v="4"/>
    <n v="1460.12"/>
    <n v="0.15"/>
    <n v="4964.41"/>
    <n v="1302.4100000000001"/>
    <s v="Credit/Debit Card"/>
    <s v="Amazon (FBA)"/>
    <s v="Delivered"/>
    <s v="Maharashtra"/>
  </r>
  <r>
    <s v="IN-AMD-107732"/>
    <x v="0"/>
    <x v="778"/>
    <s v="Electronics &amp; Mobiles"/>
    <s v="Smartwatch"/>
    <n v="2"/>
    <n v="1005.46"/>
    <n v="0"/>
    <n v="2010.92"/>
    <n v="288.12"/>
    <s v="UPI"/>
    <s v="Amazon (FBA)"/>
    <s v="Delivered"/>
    <s v="Karnataka"/>
  </r>
  <r>
    <s v="IN-AMD-107733"/>
    <x v="0"/>
    <x v="192"/>
    <s v="Pantry &amp; Groceries"/>
    <s v="Organic Turmeric Powder"/>
    <n v="2"/>
    <n v="341.04"/>
    <n v="0.15"/>
    <n v="579.77"/>
    <n v="70.5"/>
    <s v="UPI"/>
    <s v="Amazon (FBA)"/>
    <s v="Delivered"/>
    <s v="Maharashtra"/>
  </r>
  <r>
    <s v="IN-AMD-107734"/>
    <x v="0"/>
    <x v="358"/>
    <s v="Apparel &amp; Fashion"/>
    <s v="Printed T-Shirt"/>
    <n v="2"/>
    <n v="1289.78"/>
    <n v="0.05"/>
    <n v="2450.58"/>
    <n v="847.18"/>
    <s v="Net Banking"/>
    <s v="Amazon (FBA)"/>
    <s v="Delivered"/>
    <s v="Rajasthan"/>
  </r>
  <r>
    <s v="IN-AMD-107735"/>
    <x v="0"/>
    <x v="180"/>
    <s v="Electronics &amp; Mobiles"/>
    <s v="Wireless Earbuds"/>
    <n v="3"/>
    <n v="34243.120000000003"/>
    <n v="0.2"/>
    <n v="82183.490000000005"/>
    <n v="12588.33"/>
    <s v="Amazon Pay Later"/>
    <s v="Merchant (FBM)"/>
    <s v="Delivered"/>
    <s v="Delhi"/>
  </r>
  <r>
    <s v="IN-AMD-107736"/>
    <x v="0"/>
    <x v="788"/>
    <s v="Electronics &amp; Mobiles"/>
    <s v="5G Smartphone"/>
    <n v="1"/>
    <n v="23396.38"/>
    <n v="0.15"/>
    <n v="19886.919999999998"/>
    <n v="6182.89"/>
    <s v="Credit/Debit Card"/>
    <s v="Amazon (FBA)"/>
    <s v="Delivered"/>
    <s v="Rajasthan"/>
  </r>
  <r>
    <s v="IN-AMD-107737"/>
    <x v="0"/>
    <x v="781"/>
    <s v="Apparel &amp; Fashion"/>
    <s v="Printed T-Shirt"/>
    <n v="4"/>
    <n v="921.26"/>
    <n v="0.2"/>
    <n v="2948.03"/>
    <n v="0"/>
    <s v="UPI"/>
    <s v="Amazon (FBA)"/>
    <s v="Returned"/>
    <s v="Tamil Nadu"/>
  </r>
  <r>
    <s v="IN-AMD-107738"/>
    <x v="0"/>
    <x v="403"/>
    <s v="Pantry &amp; Groceries"/>
    <s v="Organic Turmeric Powder"/>
    <n v="3"/>
    <n v="988.57"/>
    <n v="0"/>
    <n v="2965.71"/>
    <n v="905.32"/>
    <s v="UPI"/>
    <s v="Seller Flex"/>
    <s v="Delivered"/>
    <s v="Telangana"/>
  </r>
  <r>
    <s v="IN-AMD-107739"/>
    <x v="0"/>
    <x v="282"/>
    <s v="Home &amp; Kitchen"/>
    <s v="Stainless Steel Dinner Set"/>
    <n v="3"/>
    <n v="7409.48"/>
    <n v="0.15"/>
    <n v="18894.169999999998"/>
    <n v="4884.96"/>
    <s v="Net Banking"/>
    <s v="Amazon (FBA)"/>
    <s v="Delivered"/>
    <s v="Kerala"/>
  </r>
  <r>
    <s v="IN-AMD-107740"/>
    <x v="0"/>
    <x v="972"/>
    <s v="Beauty &amp; Personal Care"/>
    <s v="Sunscreen Gel SPF 50"/>
    <n v="2"/>
    <n v="463.07"/>
    <n v="0.05"/>
    <n v="879.83"/>
    <n v="184.31"/>
    <s v="UPI"/>
    <s v="Amazon (FBA)"/>
    <s v="Delivered"/>
    <s v="Rajasthan"/>
  </r>
  <r>
    <s v="IN-AMD-107741"/>
    <x v="0"/>
    <x v="893"/>
    <s v="Apparel &amp; Fashion"/>
    <s v="Cotton Kurta Set"/>
    <n v="3"/>
    <n v="357.33"/>
    <n v="0.15"/>
    <n v="911.19"/>
    <n v="220.17"/>
    <s v="UPI"/>
    <s v="Amazon (FBA)"/>
    <s v="Delivered"/>
    <s v="Kerala"/>
  </r>
  <r>
    <s v="IN-AMD-107742"/>
    <x v="0"/>
    <x v="706"/>
    <s v="Electronics &amp; Mobiles"/>
    <s v="Power Bank 20000mAh"/>
    <n v="1"/>
    <n v="1888.22"/>
    <n v="0.1"/>
    <n v="1699.4"/>
    <n v="412.82"/>
    <s v="Cash on Delivery (COD)"/>
    <s v="Merchant (FBM)"/>
    <s v="Delivered"/>
    <s v="Delhi"/>
  </r>
  <r>
    <s v="IN-AMD-107743"/>
    <x v="0"/>
    <x v="561"/>
    <s v="Pantry &amp; Groceries"/>
    <s v="Ghee 1L"/>
    <n v="3"/>
    <n v="364.82"/>
    <n v="0.05"/>
    <n v="1039.74"/>
    <n v="167.43"/>
    <s v="Credit/Debit Card"/>
    <s v="Amazon (FBA)"/>
    <s v="Delivered"/>
    <s v="Telangana"/>
  </r>
  <r>
    <s v="IN-AMD-107744"/>
    <x v="0"/>
    <x v="220"/>
    <s v="Electronics &amp; Mobiles"/>
    <s v="Smartwatch"/>
    <n v="3"/>
    <n v="33001.06"/>
    <n v="0"/>
    <n v="99003.18"/>
    <n v="26434.69"/>
    <s v="Net Banking"/>
    <s v="Amazon (FBA)"/>
    <s v="Delivered"/>
    <s v="Delhi"/>
  </r>
  <r>
    <s v="IN-AMD-107745"/>
    <x v="0"/>
    <x v="171"/>
    <s v="Pantry &amp; Groceries"/>
    <s v="Filter Coffee Powder"/>
    <n v="2"/>
    <n v="1107.3499999999999"/>
    <n v="0.1"/>
    <n v="1993.23"/>
    <n v="0"/>
    <s v="Credit/Debit Card"/>
    <s v="Amazon (FBA)"/>
    <s v="Returned"/>
    <s v="Uttar Pradesh"/>
  </r>
  <r>
    <s v="IN-AMD-107746"/>
    <x v="0"/>
    <x v="625"/>
    <s v="Apparel &amp; Fashion"/>
    <s v="Cotton Kurta Set"/>
    <n v="2"/>
    <n v="807.89"/>
    <n v="0.05"/>
    <n v="1534.99"/>
    <n v="375.42"/>
    <s v="UPI"/>
    <s v="Amazon (FBA)"/>
    <s v="Delivered"/>
    <s v="Tamil Nadu"/>
  </r>
  <r>
    <s v="IN-AMD-107747"/>
    <x v="0"/>
    <x v="934"/>
    <s v="Electronics &amp; Mobiles"/>
    <s v="Smartwatch"/>
    <n v="3"/>
    <n v="1324.6"/>
    <n v="0.05"/>
    <n v="3775.11"/>
    <n v="1036.6400000000001"/>
    <s v="Cash on Delivery (COD)"/>
    <s v="Amazon (FBA)"/>
    <s v="Delivered"/>
    <s v="Maharashtra"/>
  </r>
  <r>
    <s v="IN-AMD-107748"/>
    <x v="0"/>
    <x v="371"/>
    <s v="Home &amp; Kitchen"/>
    <s v="Water Purifier"/>
    <n v="2"/>
    <n v="5928.87"/>
    <n v="0.25"/>
    <n v="8893.2999999999993"/>
    <n v="2727.12"/>
    <s v="UPI"/>
    <s v="Amazon (FBA)"/>
    <s v="Delivered"/>
    <s v="Gujarat"/>
  </r>
  <r>
    <s v="IN-AMD-107749"/>
    <x v="0"/>
    <x v="106"/>
    <s v="Pantry &amp; Groceries"/>
    <s v="Basmati Rice 5kg"/>
    <n v="4"/>
    <n v="403.69"/>
    <n v="0.15"/>
    <n v="1372.55"/>
    <n v="336.24"/>
    <s v="UPI"/>
    <s v="Amazon (FBA)"/>
    <s v="Delivered"/>
    <s v="Delhi"/>
  </r>
  <r>
    <s v="IN-AMD-107750"/>
    <x v="0"/>
    <x v="434"/>
    <s v="Pantry &amp; Groceries"/>
    <s v="Organic Turmeric Powder"/>
    <n v="4"/>
    <n v="707.15"/>
    <n v="0.1"/>
    <n v="2545.7399999999998"/>
    <n v="665.29"/>
    <s v="Credit/Debit Card"/>
    <s v="Merchant (FBM)"/>
    <s v="Delivered"/>
    <s v="Delhi"/>
  </r>
  <r>
    <s v="IN-AMD-107751"/>
    <x v="0"/>
    <x v="654"/>
    <s v="Electronics &amp; Mobiles"/>
    <s v="5G Smartphone"/>
    <n v="4"/>
    <n v="7188.86"/>
    <n v="0.2"/>
    <n v="23004.35"/>
    <n v="6608.83"/>
    <s v="UPI"/>
    <s v="Amazon (FBA)"/>
    <s v="Delivered"/>
    <s v="Delhi"/>
  </r>
  <r>
    <s v="IN-AMD-107752"/>
    <x v="0"/>
    <x v="898"/>
    <s v="Electronics &amp; Mobiles"/>
    <s v="Laptop Backpack"/>
    <n v="3"/>
    <n v="16071.18"/>
    <n v="0"/>
    <n v="48213.54"/>
    <n v="9809.81"/>
    <s v="UPI"/>
    <s v="Amazon (FBA)"/>
    <s v="Delivered"/>
    <s v="Tamil Nadu"/>
  </r>
  <r>
    <s v="IN-AMD-107753"/>
    <x v="0"/>
    <x v="693"/>
    <s v="Home &amp; Kitchen"/>
    <s v="Water Purifier"/>
    <n v="1"/>
    <n v="3078.5"/>
    <n v="0.1"/>
    <n v="2770.65"/>
    <n v="362.31"/>
    <s v="Credit/Debit Card"/>
    <s v="Amazon (FBA)"/>
    <s v="Delivered"/>
    <s v="Tamil Nadu"/>
  </r>
  <r>
    <s v="IN-AMD-107754"/>
    <x v="0"/>
    <x v="477"/>
    <s v="Home &amp; Kitchen"/>
    <s v="Mixer Grinder 750W"/>
    <n v="1"/>
    <n v="5331.13"/>
    <n v="0.2"/>
    <n v="4264.8999999999996"/>
    <n v="801.94"/>
    <s v="Cash on Delivery (COD)"/>
    <s v="Amazon (FBA)"/>
    <s v="Delivered"/>
    <s v="Uttar Pradesh"/>
  </r>
  <r>
    <s v="IN-AMD-107755"/>
    <x v="0"/>
    <x v="673"/>
    <s v="Home &amp; Kitchen"/>
    <s v="Induction Cooktop"/>
    <n v="2"/>
    <n v="1743.05"/>
    <n v="0"/>
    <n v="3486.1"/>
    <n v="513.23"/>
    <s v="UPI"/>
    <s v="Amazon (FBA)"/>
    <s v="Delivered"/>
    <s v="Delhi"/>
  </r>
  <r>
    <s v="IN-AMD-107756"/>
    <x v="0"/>
    <x v="206"/>
    <s v="Electronics &amp; Mobiles"/>
    <s v="Laptop Backpack"/>
    <n v="1"/>
    <n v="28522.75"/>
    <n v="0"/>
    <n v="28522.75"/>
    <n v="0"/>
    <s v="Cash on Delivery (COD)"/>
    <s v="Amazon (FBA)"/>
    <s v="Returned"/>
    <s v="Karnataka"/>
  </r>
  <r>
    <s v="IN-AMD-107757"/>
    <x v="0"/>
    <x v="878"/>
    <s v="Pantry &amp; Groceries"/>
    <s v="Ghee 1L"/>
    <n v="1"/>
    <n v="780.39"/>
    <n v="0"/>
    <n v="780.39"/>
    <n v="239.74"/>
    <s v="UPI"/>
    <s v="Amazon (FBA)"/>
    <s v="Delivered"/>
    <s v="Delhi"/>
  </r>
  <r>
    <s v="IN-AMD-107758"/>
    <x v="0"/>
    <x v="464"/>
    <s v="Home &amp; Kitchen"/>
    <s v="Mixer Grinder 750W"/>
    <n v="3"/>
    <n v="1736.66"/>
    <n v="0.25"/>
    <n v="3907.49"/>
    <n v="1339.51"/>
    <s v="UPI"/>
    <s v="Amazon (FBA)"/>
    <s v="Delivered"/>
    <s v="Karnataka"/>
  </r>
  <r>
    <s v="IN-AMD-107759"/>
    <x v="0"/>
    <x v="94"/>
    <s v="Beauty &amp; Personal Care"/>
    <s v="Matte Lipstick"/>
    <n v="2"/>
    <n v="1399.86"/>
    <n v="0.1"/>
    <n v="2519.75"/>
    <n v="650.99"/>
    <s v="Credit/Debit Card"/>
    <s v="Amazon (FBA)"/>
    <s v="Delivered"/>
    <s v="Tamil Nadu"/>
  </r>
  <r>
    <s v="IN-AMD-107760"/>
    <x v="0"/>
    <x v="188"/>
    <s v="Apparel &amp; Fashion"/>
    <s v="Cotton Kurta Set"/>
    <n v="1"/>
    <n v="786.98"/>
    <n v="0.05"/>
    <n v="747.63"/>
    <n v="171.62"/>
    <s v="UPI"/>
    <s v="Seller Flex"/>
    <s v="Delivered"/>
    <s v="Telangana"/>
  </r>
  <r>
    <s v="IN-AMD-107761"/>
    <x v="0"/>
    <x v="422"/>
    <s v="Apparel &amp; Fashion"/>
    <s v="Printed T-Shirt"/>
    <n v="4"/>
    <n v="1414.56"/>
    <n v="0.05"/>
    <n v="5375.33"/>
    <n v="1808.34"/>
    <s v="UPI"/>
    <s v="Seller Flex"/>
    <s v="Delivered"/>
    <s v="Telangana"/>
  </r>
  <r>
    <s v="IN-AMD-107762"/>
    <x v="0"/>
    <x v="62"/>
    <s v="Pantry &amp; Groceries"/>
    <s v="Filter Coffee Powder"/>
    <n v="2"/>
    <n v="669.86"/>
    <n v="0.05"/>
    <n v="1272.73"/>
    <n v="421.9"/>
    <s v="Credit/Debit Card"/>
    <s v="Amazon (FBA)"/>
    <s v="Shipped"/>
    <s v="Gujarat"/>
  </r>
  <r>
    <s v="IN-AMD-107763"/>
    <x v="0"/>
    <x v="692"/>
    <s v="Home &amp; Kitchen"/>
    <s v="Mixer Grinder 750W"/>
    <n v="2"/>
    <n v="4367.82"/>
    <n v="0.15"/>
    <n v="7425.29"/>
    <n v="1986.98"/>
    <s v="Net Banking"/>
    <s v="Seller Flex"/>
    <s v="Delivered"/>
    <s v="Karnataka"/>
  </r>
  <r>
    <s v="IN-AMD-107764"/>
    <x v="0"/>
    <x v="476"/>
    <s v="Beauty &amp; Personal Care"/>
    <s v="Matte Lipstick"/>
    <n v="2"/>
    <n v="346.15"/>
    <n v="0.2"/>
    <n v="553.84"/>
    <n v="165.03"/>
    <s v="Credit/Debit Card"/>
    <s v="Seller Flex"/>
    <s v="Delivered"/>
    <s v="Tamil Nadu"/>
  </r>
  <r>
    <s v="IN-AMD-107765"/>
    <x v="0"/>
    <x v="773"/>
    <s v="Pantry &amp; Groceries"/>
    <s v="Assorted Dry Fruits 500g"/>
    <n v="4"/>
    <n v="188.93"/>
    <n v="0"/>
    <n v="755.72"/>
    <n v="125.23"/>
    <s v="UPI"/>
    <s v="Merchant (FBM)"/>
    <s v="Delivered"/>
    <s v="Uttar Pradesh"/>
  </r>
  <r>
    <s v="IN-AMD-107766"/>
    <x v="0"/>
    <x v="657"/>
    <s v="Home &amp; Kitchen"/>
    <s v="Mixer Grinder 750W"/>
    <n v="1"/>
    <n v="4615.6000000000004"/>
    <n v="0"/>
    <n v="4615.6000000000004"/>
    <n v="1100.44"/>
    <s v="Cash on Delivery (COD)"/>
    <s v="Amazon (FBA)"/>
    <s v="Delivered"/>
    <s v="Tamil Nadu"/>
  </r>
  <r>
    <s v="IN-AMD-107767"/>
    <x v="0"/>
    <x v="532"/>
    <s v="Apparel &amp; Fashion"/>
    <s v="Sports Shoes"/>
    <n v="4"/>
    <n v="1758.81"/>
    <n v="0"/>
    <n v="7035.24"/>
    <n v="1395.48"/>
    <s v="Credit/Debit Card"/>
    <s v="Seller Flex"/>
    <s v="Delivered"/>
    <s v="Uttar Pradesh"/>
  </r>
  <r>
    <s v="IN-AMD-107768"/>
    <x v="0"/>
    <x v="170"/>
    <s v="Electronics &amp; Mobiles"/>
    <s v="Laptop Backpack"/>
    <n v="2"/>
    <n v="31668.25"/>
    <n v="0.05"/>
    <n v="60169.68"/>
    <n v="18617.64"/>
    <s v="UPI"/>
    <s v="Seller Flex"/>
    <s v="Delivered"/>
    <s v="Gujarat"/>
  </r>
  <r>
    <s v="IN-AMD-107769"/>
    <x v="0"/>
    <x v="142"/>
    <s v="Electronics &amp; Mobiles"/>
    <s v="Power Bank 20000mAh"/>
    <n v="2"/>
    <n v="34740.720000000001"/>
    <n v="0.1"/>
    <n v="62533.3"/>
    <n v="20305.849999999999"/>
    <s v="Credit/Debit Card"/>
    <s v="Amazon (FBA)"/>
    <s v="Delivered"/>
    <s v="Maharashtra"/>
  </r>
  <r>
    <s v="IN-AMD-107770"/>
    <x v="0"/>
    <x v="457"/>
    <s v="Electronics &amp; Mobiles"/>
    <s v="5G Smartphone"/>
    <n v="3"/>
    <n v="19639.509999999998"/>
    <n v="0.15"/>
    <n v="50080.75"/>
    <n v="10631.99"/>
    <s v="UPI"/>
    <s v="Seller Flex"/>
    <s v="Delivered"/>
    <s v="Delhi"/>
  </r>
  <r>
    <s v="IN-AMD-107771"/>
    <x v="0"/>
    <x v="176"/>
    <s v="Electronics &amp; Mobiles"/>
    <s v="Smartwatch"/>
    <n v="3"/>
    <n v="12573.74"/>
    <n v="0.2"/>
    <n v="30176.98"/>
    <n v="6944.53"/>
    <s v="Cash on Delivery (COD)"/>
    <s v="Amazon (FBA)"/>
    <s v="Delivered"/>
    <s v="Tamil Nadu"/>
  </r>
  <r>
    <s v="IN-AMD-107772"/>
    <x v="0"/>
    <x v="54"/>
    <s v="Electronics &amp; Mobiles"/>
    <s v="Laptop Backpack"/>
    <n v="3"/>
    <n v="9021.34"/>
    <n v="0.1"/>
    <n v="24357.62"/>
    <n v="4215.7"/>
    <s v="Cash on Delivery (COD)"/>
    <s v="Amazon (FBA)"/>
    <s v="Delivered"/>
    <s v="Tamil Nadu"/>
  </r>
  <r>
    <s v="IN-AMD-107773"/>
    <x v="0"/>
    <x v="628"/>
    <s v="Apparel &amp; Fashion"/>
    <s v="Men Denim Jeans"/>
    <n v="3"/>
    <n v="2052.94"/>
    <n v="0.05"/>
    <n v="5850.88"/>
    <n v="1883.68"/>
    <s v="UPI"/>
    <s v="Seller Flex"/>
    <s v="Delivered"/>
    <s v="Maharashtra"/>
  </r>
  <r>
    <s v="IN-AMD-107774"/>
    <x v="0"/>
    <x v="324"/>
    <s v="Apparel &amp; Fashion"/>
    <s v="Saree with Unstitched Blouse"/>
    <n v="2"/>
    <n v="2228.63"/>
    <n v="0.1"/>
    <n v="4011.53"/>
    <n v="609.46"/>
    <s v="Cash on Delivery (COD)"/>
    <s v="Amazon (FBA)"/>
    <s v="Delivered"/>
    <s v="Tamil Nadu"/>
  </r>
  <r>
    <s v="IN-AMD-107775"/>
    <x v="0"/>
    <x v="919"/>
    <s v="Apparel &amp; Fashion"/>
    <s v="Printed T-Shirt"/>
    <n v="4"/>
    <n v="2355.2399999999998"/>
    <n v="0.2"/>
    <n v="7536.77"/>
    <n v="2494.1999999999998"/>
    <s v="UPI"/>
    <s v="Amazon (FBA)"/>
    <s v="Delivered"/>
    <s v="Telangana"/>
  </r>
  <r>
    <s v="IN-AMD-107776"/>
    <x v="0"/>
    <x v="373"/>
    <s v="Electronics &amp; Mobiles"/>
    <s v="Smartwatch"/>
    <n v="3"/>
    <n v="21547.119999999999"/>
    <n v="0.1"/>
    <n v="58177.22"/>
    <n v="15238.73"/>
    <s v="Credit/Debit Card"/>
    <s v="Amazon (FBA)"/>
    <s v="Delivered"/>
    <s v="Delhi"/>
  </r>
  <r>
    <s v="IN-AMD-107777"/>
    <x v="0"/>
    <x v="871"/>
    <s v="Electronics &amp; Mobiles"/>
    <s v="Power Bank 20000mAh"/>
    <n v="4"/>
    <n v="32147.46"/>
    <n v="0.15"/>
    <n v="109301.36"/>
    <n v="19277.41"/>
    <s v="UPI"/>
    <s v="Amazon (FBA)"/>
    <s v="Shipped"/>
    <s v="Kerala"/>
  </r>
  <r>
    <s v="IN-AMD-107778"/>
    <x v="0"/>
    <x v="193"/>
    <s v="Home &amp; Kitchen"/>
    <s v="Mixer Grinder 750W"/>
    <n v="3"/>
    <n v="3735.63"/>
    <n v="0.15"/>
    <n v="9525.86"/>
    <n v="2076.7199999999998"/>
    <s v="Cash on Delivery (COD)"/>
    <s v="Amazon (FBA)"/>
    <s v="Delivered"/>
    <s v="Telangana"/>
  </r>
  <r>
    <s v="IN-AMD-107779"/>
    <x v="0"/>
    <x v="385"/>
    <s v="Apparel &amp; Fashion"/>
    <s v="Men Denim Jeans"/>
    <n v="1"/>
    <n v="2278.29"/>
    <n v="0.2"/>
    <n v="1822.63"/>
    <n v="261.31"/>
    <s v="UPI"/>
    <s v="Amazon (FBA)"/>
    <s v="Delivered"/>
    <s v="Uttar Pradesh"/>
  </r>
  <r>
    <s v="IN-AMD-107780"/>
    <x v="0"/>
    <x v="444"/>
    <s v="Apparel &amp; Fashion"/>
    <s v="Cotton Kurta Set"/>
    <n v="3"/>
    <n v="2591.5"/>
    <n v="0.15"/>
    <n v="6608.32"/>
    <n v="1696.51"/>
    <s v="UPI"/>
    <s v="Seller Flex"/>
    <s v="Delivered"/>
    <s v="Karnataka"/>
  </r>
  <r>
    <s v="IN-AMD-107781"/>
    <x v="0"/>
    <x v="414"/>
    <s v="Home &amp; Kitchen"/>
    <s v="Cotton Bedsheet Double"/>
    <n v="4"/>
    <n v="3120.19"/>
    <n v="0.05"/>
    <n v="11856.72"/>
    <n v="3623.4"/>
    <s v="UPI"/>
    <s v="Amazon (FBA)"/>
    <s v="Delivered"/>
    <s v="Rajasthan"/>
  </r>
  <r>
    <s v="IN-AMD-107782"/>
    <x v="0"/>
    <x v="493"/>
    <s v="Beauty &amp; Personal Care"/>
    <s v="Ubtan Face Wash"/>
    <n v="3"/>
    <n v="1161.43"/>
    <n v="0.2"/>
    <n v="2787.43"/>
    <n v="752.5"/>
    <s v="Cash on Delivery (COD)"/>
    <s v="Amazon (FBA)"/>
    <s v="Delivered"/>
    <s v="Delhi"/>
  </r>
  <r>
    <s v="IN-AMD-107783"/>
    <x v="0"/>
    <x v="379"/>
    <s v="Apparel &amp; Fashion"/>
    <s v="Cotton Kurta Set"/>
    <n v="1"/>
    <n v="2290.1999999999998"/>
    <n v="0.05"/>
    <n v="2175.69"/>
    <n v="0"/>
    <s v="Credit/Debit Card"/>
    <s v="Amazon (FBA)"/>
    <s v="Cancelled"/>
    <s v="Maharashtra"/>
  </r>
  <r>
    <s v="IN-AMD-107784"/>
    <x v="0"/>
    <x v="587"/>
    <s v="Home &amp; Kitchen"/>
    <s v="Cotton Bedsheet Double"/>
    <n v="4"/>
    <n v="6753.69"/>
    <n v="0.15"/>
    <n v="22962.55"/>
    <n v="5671.65"/>
    <s v="Amazon Pay Later"/>
    <s v="Amazon (FBA)"/>
    <s v="Shipped"/>
    <s v="Maharashtra"/>
  </r>
  <r>
    <s v="IN-AMD-107785"/>
    <x v="0"/>
    <x v="27"/>
    <s v="Pantry &amp; Groceries"/>
    <s v="Ghee 1L"/>
    <n v="4"/>
    <n v="710.26"/>
    <n v="0.2"/>
    <n v="2272.83"/>
    <n v="705.5"/>
    <s v="Credit/Debit Card"/>
    <s v="Amazon (FBA)"/>
    <s v="Delivered"/>
    <s v="Delhi"/>
  </r>
  <r>
    <s v="IN-AMD-107786"/>
    <x v="0"/>
    <x v="971"/>
    <s v="Beauty &amp; Personal Care"/>
    <s v="Ubtan Face Wash"/>
    <n v="4"/>
    <n v="913.29"/>
    <n v="0.1"/>
    <n v="3287.84"/>
    <n v="1045.4000000000001"/>
    <s v="UPI"/>
    <s v="Amazon (FBA)"/>
    <s v="Delivered"/>
    <s v="Maharashtra"/>
  </r>
  <r>
    <s v="IN-AMD-107787"/>
    <x v="0"/>
    <x v="521"/>
    <s v="Apparel &amp; Fashion"/>
    <s v="Saree with Unstitched Blouse"/>
    <n v="2"/>
    <n v="1238.32"/>
    <n v="0.15"/>
    <n v="2105.14"/>
    <n v="613.37"/>
    <s v="UPI"/>
    <s v="Amazon (FBA)"/>
    <s v="Delivered"/>
    <s v="Maharashtra"/>
  </r>
  <r>
    <s v="IN-AMD-107788"/>
    <x v="0"/>
    <x v="613"/>
    <s v="Home &amp; Kitchen"/>
    <s v="Water Purifier"/>
    <n v="4"/>
    <n v="6088.55"/>
    <n v="0"/>
    <n v="24354.2"/>
    <n v="4968.58"/>
    <s v="UPI"/>
    <s v="Amazon (FBA)"/>
    <s v="Delivered"/>
    <s v="Uttar Pradesh"/>
  </r>
  <r>
    <s v="IN-AMD-107789"/>
    <x v="0"/>
    <x v="540"/>
    <s v="Electronics &amp; Mobiles"/>
    <s v="Power Bank 20000mAh"/>
    <n v="2"/>
    <n v="13356.84"/>
    <n v="0.05"/>
    <n v="25378"/>
    <n v="8762.75"/>
    <s v="UPI"/>
    <s v="Amazon (FBA)"/>
    <s v="Shipped"/>
    <s v="Delhi"/>
  </r>
  <r>
    <s v="IN-AMD-107790"/>
    <x v="0"/>
    <x v="446"/>
    <s v="Home &amp; Kitchen"/>
    <s v="Mixer Grinder 750W"/>
    <n v="1"/>
    <n v="1096.78"/>
    <n v="0.1"/>
    <n v="987.1"/>
    <n v="303.88"/>
    <s v="Credit/Debit Card"/>
    <s v="Amazon (FBA)"/>
    <s v="Delivered"/>
    <s v="Delhi"/>
  </r>
  <r>
    <s v="IN-AMD-107791"/>
    <x v="0"/>
    <x v="826"/>
    <s v="Pantry &amp; Groceries"/>
    <s v="Ghee 1L"/>
    <n v="4"/>
    <n v="809.36"/>
    <n v="0"/>
    <n v="3237.44"/>
    <n v="1015.04"/>
    <s v="Amazon Pay Later"/>
    <s v="Seller Flex"/>
    <s v="Shipped"/>
    <s v="Rajasthan"/>
  </r>
  <r>
    <s v="IN-AMD-107792"/>
    <x v="0"/>
    <x v="655"/>
    <s v="Apparel &amp; Fashion"/>
    <s v="Cotton Kurta Set"/>
    <n v="4"/>
    <n v="1545.83"/>
    <n v="0.15"/>
    <n v="5255.82"/>
    <n v="1658.72"/>
    <s v="UPI"/>
    <s v="Merchant (FBM)"/>
    <s v="Delivered"/>
    <s v="Uttar Pradesh"/>
  </r>
  <r>
    <s v="IN-AMD-107793"/>
    <x v="0"/>
    <x v="159"/>
    <s v="Pantry &amp; Groceries"/>
    <s v="Filter Coffee Powder"/>
    <n v="4"/>
    <n v="656.24"/>
    <n v="0.05"/>
    <n v="2493.71"/>
    <n v="719.15"/>
    <s v="Cash on Delivery (COD)"/>
    <s v="Amazon (FBA)"/>
    <s v="Delivered"/>
    <s v="Karnataka"/>
  </r>
  <r>
    <s v="IN-AMD-107794"/>
    <x v="0"/>
    <x v="765"/>
    <s v="Apparel &amp; Fashion"/>
    <s v="Sports Shoes"/>
    <n v="1"/>
    <n v="1681.99"/>
    <n v="0.15"/>
    <n v="1429.69"/>
    <n v="337.39"/>
    <s v="UPI"/>
    <s v="Amazon (FBA)"/>
    <s v="Delivered"/>
    <s v="Delhi"/>
  </r>
  <r>
    <s v="IN-AMD-107795"/>
    <x v="0"/>
    <x v="70"/>
    <s v="Pantry &amp; Groceries"/>
    <s v="Organic Turmeric Powder"/>
    <n v="2"/>
    <n v="800.56"/>
    <n v="0.15"/>
    <n v="1360.95"/>
    <n v="302.95"/>
    <s v="UPI"/>
    <s v="Amazon (FBA)"/>
    <s v="Delivered"/>
    <s v="Kerala"/>
  </r>
  <r>
    <s v="IN-AMD-107796"/>
    <x v="0"/>
    <x v="398"/>
    <s v="Home &amp; Kitchen"/>
    <s v="Stainless Steel Dinner Set"/>
    <n v="3"/>
    <n v="5708.12"/>
    <n v="0.1"/>
    <n v="15411.92"/>
    <n v="4547.3900000000003"/>
    <s v="UPI"/>
    <s v="Amazon (FBA)"/>
    <s v="Delivered"/>
    <s v="Delhi"/>
  </r>
  <r>
    <s v="IN-AMD-107797"/>
    <x v="0"/>
    <x v="166"/>
    <s v="Electronics &amp; Mobiles"/>
    <s v="Wireless Earbuds"/>
    <n v="1"/>
    <n v="9401.27"/>
    <n v="0.15"/>
    <n v="7991.08"/>
    <n v="1851.99"/>
    <s v="Credit/Debit Card"/>
    <s v="Amazon (FBA)"/>
    <s v="Delivered"/>
    <s v="Delhi"/>
  </r>
  <r>
    <s v="IN-AMD-107798"/>
    <x v="0"/>
    <x v="251"/>
    <s v="Home &amp; Kitchen"/>
    <s v="Cotton Bedsheet Double"/>
    <n v="1"/>
    <n v="2978.76"/>
    <n v="0.1"/>
    <n v="2680.88"/>
    <n v="876.83"/>
    <s v="UPI"/>
    <s v="Seller Flex"/>
    <s v="Delivered"/>
    <s v="Karnataka"/>
  </r>
  <r>
    <s v="IN-AMD-107799"/>
    <x v="0"/>
    <x v="901"/>
    <s v="Electronics &amp; Mobiles"/>
    <s v="Laptop Backpack"/>
    <n v="1"/>
    <n v="11156.52"/>
    <n v="0.05"/>
    <n v="10598.69"/>
    <n v="1828.29"/>
    <s v="Net Banking"/>
    <s v="Amazon (FBA)"/>
    <s v="Delivered"/>
    <s v="Karnataka"/>
  </r>
  <r>
    <s v="IN-AMD-107800"/>
    <x v="0"/>
    <x v="461"/>
    <s v="Electronics &amp; Mobiles"/>
    <s v="5G Smartphone"/>
    <n v="2"/>
    <n v="6677.65"/>
    <n v="0.15"/>
    <n v="11352"/>
    <n v="3397.34"/>
    <s v="UPI"/>
    <s v="Amazon (FBA)"/>
    <s v="Delivered"/>
    <s v="Telangana"/>
  </r>
  <r>
    <s v="IN-AMD-107801"/>
    <x v="0"/>
    <x v="751"/>
    <s v="Beauty &amp; Personal Care"/>
    <s v="Matte Lipstick"/>
    <n v="2"/>
    <n v="1127.8900000000001"/>
    <n v="0.1"/>
    <n v="2030.2"/>
    <n v="355.34"/>
    <s v="UPI"/>
    <s v="Amazon (FBA)"/>
    <s v="Delivered"/>
    <s v="West Bengal"/>
  </r>
  <r>
    <s v="IN-AMD-107802"/>
    <x v="0"/>
    <x v="924"/>
    <s v="Electronics &amp; Mobiles"/>
    <s v="Smartwatch"/>
    <n v="2"/>
    <n v="15116.54"/>
    <n v="0"/>
    <n v="30233.08"/>
    <n v="6890.98"/>
    <s v="Cash on Delivery (COD)"/>
    <s v="Merchant (FBM)"/>
    <s v="Delivered"/>
    <s v="Karnataka"/>
  </r>
  <r>
    <s v="IN-AMD-107803"/>
    <x v="0"/>
    <x v="495"/>
    <s v="Beauty &amp; Personal Care"/>
    <s v="Electric Trimmer"/>
    <n v="2"/>
    <n v="1364.17"/>
    <n v="0.15"/>
    <n v="2319.09"/>
    <n v="323.83"/>
    <s v="UPI"/>
    <s v="Seller Flex"/>
    <s v="Delivered"/>
    <s v="Kerala"/>
  </r>
  <r>
    <s v="IN-AMD-107804"/>
    <x v="0"/>
    <x v="531"/>
    <s v="Electronics &amp; Mobiles"/>
    <s v="Wireless Earbuds"/>
    <n v="2"/>
    <n v="20754.75"/>
    <n v="0.1"/>
    <n v="37358.550000000003"/>
    <n v="8746.82"/>
    <s v="Amazon Pay Later"/>
    <s v="Amazon (FBA)"/>
    <s v="Delivered"/>
    <s v="Karnataka"/>
  </r>
  <r>
    <s v="IN-AMD-107805"/>
    <x v="0"/>
    <x v="151"/>
    <s v="Electronics &amp; Mobiles"/>
    <s v="Laptop Backpack"/>
    <n v="4"/>
    <n v="5533.1"/>
    <n v="0"/>
    <n v="22132.400000000001"/>
    <n v="5340.14"/>
    <s v="UPI"/>
    <s v="Seller Flex"/>
    <s v="Delivered"/>
    <s v="Telangana"/>
  </r>
  <r>
    <s v="IN-AMD-107806"/>
    <x v="0"/>
    <x v="627"/>
    <s v="Pantry &amp; Groceries"/>
    <s v="Ghee 1L"/>
    <n v="3"/>
    <n v="480.23"/>
    <n v="0.15"/>
    <n v="1224.5899999999999"/>
    <n v="197.75"/>
    <s v="Cash on Delivery (COD)"/>
    <s v="Amazon (FBA)"/>
    <s v="Delivered"/>
    <s v="Uttar Pradesh"/>
  </r>
  <r>
    <s v="IN-AMD-107807"/>
    <x v="0"/>
    <x v="620"/>
    <s v="Apparel &amp; Fashion"/>
    <s v="Saree with Unstitched Blouse"/>
    <n v="3"/>
    <n v="2847.92"/>
    <n v="0.05"/>
    <n v="8116.57"/>
    <n v="1580.45"/>
    <s v="Credit/Debit Card"/>
    <s v="Amazon (FBA)"/>
    <s v="Delivered"/>
    <s v="Maharashtra"/>
  </r>
  <r>
    <s v="IN-AMD-107808"/>
    <x v="0"/>
    <x v="356"/>
    <s v="Home &amp; Kitchen"/>
    <s v="Induction Cooktop"/>
    <n v="2"/>
    <n v="7549.23"/>
    <n v="0.1"/>
    <n v="13588.61"/>
    <n v="2293.5300000000002"/>
    <s v="Cash on Delivery (COD)"/>
    <s v="Seller Flex"/>
    <s v="Delivered"/>
    <s v="Gujarat"/>
  </r>
  <r>
    <s v="IN-AMD-107809"/>
    <x v="0"/>
    <x v="33"/>
    <s v="Home &amp; Kitchen"/>
    <s v="Water Purifier"/>
    <n v="2"/>
    <n v="6805.07"/>
    <n v="0.05"/>
    <n v="12929.63"/>
    <n v="2830.2"/>
    <s v="UPI"/>
    <s v="Amazon (FBA)"/>
    <s v="Delivered"/>
    <s v="Uttar Pradesh"/>
  </r>
  <r>
    <s v="IN-AMD-107810"/>
    <x v="0"/>
    <x v="848"/>
    <s v="Home &amp; Kitchen"/>
    <s v="Water Purifier"/>
    <n v="4"/>
    <n v="7574.31"/>
    <n v="0.15"/>
    <n v="25752.65"/>
    <n v="6868.61"/>
    <s v="UPI"/>
    <s v="Amazon (FBA)"/>
    <s v="Delivered"/>
    <s v="Tamil Nadu"/>
  </r>
  <r>
    <s v="IN-AMD-107811"/>
    <x v="0"/>
    <x v="399"/>
    <s v="Pantry &amp; Groceries"/>
    <s v="Basmati Rice 5kg"/>
    <n v="2"/>
    <n v="934.26"/>
    <n v="0.1"/>
    <n v="1681.67"/>
    <n v="256.77"/>
    <s v="UPI"/>
    <s v="Amazon (FBA)"/>
    <s v="Delivered"/>
    <s v="Tamil Nadu"/>
  </r>
  <r>
    <s v="IN-AMD-107812"/>
    <x v="0"/>
    <x v="852"/>
    <s v="Home &amp; Kitchen"/>
    <s v="Induction Cooktop"/>
    <n v="4"/>
    <n v="3806.06"/>
    <n v="0.05"/>
    <n v="14463.03"/>
    <n v="3048.12"/>
    <s v="UPI"/>
    <s v="Seller Flex"/>
    <s v="Delivered"/>
    <s v="Uttar Pradesh"/>
  </r>
  <r>
    <s v="IN-AMD-107813"/>
    <x v="0"/>
    <x v="186"/>
    <s v="Apparel &amp; Fashion"/>
    <s v="Men Denim Jeans"/>
    <n v="4"/>
    <n v="1948.59"/>
    <n v="0"/>
    <n v="7794.36"/>
    <n v="1915.21"/>
    <s v="UPI"/>
    <s v="Amazon (FBA)"/>
    <s v="Delivered"/>
    <s v="Maharashtra"/>
  </r>
  <r>
    <s v="IN-AMD-107814"/>
    <x v="0"/>
    <x v="383"/>
    <s v="Beauty &amp; Personal Care"/>
    <s v="Ayurvedic Hair Oil"/>
    <n v="1"/>
    <n v="296.17"/>
    <n v="0.1"/>
    <n v="266.55"/>
    <n v="80.89"/>
    <s v="Cash on Delivery (COD)"/>
    <s v="Seller Flex"/>
    <s v="Delivered"/>
    <s v="Telangana"/>
  </r>
  <r>
    <s v="IN-AMD-107815"/>
    <x v="0"/>
    <x v="305"/>
    <s v="Electronics &amp; Mobiles"/>
    <s v="5G Smartphone"/>
    <n v="1"/>
    <n v="10466.27"/>
    <n v="0.1"/>
    <n v="9419.64"/>
    <n v="2478.9"/>
    <s v="Cash on Delivery (COD)"/>
    <s v="Amazon (FBA)"/>
    <s v="Shipped"/>
    <s v="Karnataka"/>
  </r>
  <r>
    <s v="IN-AMD-107816"/>
    <x v="0"/>
    <x v="34"/>
    <s v="Apparel &amp; Fashion"/>
    <s v="Sports Shoes"/>
    <n v="2"/>
    <n v="1425.75"/>
    <n v="0"/>
    <n v="2851.5"/>
    <n v="882.4"/>
    <s v="UPI"/>
    <s v="Amazon (FBA)"/>
    <s v="Delivered"/>
    <s v="Delhi"/>
  </r>
  <r>
    <s v="IN-AMD-107817"/>
    <x v="0"/>
    <x v="79"/>
    <s v="Pantry &amp; Groceries"/>
    <s v="Basmati Rice 5kg"/>
    <n v="4"/>
    <n v="574.36"/>
    <n v="0.05"/>
    <n v="2182.5700000000002"/>
    <n v="296.97000000000003"/>
    <s v="UPI"/>
    <s v="Seller Flex"/>
    <s v="Delivered"/>
    <s v="Maharashtra"/>
  </r>
  <r>
    <s v="IN-AMD-107818"/>
    <x v="0"/>
    <x v="367"/>
    <s v="Home &amp; Kitchen"/>
    <s v="Mixer Grinder 750W"/>
    <n v="2"/>
    <n v="686.99"/>
    <n v="0.2"/>
    <n v="1099.18"/>
    <n v="178.97"/>
    <s v="Cash on Delivery (COD)"/>
    <s v="Amazon (FBA)"/>
    <s v="Shipped"/>
    <s v="Maharashtra"/>
  </r>
  <r>
    <s v="IN-AMD-107819"/>
    <x v="0"/>
    <x v="644"/>
    <s v="Beauty &amp; Personal Care"/>
    <s v="Sunscreen Gel SPF 50"/>
    <n v="1"/>
    <n v="542.35"/>
    <n v="0.1"/>
    <n v="488.12"/>
    <n v="162.47999999999999"/>
    <s v="Cash on Delivery (COD)"/>
    <s v="Amazon (FBA)"/>
    <s v="Delivered"/>
    <s v="West Bengal"/>
  </r>
  <r>
    <s v="IN-AMD-107820"/>
    <x v="0"/>
    <x v="317"/>
    <s v="Home &amp; Kitchen"/>
    <s v="Stainless Steel Dinner Set"/>
    <n v="1"/>
    <n v="2060.54"/>
    <n v="0.05"/>
    <n v="1957.51"/>
    <n v="0"/>
    <s v="UPI"/>
    <s v="Amazon (FBA)"/>
    <s v="Returned"/>
    <s v="Delhi"/>
  </r>
  <r>
    <s v="IN-AMD-107821"/>
    <x v="0"/>
    <x v="744"/>
    <s v="Beauty &amp; Personal Care"/>
    <s v="Electric Trimmer"/>
    <n v="1"/>
    <n v="867.14"/>
    <n v="0.2"/>
    <n v="693.71"/>
    <n v="148.94"/>
    <s v="Cash on Delivery (COD)"/>
    <s v="Amazon (FBA)"/>
    <s v="Delivered"/>
    <s v="Telangana"/>
  </r>
  <r>
    <s v="IN-AMD-107822"/>
    <x v="0"/>
    <x v="832"/>
    <s v="Pantry &amp; Groceries"/>
    <s v="Filter Coffee Powder"/>
    <n v="1"/>
    <n v="996.65"/>
    <n v="0.15"/>
    <n v="847.15"/>
    <n v="172.32"/>
    <s v="Credit/Debit Card"/>
    <s v="Amazon (FBA)"/>
    <s v="Delivered"/>
    <s v="Delhi"/>
  </r>
  <r>
    <s v="IN-AMD-107823"/>
    <x v="0"/>
    <x v="491"/>
    <s v="Electronics &amp; Mobiles"/>
    <s v="Wireless Earbuds"/>
    <n v="1"/>
    <n v="11327.78"/>
    <n v="0"/>
    <n v="11327.78"/>
    <n v="3307.56"/>
    <s v="Amazon Pay Later"/>
    <s v="Amazon (FBA)"/>
    <s v="Delivered"/>
    <s v="Gujarat"/>
  </r>
  <r>
    <s v="IN-AMD-107824"/>
    <x v="0"/>
    <x v="180"/>
    <s v="Electronics &amp; Mobiles"/>
    <s v="Smartwatch"/>
    <n v="2"/>
    <n v="2238.73"/>
    <n v="0.2"/>
    <n v="3581.97"/>
    <n v="1160.73"/>
    <s v="Credit/Debit Card"/>
    <s v="Amazon (FBA)"/>
    <s v="Delivered"/>
    <s v="Tamil Nadu"/>
  </r>
  <r>
    <s v="IN-AMD-107825"/>
    <x v="0"/>
    <x v="274"/>
    <s v="Apparel &amp; Fashion"/>
    <s v="Sports Shoes"/>
    <n v="2"/>
    <n v="1853.68"/>
    <n v="0"/>
    <n v="3707.36"/>
    <n v="899.87"/>
    <s v="Cash on Delivery (COD)"/>
    <s v="Amazon (FBA)"/>
    <s v="Delivered"/>
    <s v="Karnataka"/>
  </r>
  <r>
    <s v="IN-AMD-107826"/>
    <x v="0"/>
    <x v="938"/>
    <s v="Home &amp; Kitchen"/>
    <s v="Induction Cooktop"/>
    <n v="1"/>
    <n v="2899.14"/>
    <n v="0"/>
    <n v="2899.14"/>
    <n v="436.34"/>
    <s v="Cash on Delivery (COD)"/>
    <s v="Amazon (FBA)"/>
    <s v="Delivered"/>
    <s v="West Bengal"/>
  </r>
  <r>
    <s v="IN-AMD-107827"/>
    <x v="0"/>
    <x v="921"/>
    <s v="Electronics &amp; Mobiles"/>
    <s v="5G Smartphone"/>
    <n v="2"/>
    <n v="31295.97"/>
    <n v="0"/>
    <n v="62591.94"/>
    <n v="20005.169999999998"/>
    <s v="UPI"/>
    <s v="Seller Flex"/>
    <s v="Delivered"/>
    <s v="Tamil Nadu"/>
  </r>
  <r>
    <s v="IN-AMD-107828"/>
    <x v="0"/>
    <x v="270"/>
    <s v="Electronics &amp; Mobiles"/>
    <s v="Wireless Earbuds"/>
    <n v="1"/>
    <n v="20816.71"/>
    <n v="0.05"/>
    <n v="19775.87"/>
    <n v="4205.28"/>
    <s v="UPI"/>
    <s v="Merchant (FBM)"/>
    <s v="Delivered"/>
    <s v="Tamil Nadu"/>
  </r>
  <r>
    <s v="IN-AMD-107829"/>
    <x v="0"/>
    <x v="892"/>
    <s v="Apparel &amp; Fashion"/>
    <s v="Printed T-Shirt"/>
    <n v="1"/>
    <n v="2768.79"/>
    <n v="0.1"/>
    <n v="2491.91"/>
    <n v="810.15"/>
    <s v="UPI"/>
    <s v="Amazon (FBA)"/>
    <s v="Delivered"/>
    <s v="Telangana"/>
  </r>
  <r>
    <s v="IN-AMD-107830"/>
    <x v="0"/>
    <x v="250"/>
    <s v="Pantry &amp; Groceries"/>
    <s v="Basmati Rice 5kg"/>
    <n v="1"/>
    <n v="826.08"/>
    <n v="0.15"/>
    <n v="702.17"/>
    <n v="208.45"/>
    <s v="UPI"/>
    <s v="Amazon (FBA)"/>
    <s v="Delivered"/>
    <s v="Rajasthan"/>
  </r>
  <r>
    <s v="IN-AMD-107831"/>
    <x v="0"/>
    <x v="323"/>
    <s v="Home &amp; Kitchen"/>
    <s v="Stainless Steel Dinner Set"/>
    <n v="2"/>
    <n v="4920.01"/>
    <n v="0"/>
    <n v="9840.02"/>
    <n v="1916.43"/>
    <s v="UPI"/>
    <s v="Amazon (FBA)"/>
    <s v="Delivered"/>
    <s v="Delhi"/>
  </r>
  <r>
    <s v="IN-AMD-107832"/>
    <x v="0"/>
    <x v="365"/>
    <s v="Apparel &amp; Fashion"/>
    <s v="Sports Shoes"/>
    <n v="2"/>
    <n v="1498.79"/>
    <n v="0"/>
    <n v="2997.58"/>
    <n v="436.69"/>
    <s v="Credit/Debit Card"/>
    <s v="Amazon (FBA)"/>
    <s v="Delivered"/>
    <s v="Tamil Nadu"/>
  </r>
  <r>
    <s v="IN-AMD-107833"/>
    <x v="0"/>
    <x v="951"/>
    <s v="Electronics &amp; Mobiles"/>
    <s v="Laptop Backpack"/>
    <n v="4"/>
    <n v="25685.91"/>
    <n v="0.1"/>
    <n v="92469.28"/>
    <n v="21935.57"/>
    <s v="UPI"/>
    <s v="Amazon (FBA)"/>
    <s v="Shipped"/>
    <s v="Karnataka"/>
  </r>
  <r>
    <s v="IN-AMD-107834"/>
    <x v="0"/>
    <x v="407"/>
    <s v="Apparel &amp; Fashion"/>
    <s v="Printed T-Shirt"/>
    <n v="2"/>
    <n v="2938.06"/>
    <n v="0.1"/>
    <n v="5288.51"/>
    <n v="732.72"/>
    <s v="UPI"/>
    <s v="Amazon (FBA)"/>
    <s v="Delivered"/>
    <s v="Delhi"/>
  </r>
  <r>
    <s v="IN-AMD-107835"/>
    <x v="0"/>
    <x v="248"/>
    <s v="Electronics &amp; Mobiles"/>
    <s v="Laptop Backpack"/>
    <n v="2"/>
    <n v="19393.419999999998"/>
    <n v="0"/>
    <n v="38786.839999999997"/>
    <n v="12040.08"/>
    <s v="UPI"/>
    <s v="Seller Flex"/>
    <s v="Delivered"/>
    <s v="Maharashtra"/>
  </r>
  <r>
    <s v="IN-AMD-107836"/>
    <x v="0"/>
    <x v="386"/>
    <s v="Electronics &amp; Mobiles"/>
    <s v="5G Smartphone"/>
    <n v="3"/>
    <n v="32395.85"/>
    <n v="0.2"/>
    <n v="77750.039999999994"/>
    <n v="10340.209999999999"/>
    <s v="UPI"/>
    <s v="Amazon (FBA)"/>
    <s v="Delivered"/>
    <s v="Delhi"/>
  </r>
  <r>
    <s v="IN-AMD-107837"/>
    <x v="0"/>
    <x v="189"/>
    <s v="Pantry &amp; Groceries"/>
    <s v="Ghee 1L"/>
    <n v="1"/>
    <n v="1055.44"/>
    <n v="0.15"/>
    <n v="897.12"/>
    <n v="302.16000000000003"/>
    <s v="UPI"/>
    <s v="Amazon (FBA)"/>
    <s v="Delivered"/>
    <s v="Karnataka"/>
  </r>
  <r>
    <s v="IN-AMD-107838"/>
    <x v="0"/>
    <x v="853"/>
    <s v="Pantry &amp; Groceries"/>
    <s v="Organic Turmeric Powder"/>
    <n v="1"/>
    <n v="392.27"/>
    <n v="0.05"/>
    <n v="372.66"/>
    <n v="87.33"/>
    <s v="Cash on Delivery (COD)"/>
    <s v="Amazon (FBA)"/>
    <s v="Delivered"/>
    <s v="Uttar Pradesh"/>
  </r>
  <r>
    <s v="IN-AMD-107839"/>
    <x v="0"/>
    <x v="785"/>
    <s v="Electronics &amp; Mobiles"/>
    <s v="Smartwatch"/>
    <n v="2"/>
    <n v="27634.01"/>
    <n v="0.1"/>
    <n v="49741.22"/>
    <n v="11494.39"/>
    <s v="Credit/Debit Card"/>
    <s v="Amazon (FBA)"/>
    <s v="Delivered"/>
    <s v="Maharashtra"/>
  </r>
  <r>
    <s v="IN-AMD-107840"/>
    <x v="0"/>
    <x v="754"/>
    <s v="Electronics &amp; Mobiles"/>
    <s v="Power Bank 20000mAh"/>
    <n v="2"/>
    <n v="4740.62"/>
    <n v="0.05"/>
    <n v="9007.18"/>
    <n v="2826.65"/>
    <s v="Credit/Debit Card"/>
    <s v="Amazon (FBA)"/>
    <s v="Delivered"/>
    <s v="Maharashtra"/>
  </r>
  <r>
    <s v="IN-AMD-107841"/>
    <x v="0"/>
    <x v="307"/>
    <s v="Apparel &amp; Fashion"/>
    <s v="Saree with Unstitched Blouse"/>
    <n v="4"/>
    <n v="2359.94"/>
    <n v="0.05"/>
    <n v="8967.77"/>
    <n v="2204.35"/>
    <s v="UPI"/>
    <s v="Amazon (FBA)"/>
    <s v="Delivered"/>
    <s v="Tamil Nadu"/>
  </r>
  <r>
    <s v="IN-AMD-107842"/>
    <x v="0"/>
    <x v="737"/>
    <s v="Apparel &amp; Fashion"/>
    <s v="Men Denim Jeans"/>
    <n v="3"/>
    <n v="547.29"/>
    <n v="0.1"/>
    <n v="1477.68"/>
    <n v="320.89999999999998"/>
    <s v="Credit/Debit Card"/>
    <s v="Amazon (FBA)"/>
    <s v="Delivered"/>
    <s v="Delhi"/>
  </r>
  <r>
    <s v="IN-AMD-107843"/>
    <x v="0"/>
    <x v="100"/>
    <s v="Electronics &amp; Mobiles"/>
    <s v="Wireless Earbuds"/>
    <n v="1"/>
    <n v="13168.79"/>
    <n v="0.05"/>
    <n v="12510.35"/>
    <n v="2087.9299999999998"/>
    <s v="UPI"/>
    <s v="Amazon (FBA)"/>
    <s v="Shipped"/>
    <s v="Delhi"/>
  </r>
  <r>
    <s v="IN-AMD-107844"/>
    <x v="0"/>
    <x v="177"/>
    <s v="Apparel &amp; Fashion"/>
    <s v="Saree with Unstitched Blouse"/>
    <n v="1"/>
    <n v="2388.62"/>
    <n v="0.1"/>
    <n v="2149.7600000000002"/>
    <n v="618.73"/>
    <s v="UPI"/>
    <s v="Amazon (FBA)"/>
    <s v="Delivered"/>
    <s v="Tamil Nadu"/>
  </r>
  <r>
    <s v="IN-AMD-107845"/>
    <x v="0"/>
    <x v="513"/>
    <s v="Electronics &amp; Mobiles"/>
    <s v="5G Smartphone"/>
    <n v="2"/>
    <n v="21361.31"/>
    <n v="0.05"/>
    <n v="40586.49"/>
    <n v="9538.94"/>
    <s v="UPI"/>
    <s v="Amazon (FBA)"/>
    <s v="Shipped"/>
    <s v="Karnataka"/>
  </r>
  <r>
    <s v="IN-AMD-107846"/>
    <x v="0"/>
    <x v="213"/>
    <s v="Beauty &amp; Personal Care"/>
    <s v="Ayurvedic Hair Oil"/>
    <n v="2"/>
    <n v="1325.35"/>
    <n v="0.1"/>
    <n v="2385.63"/>
    <n v="563.94000000000005"/>
    <s v="Cash on Delivery (COD)"/>
    <s v="Amazon (FBA)"/>
    <s v="Shipped"/>
    <s v="Maharashtra"/>
  </r>
  <r>
    <s v="IN-AMD-107847"/>
    <x v="0"/>
    <x v="509"/>
    <s v="Home &amp; Kitchen"/>
    <s v="Water Purifier"/>
    <n v="3"/>
    <n v="590.26"/>
    <n v="0"/>
    <n v="1770.78"/>
    <n v="316.20999999999998"/>
    <s v="Amazon Pay Later"/>
    <s v="Amazon (FBA)"/>
    <s v="Delivered"/>
    <s v="Maharashtra"/>
  </r>
  <r>
    <s v="IN-AMD-107848"/>
    <x v="0"/>
    <x v="450"/>
    <s v="Home &amp; Kitchen"/>
    <s v="Cotton Bedsheet Double"/>
    <n v="1"/>
    <n v="1479.65"/>
    <n v="0"/>
    <n v="1479.65"/>
    <n v="226.43"/>
    <s v="Credit/Debit Card"/>
    <s v="Amazon (FBA)"/>
    <s v="Delivered"/>
    <s v="Gujarat"/>
  </r>
  <r>
    <s v="IN-AMD-107849"/>
    <x v="0"/>
    <x v="663"/>
    <s v="Apparel &amp; Fashion"/>
    <s v="Sports Shoes"/>
    <n v="3"/>
    <n v="2201.92"/>
    <n v="0"/>
    <n v="6605.76"/>
    <n v="1273.23"/>
    <s v="UPI"/>
    <s v="Seller Flex"/>
    <s v="Delivered"/>
    <s v="West Bengal"/>
  </r>
  <r>
    <s v="IN-AMD-107850"/>
    <x v="0"/>
    <x v="802"/>
    <s v="Pantry &amp; Groceries"/>
    <s v="Organic Turmeric Powder"/>
    <n v="1"/>
    <n v="837.56"/>
    <n v="0.1"/>
    <n v="753.8"/>
    <n v="230.07"/>
    <s v="Cash on Delivery (COD)"/>
    <s v="Merchant (FBM)"/>
    <s v="Delivered"/>
    <s v="Delhi"/>
  </r>
  <r>
    <s v="IN-AMD-107851"/>
    <x v="0"/>
    <x v="835"/>
    <s v="Pantry &amp; Groceries"/>
    <s v="Ghee 1L"/>
    <n v="2"/>
    <n v="634.16999999999996"/>
    <n v="0.25"/>
    <n v="951.25"/>
    <n v="251.27"/>
    <s v="UPI"/>
    <s v="Amazon (FBA)"/>
    <s v="Delivered"/>
    <s v="Karnataka"/>
  </r>
  <r>
    <s v="IN-AMD-107852"/>
    <x v="0"/>
    <x v="879"/>
    <s v="Electronics &amp; Mobiles"/>
    <s v="Smartwatch"/>
    <n v="3"/>
    <n v="13889.93"/>
    <n v="0.05"/>
    <n v="39586.300000000003"/>
    <n v="0"/>
    <s v="UPI"/>
    <s v="Amazon (FBA)"/>
    <s v="Returned"/>
    <s v="Tamil Nadu"/>
  </r>
  <r>
    <s v="IN-AMD-107853"/>
    <x v="0"/>
    <x v="271"/>
    <s v="Electronics &amp; Mobiles"/>
    <s v="Power Bank 20000mAh"/>
    <n v="4"/>
    <n v="9194.67"/>
    <n v="0"/>
    <n v="36778.68"/>
    <n v="0"/>
    <s v="UPI"/>
    <s v="Amazon (FBA)"/>
    <s v="Returned"/>
    <s v="Maharashtra"/>
  </r>
  <r>
    <s v="IN-AMD-107854"/>
    <x v="0"/>
    <x v="593"/>
    <s v="Apparel &amp; Fashion"/>
    <s v="Printed T-Shirt"/>
    <n v="2"/>
    <n v="778.22"/>
    <n v="0"/>
    <n v="1556.44"/>
    <n v="188.1"/>
    <s v="UPI"/>
    <s v="Amazon (FBA)"/>
    <s v="Delivered"/>
    <s v="Kerala"/>
  </r>
  <r>
    <s v="IN-AMD-107855"/>
    <x v="0"/>
    <x v="393"/>
    <s v="Electronics &amp; Mobiles"/>
    <s v="Laptop Backpack"/>
    <n v="4"/>
    <n v="17843.43"/>
    <n v="0.1"/>
    <n v="64236.35"/>
    <n v="8163.4"/>
    <s v="UPI"/>
    <s v="Amazon (FBA)"/>
    <s v="Shipped"/>
    <s v="Tamil Nadu"/>
  </r>
  <r>
    <s v="IN-AMD-107856"/>
    <x v="0"/>
    <x v="826"/>
    <s v="Apparel &amp; Fashion"/>
    <s v="Cotton Kurta Set"/>
    <n v="4"/>
    <n v="2389.3200000000002"/>
    <n v="0.25"/>
    <n v="7167.96"/>
    <n v="1652.13"/>
    <s v="Net Banking"/>
    <s v="Amazon (FBA)"/>
    <s v="Delivered"/>
    <s v="Kerala"/>
  </r>
  <r>
    <s v="IN-AMD-107857"/>
    <x v="0"/>
    <x v="93"/>
    <s v="Home &amp; Kitchen"/>
    <s v="Mixer Grinder 750W"/>
    <n v="4"/>
    <n v="6925.44"/>
    <n v="0.25"/>
    <n v="20776.32"/>
    <n v="3718.06"/>
    <s v="UPI"/>
    <s v="Amazon (FBA)"/>
    <s v="Delivered"/>
    <s v="Kerala"/>
  </r>
  <r>
    <s v="IN-AMD-107858"/>
    <x v="0"/>
    <x v="249"/>
    <s v="Apparel &amp; Fashion"/>
    <s v="Printed T-Shirt"/>
    <n v="1"/>
    <n v="2198.9699999999998"/>
    <n v="0"/>
    <n v="2198.9699999999998"/>
    <n v="0"/>
    <s v="Credit/Debit Card"/>
    <s v="Amazon (FBA)"/>
    <s v="Returned"/>
    <s v="Tamil Nadu"/>
  </r>
  <r>
    <s v="IN-AMD-107859"/>
    <x v="0"/>
    <x v="318"/>
    <s v="Apparel &amp; Fashion"/>
    <s v="Saree with Unstitched Blouse"/>
    <n v="4"/>
    <n v="2734.53"/>
    <n v="0.15"/>
    <n v="9297.4"/>
    <n v="2307.21"/>
    <s v="Credit/Debit Card"/>
    <s v="Amazon (FBA)"/>
    <s v="Delivered"/>
    <s v="Tamil Nadu"/>
  </r>
  <r>
    <s v="IN-AMD-107860"/>
    <x v="0"/>
    <x v="810"/>
    <s v="Apparel &amp; Fashion"/>
    <s v="Sports Shoes"/>
    <n v="1"/>
    <n v="1997.2"/>
    <n v="0"/>
    <n v="1997.2"/>
    <n v="654.01"/>
    <s v="UPI"/>
    <s v="Merchant (FBM)"/>
    <s v="Delivered"/>
    <s v="Karnataka"/>
  </r>
  <r>
    <s v="IN-AMD-107861"/>
    <x v="0"/>
    <x v="876"/>
    <s v="Pantry &amp; Groceries"/>
    <s v="Basmati Rice 5kg"/>
    <n v="3"/>
    <n v="191.66"/>
    <n v="0.15"/>
    <n v="488.73"/>
    <n v="81.47"/>
    <s v="Credit/Debit Card"/>
    <s v="Amazon (FBA)"/>
    <s v="Delivered"/>
    <s v="West Bengal"/>
  </r>
  <r>
    <s v="IN-AMD-107862"/>
    <x v="0"/>
    <x v="93"/>
    <s v="Electronics &amp; Mobiles"/>
    <s v="Smartwatch"/>
    <n v="2"/>
    <n v="21207.78"/>
    <n v="0.2"/>
    <n v="33932.449999999997"/>
    <n v="5031.32"/>
    <s v="UPI"/>
    <s v="Amazon (FBA)"/>
    <s v="Delivered"/>
    <s v="Kerala"/>
  </r>
  <r>
    <s v="IN-AMD-107863"/>
    <x v="0"/>
    <x v="254"/>
    <s v="Home &amp; Kitchen"/>
    <s v="Cotton Bedsheet Double"/>
    <n v="1"/>
    <n v="2637.51"/>
    <n v="0"/>
    <n v="2637.51"/>
    <n v="821.94"/>
    <s v="UPI"/>
    <s v="Merchant (FBM)"/>
    <s v="Delivered"/>
    <s v="Maharashtra"/>
  </r>
  <r>
    <s v="IN-AMD-107864"/>
    <x v="0"/>
    <x v="137"/>
    <s v="Electronics &amp; Mobiles"/>
    <s v="Wireless Earbuds"/>
    <n v="1"/>
    <n v="1230.32"/>
    <n v="0"/>
    <n v="1230.32"/>
    <n v="320.08999999999997"/>
    <s v="UPI"/>
    <s v="Amazon (FBA)"/>
    <s v="Delivered"/>
    <s v="West Bengal"/>
  </r>
  <r>
    <s v="IN-AMD-107865"/>
    <x v="0"/>
    <x v="522"/>
    <s v="Electronics &amp; Mobiles"/>
    <s v="Smartwatch"/>
    <n v="3"/>
    <n v="13080.72"/>
    <n v="0"/>
    <n v="39242.160000000003"/>
    <n v="11110.28"/>
    <s v="Net Banking"/>
    <s v="Amazon (FBA)"/>
    <s v="Delivered"/>
    <s v="Karnataka"/>
  </r>
  <r>
    <s v="IN-AMD-107866"/>
    <x v="0"/>
    <x v="167"/>
    <s v="Home &amp; Kitchen"/>
    <s v="Cotton Bedsheet Double"/>
    <n v="3"/>
    <n v="3843.66"/>
    <n v="0.05"/>
    <n v="10954.43"/>
    <n v="0"/>
    <s v="Net Banking"/>
    <s v="Amazon (FBA)"/>
    <s v="Returned"/>
    <s v="Maharashtra"/>
  </r>
  <r>
    <s v="IN-AMD-107867"/>
    <x v="0"/>
    <x v="825"/>
    <s v="Electronics &amp; Mobiles"/>
    <s v="5G Smartphone"/>
    <n v="2"/>
    <n v="24396.04"/>
    <n v="0"/>
    <n v="48792.08"/>
    <n v="9866.7900000000009"/>
    <s v="UPI"/>
    <s v="Merchant (FBM)"/>
    <s v="Delivered"/>
    <s v="Karnataka"/>
  </r>
  <r>
    <s v="IN-AMD-107868"/>
    <x v="0"/>
    <x v="237"/>
    <s v="Electronics &amp; Mobiles"/>
    <s v="Power Bank 20000mAh"/>
    <n v="3"/>
    <n v="30135.52"/>
    <n v="0.1"/>
    <n v="81365.899999999994"/>
    <n v="15162.98"/>
    <s v="UPI"/>
    <s v="Amazon (FBA)"/>
    <s v="Delivered"/>
    <s v="Telangana"/>
  </r>
  <r>
    <s v="IN-AMD-107869"/>
    <x v="0"/>
    <x v="720"/>
    <s v="Electronics &amp; Mobiles"/>
    <s v="Laptop Backpack"/>
    <n v="1"/>
    <n v="5750.08"/>
    <n v="0.1"/>
    <n v="5175.07"/>
    <n v="734.41"/>
    <s v="Cash on Delivery (COD)"/>
    <s v="Amazon (FBA)"/>
    <s v="Delivered"/>
    <s v="Maharashtra"/>
  </r>
  <r>
    <s v="IN-AMD-107870"/>
    <x v="0"/>
    <x v="920"/>
    <s v="Home &amp; Kitchen"/>
    <s v="Induction Cooktop"/>
    <n v="2"/>
    <n v="7082.86"/>
    <n v="0.05"/>
    <n v="13457.43"/>
    <n v="1861.67"/>
    <s v="UPI"/>
    <s v="Merchant (FBM)"/>
    <s v="Delivered"/>
    <s v="Karnataka"/>
  </r>
  <r>
    <s v="IN-AMD-107871"/>
    <x v="0"/>
    <x v="518"/>
    <s v="Home &amp; Kitchen"/>
    <s v="Stainless Steel Dinner Set"/>
    <n v="2"/>
    <n v="4759.0200000000004"/>
    <n v="0.05"/>
    <n v="9042.14"/>
    <n v="2021.13"/>
    <s v="UPI"/>
    <s v="Amazon (FBA)"/>
    <s v="Delivered"/>
    <s v="Tamil Nadu"/>
  </r>
  <r>
    <s v="IN-AMD-107872"/>
    <x v="0"/>
    <x v="79"/>
    <s v="Electronics &amp; Mobiles"/>
    <s v="Wireless Earbuds"/>
    <n v="2"/>
    <n v="33483.65"/>
    <n v="0.25"/>
    <n v="50225.48"/>
    <n v="9405.94"/>
    <s v="Credit/Debit Card"/>
    <s v="Amazon (FBA)"/>
    <s v="Delivered"/>
    <s v="West Bengal"/>
  </r>
  <r>
    <s v="IN-AMD-107873"/>
    <x v="0"/>
    <x v="695"/>
    <s v="Home &amp; Kitchen"/>
    <s v="Induction Cooktop"/>
    <n v="4"/>
    <n v="3988.07"/>
    <n v="0"/>
    <n v="15952.28"/>
    <n v="4038.84"/>
    <s v="Amazon Pay Later"/>
    <s v="Amazon (FBA)"/>
    <s v="Delivered"/>
    <s v="Delhi"/>
  </r>
  <r>
    <s v="IN-AMD-107874"/>
    <x v="0"/>
    <x v="474"/>
    <s v="Electronics &amp; Mobiles"/>
    <s v="5G Smartphone"/>
    <n v="4"/>
    <n v="16515.07"/>
    <n v="0.15"/>
    <n v="56151.24"/>
    <n v="15891.11"/>
    <s v="UPI"/>
    <s v="Amazon (FBA)"/>
    <s v="Delivered"/>
    <s v="Tamil Nadu"/>
  </r>
  <r>
    <s v="IN-AMD-107875"/>
    <x v="0"/>
    <x v="722"/>
    <s v="Home &amp; Kitchen"/>
    <s v="Induction Cooktop"/>
    <n v="1"/>
    <n v="5927.46"/>
    <n v="0.1"/>
    <n v="5334.71"/>
    <n v="1443.3"/>
    <s v="UPI"/>
    <s v="Amazon (FBA)"/>
    <s v="Delivered"/>
    <s v="Uttar Pradesh"/>
  </r>
  <r>
    <s v="IN-AMD-107876"/>
    <x v="0"/>
    <x v="831"/>
    <s v="Apparel &amp; Fashion"/>
    <s v="Sports Shoes"/>
    <n v="4"/>
    <n v="2956.53"/>
    <n v="0.1"/>
    <n v="10643.51"/>
    <n v="3439.15"/>
    <s v="UPI"/>
    <s v="Amazon (FBA)"/>
    <s v="Delivered"/>
    <s v="Karnataka"/>
  </r>
  <r>
    <s v="IN-AMD-107877"/>
    <x v="0"/>
    <x v="805"/>
    <s v="Home &amp; Kitchen"/>
    <s v="Water Purifier"/>
    <n v="3"/>
    <n v="3777.28"/>
    <n v="0.05"/>
    <n v="10765.25"/>
    <n v="0"/>
    <s v="Credit/Debit Card"/>
    <s v="Seller Flex"/>
    <s v="Cancelled"/>
    <s v="Kerala"/>
  </r>
  <r>
    <s v="IN-AMD-107878"/>
    <x v="0"/>
    <x v="959"/>
    <s v="Pantry &amp; Groceries"/>
    <s v="Organic Turmeric Powder"/>
    <n v="2"/>
    <n v="969.35"/>
    <n v="0"/>
    <n v="1938.7"/>
    <n v="408.47"/>
    <s v="UPI"/>
    <s v="Amazon (FBA)"/>
    <s v="Delivered"/>
    <s v="Delhi"/>
  </r>
  <r>
    <s v="IN-AMD-107879"/>
    <x v="0"/>
    <x v="369"/>
    <s v="Pantry &amp; Groceries"/>
    <s v="Organic Turmeric Powder"/>
    <n v="1"/>
    <n v="418.41"/>
    <n v="0.1"/>
    <n v="376.57"/>
    <n v="0"/>
    <s v="Credit/Debit Card"/>
    <s v="Seller Flex"/>
    <s v="Returned"/>
    <s v="Telangana"/>
  </r>
  <r>
    <s v="IN-AMD-107880"/>
    <x v="0"/>
    <x v="43"/>
    <s v="Electronics &amp; Mobiles"/>
    <s v="Laptop Backpack"/>
    <n v="3"/>
    <n v="15986.97"/>
    <n v="0.2"/>
    <n v="38368.730000000003"/>
    <n v="5137.1000000000004"/>
    <s v="UPI"/>
    <s v="Amazon (FBA)"/>
    <s v="Delivered"/>
    <s v="Uttar Pradesh"/>
  </r>
  <r>
    <s v="IN-AMD-107881"/>
    <x v="0"/>
    <x v="611"/>
    <s v="Beauty &amp; Personal Care"/>
    <s v="Matte Lipstick"/>
    <n v="2"/>
    <n v="794.68"/>
    <n v="0.25"/>
    <n v="1192.02"/>
    <n v="294.24"/>
    <s v="Net Banking"/>
    <s v="Amazon (FBA)"/>
    <s v="Delivered"/>
    <s v="Uttar Pradesh"/>
  </r>
  <r>
    <s v="IN-AMD-107882"/>
    <x v="0"/>
    <x v="922"/>
    <s v="Electronics &amp; Mobiles"/>
    <s v="Power Bank 20000mAh"/>
    <n v="3"/>
    <n v="17986.46"/>
    <n v="0.05"/>
    <n v="51261.41"/>
    <n v="14150.99"/>
    <s v="UPI"/>
    <s v="Amazon (FBA)"/>
    <s v="Delivered"/>
    <s v="Delhi"/>
  </r>
  <r>
    <s v="IN-AMD-107883"/>
    <x v="0"/>
    <x v="752"/>
    <s v="Pantry &amp; Groceries"/>
    <s v="Ghee 1L"/>
    <n v="4"/>
    <n v="853.05"/>
    <n v="0.05"/>
    <n v="3241.59"/>
    <n v="626.32000000000005"/>
    <s v="Net Banking"/>
    <s v="Amazon (FBA)"/>
    <s v="Delivered"/>
    <s v="Gujarat"/>
  </r>
  <r>
    <s v="IN-AMD-107884"/>
    <x v="0"/>
    <x v="46"/>
    <s v="Electronics &amp; Mobiles"/>
    <s v="Laptop Backpack"/>
    <n v="3"/>
    <n v="9925.92"/>
    <n v="0.05"/>
    <n v="28288.87"/>
    <n v="0"/>
    <s v="Credit/Debit Card"/>
    <s v="Amazon (FBA)"/>
    <s v="Cancelled"/>
    <s v="West Bengal"/>
  </r>
  <r>
    <s v="IN-AMD-107885"/>
    <x v="0"/>
    <x v="393"/>
    <s v="Apparel &amp; Fashion"/>
    <s v="Saree with Unstitched Blouse"/>
    <n v="4"/>
    <n v="2968.82"/>
    <n v="0.15"/>
    <n v="10093.99"/>
    <n v="0"/>
    <s v="Net Banking"/>
    <s v="Amazon (FBA)"/>
    <s v="Returned"/>
    <s v="Tamil Nadu"/>
  </r>
  <r>
    <s v="IN-AMD-107886"/>
    <x v="0"/>
    <x v="275"/>
    <s v="Electronics &amp; Mobiles"/>
    <s v="Power Bank 20000mAh"/>
    <n v="3"/>
    <n v="26589.99"/>
    <n v="0"/>
    <n v="79769.97"/>
    <n v="16126.85"/>
    <s v="UPI"/>
    <s v="Amazon (FBA)"/>
    <s v="Shipped"/>
    <s v="Karnataka"/>
  </r>
  <r>
    <s v="IN-AMD-107887"/>
    <x v="0"/>
    <x v="592"/>
    <s v="Electronics &amp; Mobiles"/>
    <s v="5G Smartphone"/>
    <n v="1"/>
    <n v="15014.14"/>
    <n v="0.1"/>
    <n v="13512.73"/>
    <n v="2607.6"/>
    <s v="UPI"/>
    <s v="Amazon (FBA)"/>
    <s v="Delivered"/>
    <s v="Tamil Nadu"/>
  </r>
  <r>
    <s v="IN-AMD-107888"/>
    <x v="0"/>
    <x v="598"/>
    <s v="Home &amp; Kitchen"/>
    <s v="Mixer Grinder 750W"/>
    <n v="4"/>
    <n v="2623.61"/>
    <n v="0.05"/>
    <n v="9969.7199999999993"/>
    <n v="1412.22"/>
    <s v="UPI"/>
    <s v="Amazon (FBA)"/>
    <s v="Delivered"/>
    <s v="Maharashtra"/>
  </r>
  <r>
    <s v="IN-AMD-107889"/>
    <x v="0"/>
    <x v="590"/>
    <s v="Pantry &amp; Groceries"/>
    <s v="Assorted Dry Fruits 500g"/>
    <n v="4"/>
    <n v="896.14"/>
    <n v="0.2"/>
    <n v="2867.65"/>
    <n v="999.32"/>
    <s v="UPI"/>
    <s v="Seller Flex"/>
    <s v="Delivered"/>
    <s v="Tamil Nadu"/>
  </r>
  <r>
    <s v="IN-AMD-107890"/>
    <x v="0"/>
    <x v="717"/>
    <s v="Home &amp; Kitchen"/>
    <s v="Water Purifier"/>
    <n v="2"/>
    <n v="6758.38"/>
    <n v="0"/>
    <n v="13516.76"/>
    <n v="3125.26"/>
    <s v="Net Banking"/>
    <s v="Amazon (FBA)"/>
    <s v="Delivered"/>
    <s v="Telangana"/>
  </r>
  <r>
    <s v="IN-AMD-107891"/>
    <x v="0"/>
    <x v="607"/>
    <s v="Home &amp; Kitchen"/>
    <s v="Induction Cooktop"/>
    <n v="4"/>
    <n v="2525.52"/>
    <n v="0.1"/>
    <n v="9091.8700000000008"/>
    <n v="3055.97"/>
    <s v="Cash on Delivery (COD)"/>
    <s v="Amazon (FBA)"/>
    <s v="Delivered"/>
    <s v="Kerala"/>
  </r>
  <r>
    <s v="IN-AMD-107892"/>
    <x v="0"/>
    <x v="142"/>
    <s v="Beauty &amp; Personal Care"/>
    <s v="Sunscreen Gel SPF 50"/>
    <n v="2"/>
    <n v="1297.76"/>
    <n v="0.1"/>
    <n v="2335.9699999999998"/>
    <n v="589.16"/>
    <s v="Credit/Debit Card"/>
    <s v="Amazon (FBA)"/>
    <s v="Shipped"/>
    <s v="Telangana"/>
  </r>
  <r>
    <s v="IN-AMD-107893"/>
    <x v="0"/>
    <x v="637"/>
    <s v="Electronics &amp; Mobiles"/>
    <s v="Smartwatch"/>
    <n v="4"/>
    <n v="24262.58"/>
    <n v="0.05"/>
    <n v="92197.8"/>
    <n v="29480.03"/>
    <s v="UPI"/>
    <s v="Amazon (FBA)"/>
    <s v="Delivered"/>
    <s v="Karnataka"/>
  </r>
  <r>
    <s v="IN-AMD-107894"/>
    <x v="0"/>
    <x v="262"/>
    <s v="Electronics &amp; Mobiles"/>
    <s v="5G Smartphone"/>
    <n v="4"/>
    <n v="22690.46"/>
    <n v="0"/>
    <n v="90761.84"/>
    <n v="0"/>
    <s v="UPI"/>
    <s v="Amazon (FBA)"/>
    <s v="Cancelled"/>
    <s v="Maharashtra"/>
  </r>
  <r>
    <s v="IN-AMD-107895"/>
    <x v="0"/>
    <x v="41"/>
    <s v="Electronics &amp; Mobiles"/>
    <s v="5G Smartphone"/>
    <n v="4"/>
    <n v="9962.51"/>
    <n v="0.15"/>
    <n v="33872.53"/>
    <n v="9114"/>
    <s v="Credit/Debit Card"/>
    <s v="Amazon (FBA)"/>
    <s v="Delivered"/>
    <s v="Karnataka"/>
  </r>
  <r>
    <s v="IN-AMD-107896"/>
    <x v="0"/>
    <x v="564"/>
    <s v="Apparel &amp; Fashion"/>
    <s v="Printed T-Shirt"/>
    <n v="4"/>
    <n v="2031.73"/>
    <n v="0.1"/>
    <n v="7314.23"/>
    <n v="2477.08"/>
    <s v="Cash on Delivery (COD)"/>
    <s v="Amazon (FBA)"/>
    <s v="Delivered"/>
    <s v="Delhi"/>
  </r>
  <r>
    <s v="IN-AMD-107897"/>
    <x v="0"/>
    <x v="350"/>
    <s v="Electronics &amp; Mobiles"/>
    <s v="Laptop Backpack"/>
    <n v="2"/>
    <n v="11800.61"/>
    <n v="0.1"/>
    <n v="21241.1"/>
    <n v="6272.21"/>
    <s v="UPI"/>
    <s v="Amazon (FBA)"/>
    <s v="Delivered"/>
    <s v="Maharashtra"/>
  </r>
  <r>
    <s v="IN-AMD-107898"/>
    <x v="0"/>
    <x v="441"/>
    <s v="Electronics &amp; Mobiles"/>
    <s v="Wireless Earbuds"/>
    <n v="1"/>
    <n v="6006.3"/>
    <n v="0.25"/>
    <n v="4504.7299999999996"/>
    <n v="0"/>
    <s v="Cash on Delivery (COD)"/>
    <s v="Seller Flex"/>
    <s v="Returned"/>
    <s v="Kerala"/>
  </r>
  <r>
    <s v="IN-AMD-107899"/>
    <x v="0"/>
    <x v="366"/>
    <s v="Electronics &amp; Mobiles"/>
    <s v="Wireless Earbuds"/>
    <n v="3"/>
    <n v="34562.28"/>
    <n v="0.05"/>
    <n v="98502.5"/>
    <n v="26728.98"/>
    <s v="Credit/Debit Card"/>
    <s v="Amazon (FBA)"/>
    <s v="Delivered"/>
    <s v="Uttar Pradesh"/>
  </r>
  <r>
    <s v="IN-AMD-107900"/>
    <x v="0"/>
    <x v="938"/>
    <s v="Electronics &amp; Mobiles"/>
    <s v="Smartwatch"/>
    <n v="4"/>
    <n v="26321.62"/>
    <n v="0.15"/>
    <n v="89493.51"/>
    <n v="17721.88"/>
    <s v="Credit/Debit Card"/>
    <s v="Seller Flex"/>
    <s v="Delivered"/>
    <s v="Kerala"/>
  </r>
  <r>
    <s v="IN-AMD-107901"/>
    <x v="0"/>
    <x v="252"/>
    <s v="Pantry &amp; Groceries"/>
    <s v="Basmati Rice 5kg"/>
    <n v="4"/>
    <n v="900.38"/>
    <n v="0.1"/>
    <n v="3241.37"/>
    <n v="692.08"/>
    <s v="Credit/Debit Card"/>
    <s v="Amazon (FBA)"/>
    <s v="Delivered"/>
    <s v="Delhi"/>
  </r>
  <r>
    <s v="IN-AMD-107902"/>
    <x v="0"/>
    <x v="563"/>
    <s v="Electronics &amp; Mobiles"/>
    <s v="Smartwatch"/>
    <n v="1"/>
    <n v="32808.339999999997"/>
    <n v="0.1"/>
    <n v="29527.51"/>
    <n v="9442.6"/>
    <s v="Cash on Delivery (COD)"/>
    <s v="Amazon (FBA)"/>
    <s v="Delivered"/>
    <s v="Telangana"/>
  </r>
  <r>
    <s v="IN-AMD-107903"/>
    <x v="0"/>
    <x v="806"/>
    <s v="Apparel &amp; Fashion"/>
    <s v="Printed T-Shirt"/>
    <n v="2"/>
    <n v="1766.74"/>
    <n v="0"/>
    <n v="3533.48"/>
    <n v="0"/>
    <s v="Credit/Debit Card"/>
    <s v="Amazon (FBA)"/>
    <s v="Returned"/>
    <s v="Uttar Pradesh"/>
  </r>
  <r>
    <s v="IN-AMD-107904"/>
    <x v="0"/>
    <x v="62"/>
    <s v="Home &amp; Kitchen"/>
    <s v="Cotton Bedsheet Double"/>
    <n v="3"/>
    <n v="7998.68"/>
    <n v="0.2"/>
    <n v="19196.830000000002"/>
    <n v="3863.48"/>
    <s v="Net Banking"/>
    <s v="Amazon (FBA)"/>
    <s v="Delivered"/>
    <s v="Karnataka"/>
  </r>
  <r>
    <s v="IN-AMD-107905"/>
    <x v="0"/>
    <x v="5"/>
    <s v="Apparel &amp; Fashion"/>
    <s v="Printed T-Shirt"/>
    <n v="1"/>
    <n v="2410.96"/>
    <n v="0"/>
    <n v="2410.96"/>
    <n v="792.55"/>
    <s v="Net Banking"/>
    <s v="Amazon (FBA)"/>
    <s v="Delivered"/>
    <s v="Karnataka"/>
  </r>
  <r>
    <s v="IN-AMD-107906"/>
    <x v="0"/>
    <x v="243"/>
    <s v="Electronics &amp; Mobiles"/>
    <s v="Power Bank 20000mAh"/>
    <n v="1"/>
    <n v="6886.64"/>
    <n v="0.05"/>
    <n v="6542.31"/>
    <n v="1497.99"/>
    <s v="Cash on Delivery (COD)"/>
    <s v="Amazon (FBA)"/>
    <s v="Delivered"/>
    <s v="Delhi"/>
  </r>
  <r>
    <s v="IN-AMD-107907"/>
    <x v="0"/>
    <x v="277"/>
    <s v="Apparel &amp; Fashion"/>
    <s v="Cotton Kurta Set"/>
    <n v="1"/>
    <n v="2310.5700000000002"/>
    <n v="0.15"/>
    <n v="1963.98"/>
    <n v="364.57"/>
    <s v="UPI"/>
    <s v="Amazon (FBA)"/>
    <s v="Delivered"/>
    <s v="Karnataka"/>
  </r>
  <r>
    <s v="IN-AMD-107908"/>
    <x v="0"/>
    <x v="590"/>
    <s v="Electronics &amp; Mobiles"/>
    <s v="5G Smartphone"/>
    <n v="1"/>
    <n v="29540.28"/>
    <n v="0.1"/>
    <n v="26586.25"/>
    <n v="3458.53"/>
    <s v="Credit/Debit Card"/>
    <s v="Amazon (FBA)"/>
    <s v="Delivered"/>
    <s v="Karnataka"/>
  </r>
  <r>
    <s v="IN-AMD-107909"/>
    <x v="0"/>
    <x v="794"/>
    <s v="Apparel &amp; Fashion"/>
    <s v="Cotton Kurta Set"/>
    <n v="4"/>
    <n v="1366.96"/>
    <n v="0"/>
    <n v="5467.84"/>
    <n v="1045.82"/>
    <s v="Credit/Debit Card"/>
    <s v="Amazon (FBA)"/>
    <s v="Delivered"/>
    <s v="Tamil Nadu"/>
  </r>
  <r>
    <s v="IN-AMD-107910"/>
    <x v="0"/>
    <x v="237"/>
    <s v="Electronics &amp; Mobiles"/>
    <s v="Wireless Earbuds"/>
    <n v="3"/>
    <n v="31198.31"/>
    <n v="0.2"/>
    <n v="74875.94"/>
    <n v="22185.84"/>
    <s v="UPI"/>
    <s v="Merchant (FBM)"/>
    <s v="Delivered"/>
    <s v="Karnataka"/>
  </r>
  <r>
    <s v="IN-AMD-107911"/>
    <x v="0"/>
    <x v="222"/>
    <s v="Home &amp; Kitchen"/>
    <s v="Mixer Grinder 750W"/>
    <n v="4"/>
    <n v="1127.8599999999999"/>
    <n v="0"/>
    <n v="4511.4399999999996"/>
    <n v="1040.01"/>
    <s v="Credit/Debit Card"/>
    <s v="Amazon (FBA)"/>
    <s v="Delivered"/>
    <s v="Karnataka"/>
  </r>
  <r>
    <s v="IN-AMD-107912"/>
    <x v="0"/>
    <x v="303"/>
    <s v="Home &amp; Kitchen"/>
    <s v="Cotton Bedsheet Double"/>
    <n v="1"/>
    <n v="3517.09"/>
    <n v="0"/>
    <n v="3517.09"/>
    <n v="596.27"/>
    <s v="Net Banking"/>
    <s v="Amazon (FBA)"/>
    <s v="Delivered"/>
    <s v="Gujarat"/>
  </r>
  <r>
    <s v="IN-AMD-107913"/>
    <x v="0"/>
    <x v="526"/>
    <s v="Apparel &amp; Fashion"/>
    <s v="Saree with Unstitched Blouse"/>
    <n v="3"/>
    <n v="2769.81"/>
    <n v="0"/>
    <n v="8309.43"/>
    <n v="1908.61"/>
    <s v="Credit/Debit Card"/>
    <s v="Amazon (FBA)"/>
    <s v="Shipped"/>
    <s v="Tamil Nadu"/>
  </r>
  <r>
    <s v="IN-AMD-107914"/>
    <x v="0"/>
    <x v="85"/>
    <s v="Apparel &amp; Fashion"/>
    <s v="Saree with Unstitched Blouse"/>
    <n v="1"/>
    <n v="1995.57"/>
    <n v="0.1"/>
    <n v="1796.01"/>
    <n v="591.01"/>
    <s v="UPI"/>
    <s v="Amazon (FBA)"/>
    <s v="Delivered"/>
    <s v="Telangana"/>
  </r>
  <r>
    <s v="IN-AMD-107915"/>
    <x v="0"/>
    <x v="23"/>
    <s v="Apparel &amp; Fashion"/>
    <s v="Sports Shoes"/>
    <n v="2"/>
    <n v="2974.25"/>
    <n v="0.25"/>
    <n v="4461.38"/>
    <n v="835.85"/>
    <s v="UPI"/>
    <s v="Amazon (FBA)"/>
    <s v="Delivered"/>
    <s v="Karnataka"/>
  </r>
  <r>
    <s v="IN-AMD-107916"/>
    <x v="0"/>
    <x v="577"/>
    <s v="Beauty &amp; Personal Care"/>
    <s v="Ayurvedic Hair Oil"/>
    <n v="1"/>
    <n v="734.48"/>
    <n v="0.2"/>
    <n v="587.58000000000004"/>
    <n v="163.4"/>
    <s v="UPI"/>
    <s v="Amazon (FBA)"/>
    <s v="Delivered"/>
    <s v="Uttar Pradesh"/>
  </r>
  <r>
    <s v="IN-AMD-107917"/>
    <x v="0"/>
    <x v="591"/>
    <s v="Electronics &amp; Mobiles"/>
    <s v="Laptop Backpack"/>
    <n v="1"/>
    <n v="8000.49"/>
    <n v="0.1"/>
    <n v="7200.44"/>
    <n v="1083.82"/>
    <s v="Cash on Delivery (COD)"/>
    <s v="Merchant (FBM)"/>
    <s v="Delivered"/>
    <s v="Telangana"/>
  </r>
  <r>
    <s v="IN-AMD-107918"/>
    <x v="0"/>
    <x v="299"/>
    <s v="Home &amp; Kitchen"/>
    <s v="Cotton Bedsheet Double"/>
    <n v="2"/>
    <n v="1463.11"/>
    <n v="0.15"/>
    <n v="2487.29"/>
    <n v="798.06"/>
    <s v="Credit/Debit Card"/>
    <s v="Seller Flex"/>
    <s v="Delivered"/>
    <s v="Karnataka"/>
  </r>
  <r>
    <s v="IN-AMD-107919"/>
    <x v="0"/>
    <x v="92"/>
    <s v="Beauty &amp; Personal Care"/>
    <s v="Sunscreen Gel SPF 50"/>
    <n v="4"/>
    <n v="962.87"/>
    <n v="0.15"/>
    <n v="3273.76"/>
    <n v="775.99"/>
    <s v="Credit/Debit Card"/>
    <s v="Amazon (FBA)"/>
    <s v="Shipped"/>
    <s v="Delhi"/>
  </r>
  <r>
    <s v="IN-AMD-107920"/>
    <x v="0"/>
    <x v="961"/>
    <s v="Apparel &amp; Fashion"/>
    <s v="Sports Shoes"/>
    <n v="3"/>
    <n v="605.26"/>
    <n v="0.1"/>
    <n v="1634.2"/>
    <n v="303.26"/>
    <s v="UPI"/>
    <s v="Seller Flex"/>
    <s v="Delivered"/>
    <s v="Gujarat"/>
  </r>
  <r>
    <s v="IN-AMD-107921"/>
    <x v="0"/>
    <x v="283"/>
    <s v="Electronics &amp; Mobiles"/>
    <s v="Power Bank 20000mAh"/>
    <n v="1"/>
    <n v="14943.46"/>
    <n v="0.15"/>
    <n v="12701.94"/>
    <n v="4015.03"/>
    <s v="UPI"/>
    <s v="Seller Flex"/>
    <s v="Delivered"/>
    <s v="Telangana"/>
  </r>
  <r>
    <s v="IN-AMD-107922"/>
    <x v="0"/>
    <x v="574"/>
    <s v="Apparel &amp; Fashion"/>
    <s v="Cotton Kurta Set"/>
    <n v="1"/>
    <n v="1320.16"/>
    <n v="0.05"/>
    <n v="1254.1500000000001"/>
    <n v="191.45"/>
    <s v="UPI"/>
    <s v="Merchant (FBM)"/>
    <s v="Delivered"/>
    <s v="Gujarat"/>
  </r>
  <r>
    <s v="IN-AMD-107923"/>
    <x v="0"/>
    <x v="593"/>
    <s v="Electronics &amp; Mobiles"/>
    <s v="Wireless Earbuds"/>
    <n v="2"/>
    <n v="15996.05"/>
    <n v="0"/>
    <n v="31992.1"/>
    <n v="6435.08"/>
    <s v="Net Banking"/>
    <s v="Amazon (FBA)"/>
    <s v="Delivered"/>
    <s v="Karnataka"/>
  </r>
  <r>
    <s v="IN-AMD-107924"/>
    <x v="0"/>
    <x v="268"/>
    <s v="Electronics &amp; Mobiles"/>
    <s v="5G Smartphone"/>
    <n v="3"/>
    <n v="6585.8"/>
    <n v="0.05"/>
    <n v="18769.53"/>
    <n v="2981.67"/>
    <s v="UPI"/>
    <s v="Amazon (FBA)"/>
    <s v="Delivered"/>
    <s v="Uttar Pradesh"/>
  </r>
  <r>
    <s v="IN-AMD-107925"/>
    <x v="0"/>
    <x v="899"/>
    <s v="Electronics &amp; Mobiles"/>
    <s v="Wireless Earbuds"/>
    <n v="2"/>
    <n v="33456.22"/>
    <n v="0"/>
    <n v="66912.44"/>
    <n v="21440.35"/>
    <s v="Credit/Debit Card"/>
    <s v="Amazon (FBA)"/>
    <s v="Delivered"/>
    <s v="Maharashtra"/>
  </r>
  <r>
    <s v="IN-AMD-107926"/>
    <x v="0"/>
    <x v="560"/>
    <s v="Electronics &amp; Mobiles"/>
    <s v="Power Bank 20000mAh"/>
    <n v="1"/>
    <n v="9906.6200000000008"/>
    <n v="0.25"/>
    <n v="7429.96"/>
    <n v="1639.9"/>
    <s v="UPI"/>
    <s v="Amazon (FBA)"/>
    <s v="Delivered"/>
    <s v="Karnataka"/>
  </r>
  <r>
    <s v="IN-AMD-107927"/>
    <x v="0"/>
    <x v="419"/>
    <s v="Apparel &amp; Fashion"/>
    <s v="Men Denim Jeans"/>
    <n v="4"/>
    <n v="482.51"/>
    <n v="0.15"/>
    <n v="1640.53"/>
    <n v="307.69"/>
    <s v="Credit/Debit Card"/>
    <s v="Amazon (FBA)"/>
    <s v="Delivered"/>
    <s v="Maharashtra"/>
  </r>
  <r>
    <s v="IN-AMD-107928"/>
    <x v="0"/>
    <x v="609"/>
    <s v="Beauty &amp; Personal Care"/>
    <s v="Sunscreen Gel SPF 50"/>
    <n v="4"/>
    <n v="1315.14"/>
    <n v="0"/>
    <n v="5260.56"/>
    <n v="1666.9"/>
    <s v="Amazon Pay Later"/>
    <s v="Amazon (FBA)"/>
    <s v="Delivered"/>
    <s v="Telangana"/>
  </r>
  <r>
    <s v="IN-AMD-107929"/>
    <x v="0"/>
    <x v="642"/>
    <s v="Electronics &amp; Mobiles"/>
    <s v="5G Smartphone"/>
    <n v="3"/>
    <n v="15272.51"/>
    <n v="0"/>
    <n v="45817.53"/>
    <n v="15020.7"/>
    <s v="Credit/Debit Card"/>
    <s v="Amazon (FBA)"/>
    <s v="Shipped"/>
    <s v="Tamil Nadu"/>
  </r>
  <r>
    <s v="IN-AMD-107930"/>
    <x v="0"/>
    <x v="125"/>
    <s v="Pantry &amp; Groceries"/>
    <s v="Assorted Dry Fruits 500g"/>
    <n v="1"/>
    <n v="898.71"/>
    <n v="0.25"/>
    <n v="674.03"/>
    <n v="95.92"/>
    <s v="UPI"/>
    <s v="Amazon (FBA)"/>
    <s v="Delivered"/>
    <s v="Tamil Nadu"/>
  </r>
  <r>
    <s v="IN-AMD-107931"/>
    <x v="0"/>
    <x v="478"/>
    <s v="Pantry &amp; Groceries"/>
    <s v="Filter Coffee Powder"/>
    <n v="2"/>
    <n v="464.48"/>
    <n v="0.15"/>
    <n v="789.62"/>
    <n v="204.09"/>
    <s v="Credit/Debit Card"/>
    <s v="Amazon (FBA)"/>
    <s v="Delivered"/>
    <s v="Delhi"/>
  </r>
  <r>
    <s v="IN-AMD-107932"/>
    <x v="0"/>
    <x v="315"/>
    <s v="Pantry &amp; Groceries"/>
    <s v="Organic Turmeric Powder"/>
    <n v="1"/>
    <n v="1089"/>
    <n v="0.05"/>
    <n v="1034.55"/>
    <n v="256.23"/>
    <s v="UPI"/>
    <s v="Seller Flex"/>
    <s v="Delivered"/>
    <s v="Maharashtra"/>
  </r>
  <r>
    <s v="IN-AMD-107933"/>
    <x v="0"/>
    <x v="591"/>
    <s v="Beauty &amp; Personal Care"/>
    <s v="Ayurvedic Hair Oil"/>
    <n v="2"/>
    <n v="1154.46"/>
    <n v="0"/>
    <n v="2308.92"/>
    <n v="719.83"/>
    <s v="Net Banking"/>
    <s v="Amazon (FBA)"/>
    <s v="Delivered"/>
    <s v="Telangana"/>
  </r>
  <r>
    <s v="IN-AMD-107934"/>
    <x v="0"/>
    <x v="308"/>
    <s v="Apparel &amp; Fashion"/>
    <s v="Saree with Unstitched Blouse"/>
    <n v="2"/>
    <n v="1788.44"/>
    <n v="0"/>
    <n v="3576.88"/>
    <n v="844.52"/>
    <s v="UPI"/>
    <s v="Amazon (FBA)"/>
    <s v="Delivered"/>
    <s v="Telangana"/>
  </r>
  <r>
    <s v="IN-AMD-107935"/>
    <x v="0"/>
    <x v="262"/>
    <s v="Electronics &amp; Mobiles"/>
    <s v="Wireless Earbuds"/>
    <n v="3"/>
    <n v="17274.580000000002"/>
    <n v="0.1"/>
    <n v="46641.37"/>
    <n v="6586.06"/>
    <s v="Credit/Debit Card"/>
    <s v="Amazon (FBA)"/>
    <s v="Delivered"/>
    <s v="Telangana"/>
  </r>
  <r>
    <s v="IN-AMD-107936"/>
    <x v="0"/>
    <x v="582"/>
    <s v="Home &amp; Kitchen"/>
    <s v="Induction Cooktop"/>
    <n v="2"/>
    <n v="7795.62"/>
    <n v="0.15"/>
    <n v="13252.55"/>
    <n v="4554.43"/>
    <s v="UPI"/>
    <s v="Merchant (FBM)"/>
    <s v="Shipped"/>
    <s v="Rajasthan"/>
  </r>
  <r>
    <s v="IN-AMD-107937"/>
    <x v="0"/>
    <x v="542"/>
    <s v="Home &amp; Kitchen"/>
    <s v="Water Purifier"/>
    <n v="3"/>
    <n v="3155.35"/>
    <n v="0"/>
    <n v="9466.0499999999993"/>
    <n v="2327.9299999999998"/>
    <s v="Net Banking"/>
    <s v="Merchant (FBM)"/>
    <s v="Delivered"/>
    <s v="West Bengal"/>
  </r>
  <r>
    <s v="IN-AMD-107938"/>
    <x v="0"/>
    <x v="310"/>
    <s v="Beauty &amp; Personal Care"/>
    <s v="Ayurvedic Hair Oil"/>
    <n v="4"/>
    <n v="1414.64"/>
    <n v="0"/>
    <n v="5658.56"/>
    <n v="1506.73"/>
    <s v="Amazon Pay Later"/>
    <s v="Amazon (FBA)"/>
    <s v="Shipped"/>
    <s v="Karnataka"/>
  </r>
  <r>
    <s v="IN-AMD-107939"/>
    <x v="0"/>
    <x v="697"/>
    <s v="Pantry &amp; Groceries"/>
    <s v="Assorted Dry Fruits 500g"/>
    <n v="3"/>
    <n v="965.56"/>
    <n v="0.05"/>
    <n v="2751.85"/>
    <n v="363.12"/>
    <s v="UPI"/>
    <s v="Amazon (FBA)"/>
    <s v="Shipped"/>
    <s v="Maharashtra"/>
  </r>
  <r>
    <s v="IN-AMD-107940"/>
    <x v="0"/>
    <x v="301"/>
    <s v="Apparel &amp; Fashion"/>
    <s v="Men Denim Jeans"/>
    <n v="3"/>
    <n v="2960.05"/>
    <n v="0.1"/>
    <n v="7992.14"/>
    <n v="2431.5700000000002"/>
    <s v="UPI"/>
    <s v="Seller Flex"/>
    <s v="Delivered"/>
    <s v="Delhi"/>
  </r>
  <r>
    <s v="IN-AMD-107941"/>
    <x v="0"/>
    <x v="19"/>
    <s v="Apparel &amp; Fashion"/>
    <s v="Sports Shoes"/>
    <n v="3"/>
    <n v="1256.4000000000001"/>
    <n v="0.2"/>
    <n v="3015.36"/>
    <n v="988.73"/>
    <s v="Cash on Delivery (COD)"/>
    <s v="Merchant (FBM)"/>
    <s v="Delivered"/>
    <s v="West Bengal"/>
  </r>
  <r>
    <s v="IN-AMD-107942"/>
    <x v="0"/>
    <x v="115"/>
    <s v="Electronics &amp; Mobiles"/>
    <s v="Wireless Earbuds"/>
    <n v="4"/>
    <n v="20228.75"/>
    <n v="0.2"/>
    <n v="64732"/>
    <n v="12083.27"/>
    <s v="UPI"/>
    <s v="Amazon (FBA)"/>
    <s v="Delivered"/>
    <s v="Maharashtra"/>
  </r>
  <r>
    <s v="IN-AMD-107943"/>
    <x v="0"/>
    <x v="133"/>
    <s v="Electronics &amp; Mobiles"/>
    <s v="Wireless Earbuds"/>
    <n v="3"/>
    <n v="28893.24"/>
    <n v="0.1"/>
    <n v="78011.75"/>
    <n v="0"/>
    <s v="Credit/Debit Card"/>
    <s v="Seller Flex"/>
    <s v="Returned"/>
    <s v="West Bengal"/>
  </r>
  <r>
    <s v="IN-AMD-107944"/>
    <x v="0"/>
    <x v="595"/>
    <s v="Apparel &amp; Fashion"/>
    <s v="Sports Shoes"/>
    <n v="2"/>
    <n v="540.07000000000005"/>
    <n v="0.15"/>
    <n v="918.12"/>
    <n v="153.19999999999999"/>
    <s v="UPI"/>
    <s v="Amazon (FBA)"/>
    <s v="Delivered"/>
    <s v="Kerala"/>
  </r>
  <r>
    <s v="IN-AMD-107945"/>
    <x v="0"/>
    <x v="39"/>
    <s v="Home &amp; Kitchen"/>
    <s v="Induction Cooktop"/>
    <n v="2"/>
    <n v="966.79"/>
    <n v="0.05"/>
    <n v="1836.9"/>
    <n v="450.78"/>
    <s v="Credit/Debit Card"/>
    <s v="Amazon (FBA)"/>
    <s v="Delivered"/>
    <s v="Maharashtra"/>
  </r>
  <r>
    <s v="IN-AMD-107946"/>
    <x v="0"/>
    <x v="795"/>
    <s v="Beauty &amp; Personal Care"/>
    <s v="Electric Trimmer"/>
    <n v="3"/>
    <n v="1029.5899999999999"/>
    <n v="0"/>
    <n v="3088.77"/>
    <n v="385.86"/>
    <s v="UPI"/>
    <s v="Seller Flex"/>
    <s v="Delivered"/>
    <s v="Telangana"/>
  </r>
  <r>
    <s v="IN-AMD-107947"/>
    <x v="0"/>
    <x v="449"/>
    <s v="Apparel &amp; Fashion"/>
    <s v="Printed T-Shirt"/>
    <n v="2"/>
    <n v="2936.18"/>
    <n v="0"/>
    <n v="5872.36"/>
    <n v="877.6"/>
    <s v="Credit/Debit Card"/>
    <s v="Merchant (FBM)"/>
    <s v="Delivered"/>
    <s v="Karnataka"/>
  </r>
  <r>
    <s v="IN-AMD-107948"/>
    <x v="0"/>
    <x v="677"/>
    <s v="Pantry &amp; Groceries"/>
    <s v="Basmati Rice 5kg"/>
    <n v="3"/>
    <n v="381.38"/>
    <n v="0"/>
    <n v="1144.1400000000001"/>
    <n v="298.31"/>
    <s v="UPI"/>
    <s v="Amazon (FBA)"/>
    <s v="Delivered"/>
    <s v="Rajasthan"/>
  </r>
  <r>
    <s v="IN-AMD-107949"/>
    <x v="0"/>
    <x v="913"/>
    <s v="Home &amp; Kitchen"/>
    <s v="Mixer Grinder 750W"/>
    <n v="4"/>
    <n v="3357.98"/>
    <n v="0.25"/>
    <n v="10073.94"/>
    <n v="2332.89"/>
    <s v="Credit/Debit Card"/>
    <s v="Amazon (FBA)"/>
    <s v="Shipped"/>
    <s v="Gujarat"/>
  </r>
  <r>
    <s v="IN-AMD-107950"/>
    <x v="0"/>
    <x v="895"/>
    <s v="Beauty &amp; Personal Care"/>
    <s v="Electric Trimmer"/>
    <n v="2"/>
    <n v="307.95"/>
    <n v="0.2"/>
    <n v="492.72"/>
    <n v="143.53"/>
    <s v="Credit/Debit Card"/>
    <s v="Amazon (FBA)"/>
    <s v="Delivered"/>
    <s v="Delhi"/>
  </r>
  <r>
    <s v="IN-AMD-107951"/>
    <x v="0"/>
    <x v="657"/>
    <s v="Electronics &amp; Mobiles"/>
    <s v="5G Smartphone"/>
    <n v="3"/>
    <n v="11044.17"/>
    <n v="0"/>
    <n v="33132.51"/>
    <n v="9633.73"/>
    <s v="UPI"/>
    <s v="Seller Flex"/>
    <s v="Delivered"/>
    <s v="Maharashtra"/>
  </r>
  <r>
    <s v="IN-AMD-107952"/>
    <x v="0"/>
    <x v="943"/>
    <s v="Beauty &amp; Personal Care"/>
    <s v="Ubtan Face Wash"/>
    <n v="1"/>
    <n v="1331.09"/>
    <n v="0.05"/>
    <n v="1264.54"/>
    <n v="278.11"/>
    <s v="UPI"/>
    <s v="Seller Flex"/>
    <s v="Delivered"/>
    <s v="Maharashtra"/>
  </r>
  <r>
    <s v="IN-AMD-107953"/>
    <x v="0"/>
    <x v="87"/>
    <s v="Home &amp; Kitchen"/>
    <s v="Water Purifier"/>
    <n v="4"/>
    <n v="2795.44"/>
    <n v="0.05"/>
    <n v="10622.67"/>
    <n v="2925.06"/>
    <s v="UPI"/>
    <s v="Seller Flex"/>
    <s v="Delivered"/>
    <s v="Tamil Nadu"/>
  </r>
  <r>
    <s v="IN-AMD-107954"/>
    <x v="0"/>
    <x v="190"/>
    <s v="Electronics &amp; Mobiles"/>
    <s v="Power Bank 20000mAh"/>
    <n v="1"/>
    <n v="21690.86"/>
    <n v="0.1"/>
    <n v="19521.77"/>
    <n v="6203.87"/>
    <s v="UPI"/>
    <s v="Amazon (FBA)"/>
    <s v="Shipped"/>
    <s v="Rajasthan"/>
  </r>
  <r>
    <s v="IN-AMD-107955"/>
    <x v="0"/>
    <x v="417"/>
    <s v="Electronics &amp; Mobiles"/>
    <s v="Smartwatch"/>
    <n v="3"/>
    <n v="31448.9"/>
    <n v="0.05"/>
    <n v="89629.36"/>
    <n v="23063.69"/>
    <s v="UPI"/>
    <s v="Seller Flex"/>
    <s v="Delivered"/>
    <s v="Gujarat"/>
  </r>
  <r>
    <s v="IN-AMD-107956"/>
    <x v="0"/>
    <x v="817"/>
    <s v="Pantry &amp; Groceries"/>
    <s v="Assorted Dry Fruits 500g"/>
    <n v="2"/>
    <n v="515.33000000000004"/>
    <n v="0"/>
    <n v="1030.6600000000001"/>
    <n v="353.25"/>
    <s v="UPI"/>
    <s v="Seller Flex"/>
    <s v="Delivered"/>
    <s v="Tamil Nadu"/>
  </r>
  <r>
    <s v="IN-AMD-107957"/>
    <x v="0"/>
    <x v="383"/>
    <s v="Electronics &amp; Mobiles"/>
    <s v="Wireless Earbuds"/>
    <n v="3"/>
    <n v="25880.23"/>
    <n v="0.15"/>
    <n v="65994.59"/>
    <n v="23001.98"/>
    <s v="Credit/Debit Card"/>
    <s v="Amazon (FBA)"/>
    <s v="Delivered"/>
    <s v="Karnataka"/>
  </r>
  <r>
    <s v="IN-AMD-107958"/>
    <x v="0"/>
    <x v="184"/>
    <s v="Apparel &amp; Fashion"/>
    <s v="Sports Shoes"/>
    <n v="2"/>
    <n v="2374.9299999999998"/>
    <n v="0.2"/>
    <n v="3799.89"/>
    <n v="0"/>
    <s v="Cash on Delivery (COD)"/>
    <s v="Amazon (FBA)"/>
    <s v="Returned"/>
    <s v="Maharashtra"/>
  </r>
  <r>
    <s v="IN-AMD-107959"/>
    <x v="0"/>
    <x v="538"/>
    <s v="Apparel &amp; Fashion"/>
    <s v="Saree with Unstitched Blouse"/>
    <n v="3"/>
    <n v="1179.71"/>
    <n v="0"/>
    <n v="3539.13"/>
    <n v="636.66999999999996"/>
    <s v="Credit/Debit Card"/>
    <s v="Amazon (FBA)"/>
    <s v="Delivered"/>
    <s v="Delhi"/>
  </r>
  <r>
    <s v="IN-AMD-107960"/>
    <x v="0"/>
    <x v="592"/>
    <s v="Home &amp; Kitchen"/>
    <s v="Stainless Steel Dinner Set"/>
    <n v="3"/>
    <n v="2344.67"/>
    <n v="0"/>
    <n v="7034.01"/>
    <n v="2118.9899999999998"/>
    <s v="UPI"/>
    <s v="Amazon (FBA)"/>
    <s v="Delivered"/>
    <s v="West Bengal"/>
  </r>
  <r>
    <s v="IN-AMD-107961"/>
    <x v="0"/>
    <x v="115"/>
    <s v="Beauty &amp; Personal Care"/>
    <s v="Ubtan Face Wash"/>
    <n v="2"/>
    <n v="280.11"/>
    <n v="0.05"/>
    <n v="532.21"/>
    <n v="85.18"/>
    <s v="Credit/Debit Card"/>
    <s v="Amazon (FBA)"/>
    <s v="Delivered"/>
    <s v="Tamil Nadu"/>
  </r>
  <r>
    <s v="IN-AMD-107962"/>
    <x v="0"/>
    <x v="575"/>
    <s v="Apparel &amp; Fashion"/>
    <s v="Men Denim Jeans"/>
    <n v="2"/>
    <n v="2533.7600000000002"/>
    <n v="0.15"/>
    <n v="4307.3900000000003"/>
    <n v="1283.6099999999999"/>
    <s v="UPI"/>
    <s v="Amazon (FBA)"/>
    <s v="Delivered"/>
    <s v="Tamil Nadu"/>
  </r>
  <r>
    <s v="IN-AMD-107963"/>
    <x v="0"/>
    <x v="191"/>
    <s v="Apparel &amp; Fashion"/>
    <s v="Cotton Kurta Set"/>
    <n v="3"/>
    <n v="633.79999999999995"/>
    <n v="0"/>
    <n v="1901.4"/>
    <n v="422.2"/>
    <s v="UPI"/>
    <s v="Amazon (FBA)"/>
    <s v="Delivered"/>
    <s v="Tamil Nadu"/>
  </r>
  <r>
    <s v="IN-AMD-107964"/>
    <x v="0"/>
    <x v="43"/>
    <s v="Pantry &amp; Groceries"/>
    <s v="Assorted Dry Fruits 500g"/>
    <n v="1"/>
    <n v="546.65"/>
    <n v="0.05"/>
    <n v="519.32000000000005"/>
    <n v="155.33000000000001"/>
    <s v="Amazon Pay Later"/>
    <s v="Amazon (FBA)"/>
    <s v="Delivered"/>
    <s v="Karnataka"/>
  </r>
  <r>
    <s v="IN-AMD-107965"/>
    <x v="0"/>
    <x v="968"/>
    <s v="Beauty &amp; Personal Care"/>
    <s v="Matte Lipstick"/>
    <n v="4"/>
    <n v="829.57"/>
    <n v="0.15"/>
    <n v="2820.54"/>
    <n v="531.77"/>
    <s v="Cash on Delivery (COD)"/>
    <s v="Seller Flex"/>
    <s v="Delivered"/>
    <s v="West Bengal"/>
  </r>
  <r>
    <s v="IN-AMD-107966"/>
    <x v="0"/>
    <x v="642"/>
    <s v="Beauty &amp; Personal Care"/>
    <s v="Electric Trimmer"/>
    <n v="1"/>
    <n v="828.6"/>
    <n v="0"/>
    <n v="828.6"/>
    <n v="186.07"/>
    <s v="UPI"/>
    <s v="Amazon (FBA)"/>
    <s v="Delivered"/>
    <s v="Telangana"/>
  </r>
  <r>
    <s v="IN-AMD-107967"/>
    <x v="0"/>
    <x v="837"/>
    <s v="Apparel &amp; Fashion"/>
    <s v="Cotton Kurta Set"/>
    <n v="1"/>
    <n v="2570.23"/>
    <n v="0"/>
    <n v="2570.23"/>
    <n v="802.67"/>
    <s v="UPI"/>
    <s v="Merchant (FBM)"/>
    <s v="Delivered"/>
    <s v="Karnataka"/>
  </r>
  <r>
    <s v="IN-AMD-107968"/>
    <x v="0"/>
    <x v="407"/>
    <s v="Electronics &amp; Mobiles"/>
    <s v="5G Smartphone"/>
    <n v="1"/>
    <n v="15576.01"/>
    <n v="0.2"/>
    <n v="12460.81"/>
    <n v="2468.5100000000002"/>
    <s v="Net Banking"/>
    <s v="Seller Flex"/>
    <s v="Delivered"/>
    <s v="Karnataka"/>
  </r>
  <r>
    <s v="IN-AMD-107969"/>
    <x v="0"/>
    <x v="364"/>
    <s v="Apparel &amp; Fashion"/>
    <s v="Cotton Kurta Set"/>
    <n v="1"/>
    <n v="1156.23"/>
    <n v="0.15"/>
    <n v="982.8"/>
    <n v="209.94"/>
    <s v="UPI"/>
    <s v="Amazon (FBA)"/>
    <s v="Delivered"/>
    <s v="West Bengal"/>
  </r>
  <r>
    <s v="IN-AMD-107970"/>
    <x v="0"/>
    <x v="474"/>
    <s v="Home &amp; Kitchen"/>
    <s v="Induction Cooktop"/>
    <n v="2"/>
    <n v="670.25"/>
    <n v="0.1"/>
    <n v="1206.45"/>
    <n v="304.39"/>
    <s v="UPI"/>
    <s v="Amazon (FBA)"/>
    <s v="Delivered"/>
    <s v="Rajasthan"/>
  </r>
  <r>
    <s v="IN-AMD-107971"/>
    <x v="0"/>
    <x v="931"/>
    <s v="Electronics &amp; Mobiles"/>
    <s v="Smartwatch"/>
    <n v="1"/>
    <n v="29783.06"/>
    <n v="0"/>
    <n v="29783.06"/>
    <n v="0"/>
    <s v="Cash on Delivery (COD)"/>
    <s v="Merchant (FBM)"/>
    <s v="Returned"/>
    <s v="Maharashtra"/>
  </r>
  <r>
    <s v="IN-AMD-107972"/>
    <x v="0"/>
    <x v="304"/>
    <s v="Electronics &amp; Mobiles"/>
    <s v="Laptop Backpack"/>
    <n v="4"/>
    <n v="1725.74"/>
    <n v="0.2"/>
    <n v="5522.37"/>
    <n v="0"/>
    <s v="Credit/Debit Card"/>
    <s v="Amazon (FBA)"/>
    <s v="Returned"/>
    <s v="Maharashtra"/>
  </r>
  <r>
    <s v="IN-AMD-107973"/>
    <x v="0"/>
    <x v="822"/>
    <s v="Electronics &amp; Mobiles"/>
    <s v="Wireless Earbuds"/>
    <n v="2"/>
    <n v="7953.8"/>
    <n v="0.05"/>
    <n v="15112.22"/>
    <n v="3940.04"/>
    <s v="Credit/Debit Card"/>
    <s v="Amazon (FBA)"/>
    <s v="Delivered"/>
    <s v="Uttar Pradesh"/>
  </r>
  <r>
    <s v="IN-AMD-107974"/>
    <x v="0"/>
    <x v="958"/>
    <s v="Apparel &amp; Fashion"/>
    <s v="Men Denim Jeans"/>
    <n v="1"/>
    <n v="2080.5500000000002"/>
    <n v="0"/>
    <n v="2080.5500000000002"/>
    <n v="480.14"/>
    <s v="Credit/Debit Card"/>
    <s v="Amazon (FBA)"/>
    <s v="Delivered"/>
    <s v="Tamil Nadu"/>
  </r>
  <r>
    <s v="IN-AMD-107975"/>
    <x v="0"/>
    <x v="170"/>
    <s v="Beauty &amp; Personal Care"/>
    <s v="Ayurvedic Hair Oil"/>
    <n v="2"/>
    <n v="467.94"/>
    <n v="0.05"/>
    <n v="889.09"/>
    <n v="268.38"/>
    <s v="Credit/Debit Card"/>
    <s v="Amazon (FBA)"/>
    <s v="Delivered"/>
    <s v="Maharashtra"/>
  </r>
  <r>
    <s v="IN-AMD-107976"/>
    <x v="0"/>
    <x v="257"/>
    <s v="Electronics &amp; Mobiles"/>
    <s v="Smartwatch"/>
    <n v="1"/>
    <n v="8563"/>
    <n v="0.2"/>
    <n v="6850.4"/>
    <n v="0"/>
    <s v="Net Banking"/>
    <s v="Seller Flex"/>
    <s v="Returned"/>
    <s v="Uttar Pradesh"/>
  </r>
  <r>
    <s v="IN-AMD-107977"/>
    <x v="0"/>
    <x v="736"/>
    <s v="Home &amp; Kitchen"/>
    <s v="Water Purifier"/>
    <n v="1"/>
    <n v="3212.56"/>
    <n v="0.25"/>
    <n v="2409.42"/>
    <n v="565.88"/>
    <s v="Cash on Delivery (COD)"/>
    <s v="Amazon (FBA)"/>
    <s v="Delivered"/>
    <s v="Maharashtra"/>
  </r>
  <r>
    <s v="IN-AMD-107978"/>
    <x v="0"/>
    <x v="664"/>
    <s v="Pantry &amp; Groceries"/>
    <s v="Ghee 1L"/>
    <n v="4"/>
    <n v="904.56"/>
    <n v="0.1"/>
    <n v="3256.42"/>
    <n v="1034.58"/>
    <s v="UPI"/>
    <s v="Amazon (FBA)"/>
    <s v="Delivered"/>
    <s v="Tamil Nadu"/>
  </r>
  <r>
    <s v="IN-AMD-107979"/>
    <x v="0"/>
    <x v="626"/>
    <s v="Electronics &amp; Mobiles"/>
    <s v="Smartwatch"/>
    <n v="2"/>
    <n v="19958.18"/>
    <n v="0.25"/>
    <n v="29937.27"/>
    <n v="7725.4"/>
    <s v="Credit/Debit Card"/>
    <s v="Amazon (FBA)"/>
    <s v="Delivered"/>
    <s v="Maharashtra"/>
  </r>
  <r>
    <s v="IN-AMD-107980"/>
    <x v="0"/>
    <x v="967"/>
    <s v="Home &amp; Kitchen"/>
    <s v="Induction Cooktop"/>
    <n v="2"/>
    <n v="7539.28"/>
    <n v="0.05"/>
    <n v="14324.63"/>
    <n v="3263.42"/>
    <s v="Credit/Debit Card"/>
    <s v="Amazon (FBA)"/>
    <s v="Delivered"/>
    <s v="Delhi"/>
  </r>
  <r>
    <s v="IN-AMD-107981"/>
    <x v="0"/>
    <x v="911"/>
    <s v="Pantry &amp; Groceries"/>
    <s v="Assorted Dry Fruits 500g"/>
    <n v="3"/>
    <n v="200.68"/>
    <n v="0"/>
    <n v="602.04"/>
    <n v="99.27"/>
    <s v="Cash on Delivery (COD)"/>
    <s v="Amazon (FBA)"/>
    <s v="Delivered"/>
    <s v="Rajasthan"/>
  </r>
  <r>
    <s v="IN-AMD-107982"/>
    <x v="0"/>
    <x v="888"/>
    <s v="Pantry &amp; Groceries"/>
    <s v="Basmati Rice 5kg"/>
    <n v="1"/>
    <n v="1185.08"/>
    <n v="0"/>
    <n v="1185.08"/>
    <n v="0"/>
    <s v="Net Banking"/>
    <s v="Amazon (FBA)"/>
    <s v="Cancelled"/>
    <s v="Delhi"/>
  </r>
  <r>
    <s v="IN-AMD-107983"/>
    <x v="0"/>
    <x v="687"/>
    <s v="Electronics &amp; Mobiles"/>
    <s v="Wireless Earbuds"/>
    <n v="1"/>
    <n v="10475.64"/>
    <n v="0.05"/>
    <n v="9951.86"/>
    <n v="1534.12"/>
    <s v="UPI"/>
    <s v="Amazon (FBA)"/>
    <s v="Delivered"/>
    <s v="Delhi"/>
  </r>
  <r>
    <s v="IN-AMD-107984"/>
    <x v="0"/>
    <x v="384"/>
    <s v="Electronics &amp; Mobiles"/>
    <s v="5G Smartphone"/>
    <n v="4"/>
    <n v="9196.0400000000009"/>
    <n v="0.15"/>
    <n v="31266.54"/>
    <n v="0"/>
    <s v="UPI"/>
    <s v="Amazon (FBA)"/>
    <s v="Returned"/>
    <s v="Delhi"/>
  </r>
  <r>
    <s v="IN-AMD-107985"/>
    <x v="0"/>
    <x v="832"/>
    <s v="Electronics &amp; Mobiles"/>
    <s v="Smartwatch"/>
    <n v="4"/>
    <n v="17844.43"/>
    <n v="0"/>
    <n v="71377.72"/>
    <n v="9153.24"/>
    <s v="UPI"/>
    <s v="Amazon (FBA)"/>
    <s v="Delivered"/>
    <s v="Tamil Nadu"/>
  </r>
  <r>
    <s v="IN-AMD-107986"/>
    <x v="0"/>
    <x v="931"/>
    <s v="Home &amp; Kitchen"/>
    <s v="Mixer Grinder 750W"/>
    <n v="2"/>
    <n v="1307.9000000000001"/>
    <n v="0"/>
    <n v="2615.8000000000002"/>
    <n v="896.63"/>
    <s v="Credit/Debit Card"/>
    <s v="Seller Flex"/>
    <s v="Delivered"/>
    <s v="Maharashtra"/>
  </r>
  <r>
    <s v="IN-AMD-107987"/>
    <x v="0"/>
    <x v="257"/>
    <s v="Home &amp; Kitchen"/>
    <s v="Cotton Bedsheet Double"/>
    <n v="4"/>
    <n v="7874"/>
    <n v="0.1"/>
    <n v="28346.400000000001"/>
    <n v="7252.82"/>
    <s v="Net Banking"/>
    <s v="Amazon (FBA)"/>
    <s v="Delivered"/>
    <s v="West Bengal"/>
  </r>
  <r>
    <s v="IN-AMD-107988"/>
    <x v="0"/>
    <x v="276"/>
    <s v="Home &amp; Kitchen"/>
    <s v="Mixer Grinder 750W"/>
    <n v="2"/>
    <n v="785.96"/>
    <n v="0"/>
    <n v="1571.92"/>
    <n v="229.47"/>
    <s v="Credit/Debit Card"/>
    <s v="Seller Flex"/>
    <s v="Delivered"/>
    <s v="Karnataka"/>
  </r>
  <r>
    <s v="IN-AMD-107989"/>
    <x v="0"/>
    <x v="444"/>
    <s v="Apparel &amp; Fashion"/>
    <s v="Cotton Kurta Set"/>
    <n v="1"/>
    <n v="1061.5"/>
    <n v="0.05"/>
    <n v="1008.42"/>
    <n v="309.3"/>
    <s v="Credit/Debit Card"/>
    <s v="Seller Flex"/>
    <s v="Delivered"/>
    <s v="Gujarat"/>
  </r>
  <r>
    <s v="IN-AMD-107990"/>
    <x v="0"/>
    <x v="144"/>
    <s v="Electronics &amp; Mobiles"/>
    <s v="Laptop Backpack"/>
    <n v="1"/>
    <n v="30239.18"/>
    <n v="0"/>
    <n v="30239.18"/>
    <n v="9718.8799999999992"/>
    <s v="Cash on Delivery (COD)"/>
    <s v="Amazon (FBA)"/>
    <s v="Delivered"/>
    <s v="Maharashtra"/>
  </r>
  <r>
    <s v="IN-AMD-107991"/>
    <x v="0"/>
    <x v="169"/>
    <s v="Home &amp; Kitchen"/>
    <s v="Water Purifier"/>
    <n v="2"/>
    <n v="1882.67"/>
    <n v="0.1"/>
    <n v="3388.81"/>
    <n v="693.51"/>
    <s v="Amazon Pay Later"/>
    <s v="Amazon (FBA)"/>
    <s v="Delivered"/>
    <s v="Delhi"/>
  </r>
  <r>
    <s v="IN-AMD-107992"/>
    <x v="0"/>
    <x v="245"/>
    <s v="Apparel &amp; Fashion"/>
    <s v="Printed T-Shirt"/>
    <n v="4"/>
    <n v="2446.39"/>
    <n v="0.2"/>
    <n v="7828.45"/>
    <n v="1593.37"/>
    <s v="Net Banking"/>
    <s v="Amazon (FBA)"/>
    <s v="Delivered"/>
    <s v="Rajasthan"/>
  </r>
  <r>
    <s v="IN-AMD-107993"/>
    <x v="0"/>
    <x v="278"/>
    <s v="Home &amp; Kitchen"/>
    <s v="Mixer Grinder 750W"/>
    <n v="4"/>
    <n v="3147.26"/>
    <n v="0.2"/>
    <n v="10071.23"/>
    <n v="0"/>
    <s v="Credit/Debit Card"/>
    <s v="Amazon (FBA)"/>
    <s v="Cancelled"/>
    <s v="Karnataka"/>
  </r>
  <r>
    <s v="IN-AMD-107994"/>
    <x v="0"/>
    <x v="668"/>
    <s v="Apparel &amp; Fashion"/>
    <s v="Printed T-Shirt"/>
    <n v="2"/>
    <n v="2250.44"/>
    <n v="0"/>
    <n v="4500.88"/>
    <n v="1042.43"/>
    <s v="Amazon Pay Later"/>
    <s v="Merchant (FBM)"/>
    <s v="Shipped"/>
    <s v="Tamil Nadu"/>
  </r>
  <r>
    <s v="IN-AMD-107995"/>
    <x v="0"/>
    <x v="524"/>
    <s v="Apparel &amp; Fashion"/>
    <s v="Saree with Unstitched Blouse"/>
    <n v="1"/>
    <n v="661.8"/>
    <n v="0.1"/>
    <n v="595.62"/>
    <n v="141.63"/>
    <s v="Cash on Delivery (COD)"/>
    <s v="Amazon (FBA)"/>
    <s v="Shipped"/>
    <s v="Karnataka"/>
  </r>
  <r>
    <s v="IN-AMD-107996"/>
    <x v="0"/>
    <x v="214"/>
    <s v="Electronics &amp; Mobiles"/>
    <s v="Power Bank 20000mAh"/>
    <n v="2"/>
    <n v="21381.7"/>
    <n v="0"/>
    <n v="42763.4"/>
    <n v="13895.54"/>
    <s v="Cash on Delivery (COD)"/>
    <s v="Amazon (FBA)"/>
    <s v="Delivered"/>
    <s v="Uttar Pradesh"/>
  </r>
  <r>
    <s v="IN-AMD-107997"/>
    <x v="0"/>
    <x v="791"/>
    <s v="Electronics &amp; Mobiles"/>
    <s v="Laptop Backpack"/>
    <n v="4"/>
    <n v="28808.45"/>
    <n v="0"/>
    <n v="115233.8"/>
    <n v="17252.28"/>
    <s v="UPI"/>
    <s v="Amazon (FBA)"/>
    <s v="Delivered"/>
    <s v="Maharashtra"/>
  </r>
  <r>
    <s v="IN-AMD-107998"/>
    <x v="0"/>
    <x v="26"/>
    <s v="Electronics &amp; Mobiles"/>
    <s v="Smartwatch"/>
    <n v="2"/>
    <n v="31088.98"/>
    <n v="0.1"/>
    <n v="55960.160000000003"/>
    <n v="18104.82"/>
    <s v="UPI"/>
    <s v="Seller Flex"/>
    <s v="Shipped"/>
    <s v="West Bengal"/>
  </r>
  <r>
    <s v="IN-AMD-107999"/>
    <x v="0"/>
    <x v="254"/>
    <s v="Electronics &amp; Mobiles"/>
    <s v="Smartwatch"/>
    <n v="1"/>
    <n v="22141.42"/>
    <n v="0.1"/>
    <n v="19927.28"/>
    <n v="6638.41"/>
    <s v="Credit/Debit Card"/>
    <s v="Seller Flex"/>
    <s v="Shipped"/>
    <s v="Uttar Pradesh"/>
  </r>
  <r>
    <s v="IN-AMD-108000"/>
    <x v="0"/>
    <x v="468"/>
    <s v="Apparel &amp; Fashion"/>
    <s v="Men Denim Jeans"/>
    <n v="3"/>
    <n v="1826.65"/>
    <n v="0"/>
    <n v="5479.95"/>
    <n v="674.64"/>
    <s v="Credit/Debit Card"/>
    <s v="Amazon (FBA)"/>
    <s v="Delivered"/>
    <s v="Gujarat"/>
  </r>
  <r>
    <s v="IN-AMD-108001"/>
    <x v="0"/>
    <x v="819"/>
    <s v="Electronics &amp; Mobiles"/>
    <s v="Wireless Earbuds"/>
    <n v="2"/>
    <n v="17259.650000000001"/>
    <n v="0.05"/>
    <n v="32793.339999999997"/>
    <n v="9080.8799999999992"/>
    <s v="UPI"/>
    <s v="Seller Flex"/>
    <s v="Delivered"/>
    <s v="Telangana"/>
  </r>
  <r>
    <s v="IN-AMD-108002"/>
    <x v="0"/>
    <x v="727"/>
    <s v="Electronics &amp; Mobiles"/>
    <s v="Power Bank 20000mAh"/>
    <n v="3"/>
    <n v="31060.28"/>
    <n v="0.05"/>
    <n v="88521.8"/>
    <n v="16372.07"/>
    <s v="Cash on Delivery (COD)"/>
    <s v="Amazon (FBA)"/>
    <s v="Shipped"/>
    <s v="Maharashtra"/>
  </r>
  <r>
    <s v="IN-AMD-108003"/>
    <x v="0"/>
    <x v="707"/>
    <s v="Home &amp; Kitchen"/>
    <s v="Cotton Bedsheet Double"/>
    <n v="2"/>
    <n v="4068.48"/>
    <n v="0.05"/>
    <n v="7730.11"/>
    <n v="1931.42"/>
    <s v="Net Banking"/>
    <s v="Seller Flex"/>
    <s v="Delivered"/>
    <s v="Gujarat"/>
  </r>
  <r>
    <s v="IN-AMD-108004"/>
    <x v="0"/>
    <x v="902"/>
    <s v="Apparel &amp; Fashion"/>
    <s v="Cotton Kurta Set"/>
    <n v="4"/>
    <n v="1625.31"/>
    <n v="0.05"/>
    <n v="6176.18"/>
    <n v="1663.02"/>
    <s v="Net Banking"/>
    <s v="Amazon (FBA)"/>
    <s v="Delivered"/>
    <s v="Delhi"/>
  </r>
  <r>
    <s v="IN-AMD-108005"/>
    <x v="0"/>
    <x v="253"/>
    <s v="Home &amp; Kitchen"/>
    <s v="Cotton Bedsheet Double"/>
    <n v="4"/>
    <n v="3263.4"/>
    <n v="0.15"/>
    <n v="11095.56"/>
    <n v="2820.82"/>
    <s v="Credit/Debit Card"/>
    <s v="Amazon (FBA)"/>
    <s v="Delivered"/>
    <s v="Tamil Nadu"/>
  </r>
  <r>
    <s v="IN-AMD-108006"/>
    <x v="0"/>
    <x v="926"/>
    <s v="Home &amp; Kitchen"/>
    <s v="Mixer Grinder 750W"/>
    <n v="3"/>
    <n v="3093.14"/>
    <n v="0.05"/>
    <n v="8815.4500000000007"/>
    <n v="2434.66"/>
    <s v="UPI"/>
    <s v="Amazon (FBA)"/>
    <s v="Delivered"/>
    <s v="Maharashtra"/>
  </r>
  <r>
    <s v="IN-AMD-108007"/>
    <x v="0"/>
    <x v="499"/>
    <s v="Home &amp; Kitchen"/>
    <s v="Stainless Steel Dinner Set"/>
    <n v="2"/>
    <n v="7047.86"/>
    <n v="0.05"/>
    <n v="13390.93"/>
    <n v="3325.29"/>
    <s v="Cash on Delivery (COD)"/>
    <s v="Seller Flex"/>
    <s v="Delivered"/>
    <s v="Karnataka"/>
  </r>
  <r>
    <s v="IN-AMD-108008"/>
    <x v="0"/>
    <x v="891"/>
    <s v="Pantry &amp; Groceries"/>
    <s v="Basmati Rice 5kg"/>
    <n v="4"/>
    <n v="319.01"/>
    <n v="0"/>
    <n v="1276.04"/>
    <n v="370.85"/>
    <s v="Cash on Delivery (COD)"/>
    <s v="Seller Flex"/>
    <s v="Delivered"/>
    <s v="Karnataka"/>
  </r>
  <r>
    <s v="IN-AMD-108009"/>
    <x v="0"/>
    <x v="236"/>
    <s v="Electronics &amp; Mobiles"/>
    <s v="Power Bank 20000mAh"/>
    <n v="3"/>
    <n v="5129.0200000000004"/>
    <n v="0.15"/>
    <n v="13079"/>
    <n v="3184.51"/>
    <s v="UPI"/>
    <s v="Amazon (FBA)"/>
    <s v="Delivered"/>
    <s v="West Bengal"/>
  </r>
  <r>
    <s v="IN-AMD-108010"/>
    <x v="0"/>
    <x v="470"/>
    <s v="Home &amp; Kitchen"/>
    <s v="Stainless Steel Dinner Set"/>
    <n v="3"/>
    <n v="4789.3500000000004"/>
    <n v="0.1"/>
    <n v="12931.24"/>
    <n v="2155.6"/>
    <s v="Credit/Debit Card"/>
    <s v="Amazon (FBA)"/>
    <s v="Delivered"/>
    <s v="Tamil Nadu"/>
  </r>
  <r>
    <s v="IN-AMD-108011"/>
    <x v="0"/>
    <x v="376"/>
    <s v="Pantry &amp; Groceries"/>
    <s v="Organic Turmeric Powder"/>
    <n v="2"/>
    <n v="285.75"/>
    <n v="0.05"/>
    <n v="542.91999999999996"/>
    <n v="0"/>
    <s v="Cash on Delivery (COD)"/>
    <s v="Seller Flex"/>
    <s v="Cancelled"/>
    <s v="Delhi"/>
  </r>
  <r>
    <s v="IN-AMD-108012"/>
    <x v="0"/>
    <x v="929"/>
    <s v="Beauty &amp; Personal Care"/>
    <s v="Electric Trimmer"/>
    <n v="4"/>
    <n v="1007.55"/>
    <n v="0.05"/>
    <n v="3828.69"/>
    <n v="1032.25"/>
    <s v="Credit/Debit Card"/>
    <s v="Seller Flex"/>
    <s v="Delivered"/>
    <s v="Kerala"/>
  </r>
  <r>
    <s v="IN-AMD-108013"/>
    <x v="0"/>
    <x v="783"/>
    <s v="Electronics &amp; Mobiles"/>
    <s v="5G Smartphone"/>
    <n v="3"/>
    <n v="13870.32"/>
    <n v="0.15"/>
    <n v="35369.32"/>
    <n v="8380.58"/>
    <s v="UPI"/>
    <s v="Amazon (FBA)"/>
    <s v="Delivered"/>
    <s v="Karnataka"/>
  </r>
  <r>
    <s v="IN-AMD-108014"/>
    <x v="0"/>
    <x v="683"/>
    <s v="Apparel &amp; Fashion"/>
    <s v="Saree with Unstitched Blouse"/>
    <n v="1"/>
    <n v="2848.73"/>
    <n v="0.05"/>
    <n v="2706.29"/>
    <n v="547.84"/>
    <s v="UPI"/>
    <s v="Amazon (FBA)"/>
    <s v="Delivered"/>
    <s v="Tamil Nadu"/>
  </r>
  <r>
    <s v="IN-AMD-108015"/>
    <x v="0"/>
    <x v="968"/>
    <s v="Electronics &amp; Mobiles"/>
    <s v="Wireless Earbuds"/>
    <n v="1"/>
    <n v="18261.02"/>
    <n v="0.05"/>
    <n v="17347.97"/>
    <n v="4345.58"/>
    <s v="UPI"/>
    <s v="Amazon (FBA)"/>
    <s v="Delivered"/>
    <s v="Karnataka"/>
  </r>
  <r>
    <s v="IN-AMD-108016"/>
    <x v="0"/>
    <x v="571"/>
    <s v="Home &amp; Kitchen"/>
    <s v="Mixer Grinder 750W"/>
    <n v="4"/>
    <n v="4634.99"/>
    <n v="0"/>
    <n v="18539.96"/>
    <n v="6433.66"/>
    <s v="Credit/Debit Card"/>
    <s v="Amazon (FBA)"/>
    <s v="Delivered"/>
    <s v="Karnataka"/>
  </r>
  <r>
    <s v="IN-AMD-108017"/>
    <x v="0"/>
    <x v="77"/>
    <s v="Home &amp; Kitchen"/>
    <s v="Induction Cooktop"/>
    <n v="4"/>
    <n v="2473.62"/>
    <n v="0.2"/>
    <n v="7915.58"/>
    <n v="2097.66"/>
    <s v="UPI"/>
    <s v="Seller Flex"/>
    <s v="Delivered"/>
    <s v="Gujarat"/>
  </r>
  <r>
    <s v="IN-AMD-108018"/>
    <x v="0"/>
    <x v="490"/>
    <s v="Apparel &amp; Fashion"/>
    <s v="Cotton Kurta Set"/>
    <n v="1"/>
    <n v="2299.11"/>
    <n v="0.05"/>
    <n v="2184.15"/>
    <n v="610.59"/>
    <s v="UPI"/>
    <s v="Amazon (FBA)"/>
    <s v="Delivered"/>
    <s v="Tamil Nadu"/>
  </r>
  <r>
    <s v="IN-AMD-108019"/>
    <x v="0"/>
    <x v="284"/>
    <s v="Apparel &amp; Fashion"/>
    <s v="Sports Shoes"/>
    <n v="3"/>
    <n v="689.05"/>
    <n v="0"/>
    <n v="2067.15"/>
    <n v="566.14"/>
    <s v="UPI"/>
    <s v="Amazon (FBA)"/>
    <s v="Delivered"/>
    <s v="Maharashtra"/>
  </r>
  <r>
    <s v="IN-AMD-108020"/>
    <x v="0"/>
    <x v="847"/>
    <s v="Home &amp; Kitchen"/>
    <s v="Cotton Bedsheet Double"/>
    <n v="2"/>
    <n v="3186.49"/>
    <n v="0.1"/>
    <n v="5735.68"/>
    <n v="0"/>
    <s v="UPI"/>
    <s v="Amazon (FBA)"/>
    <s v="Returned"/>
    <s v="Maharashtra"/>
  </r>
  <r>
    <s v="IN-AMD-108021"/>
    <x v="0"/>
    <x v="212"/>
    <s v="Apparel &amp; Fashion"/>
    <s v="Cotton Kurta Set"/>
    <n v="3"/>
    <n v="1116.79"/>
    <n v="0.1"/>
    <n v="3015.33"/>
    <n v="497.28"/>
    <s v="UPI"/>
    <s v="Amazon (FBA)"/>
    <s v="Delivered"/>
    <s v="Gujarat"/>
  </r>
  <r>
    <s v="IN-AMD-108022"/>
    <x v="0"/>
    <x v="879"/>
    <s v="Beauty &amp; Personal Care"/>
    <s v="Ubtan Face Wash"/>
    <n v="4"/>
    <n v="292.70999999999998"/>
    <n v="0.05"/>
    <n v="1112.3"/>
    <n v="167.02"/>
    <s v="Cash on Delivery (COD)"/>
    <s v="Seller Flex"/>
    <s v="Delivered"/>
    <s v="Maharashtra"/>
  </r>
  <r>
    <s v="IN-AMD-108023"/>
    <x v="0"/>
    <x v="734"/>
    <s v="Beauty &amp; Personal Care"/>
    <s v="Sunscreen Gel SPF 50"/>
    <n v="4"/>
    <n v="458.06"/>
    <n v="0.2"/>
    <n v="1465.79"/>
    <n v="438.9"/>
    <s v="Credit/Debit Card"/>
    <s v="Seller Flex"/>
    <s v="Delivered"/>
    <s v="Gujarat"/>
  </r>
  <r>
    <s v="IN-AMD-108024"/>
    <x v="0"/>
    <x v="378"/>
    <s v="Electronics &amp; Mobiles"/>
    <s v="Power Bank 20000mAh"/>
    <n v="2"/>
    <n v="11427.93"/>
    <n v="0.05"/>
    <n v="21713.07"/>
    <n v="3806.84"/>
    <s v="Cash on Delivery (COD)"/>
    <s v="Amazon (FBA)"/>
    <s v="Shipped"/>
    <s v="Karnataka"/>
  </r>
  <r>
    <s v="IN-AMD-108025"/>
    <x v="0"/>
    <x v="426"/>
    <s v="Home &amp; Kitchen"/>
    <s v="Mixer Grinder 750W"/>
    <n v="3"/>
    <n v="4407.2"/>
    <n v="0.25"/>
    <n v="9916.2000000000007"/>
    <n v="1210.72"/>
    <s v="UPI"/>
    <s v="Amazon (FBA)"/>
    <s v="Delivered"/>
    <s v="Rajasthan"/>
  </r>
  <r>
    <s v="IN-AMD-108026"/>
    <x v="0"/>
    <x v="668"/>
    <s v="Electronics &amp; Mobiles"/>
    <s v="Power Bank 20000mAh"/>
    <n v="2"/>
    <n v="11597.07"/>
    <n v="0.15"/>
    <n v="19715.02"/>
    <n v="3720.75"/>
    <s v="UPI"/>
    <s v="Seller Flex"/>
    <s v="Delivered"/>
    <s v="Uttar Pradesh"/>
  </r>
  <r>
    <s v="IN-AMD-108027"/>
    <x v="0"/>
    <x v="608"/>
    <s v="Home &amp; Kitchen"/>
    <s v="Cotton Bedsheet Double"/>
    <n v="3"/>
    <n v="2586.08"/>
    <n v="0.2"/>
    <n v="6206.59"/>
    <n v="1407.36"/>
    <s v="Credit/Debit Card"/>
    <s v="Amazon (FBA)"/>
    <s v="Delivered"/>
    <s v="Rajasthan"/>
  </r>
  <r>
    <s v="IN-AMD-108028"/>
    <x v="0"/>
    <x v="314"/>
    <s v="Pantry &amp; Groceries"/>
    <s v="Basmati Rice 5kg"/>
    <n v="3"/>
    <n v="195.96"/>
    <n v="0"/>
    <n v="587.88"/>
    <n v="106.87"/>
    <s v="UPI"/>
    <s v="Amazon (FBA)"/>
    <s v="Delivered"/>
    <s v="Tamil Nadu"/>
  </r>
  <r>
    <s v="IN-AMD-108029"/>
    <x v="0"/>
    <x v="291"/>
    <s v="Beauty &amp; Personal Care"/>
    <s v="Ubtan Face Wash"/>
    <n v="1"/>
    <n v="688.88"/>
    <n v="0"/>
    <n v="688.88"/>
    <n v="97.47"/>
    <s v="Amazon Pay Later"/>
    <s v="Amazon (FBA)"/>
    <s v="Shipped"/>
    <s v="West Bengal"/>
  </r>
  <r>
    <s v="IN-AMD-108030"/>
    <x v="0"/>
    <x v="762"/>
    <s v="Apparel &amp; Fashion"/>
    <s v="Sports Shoes"/>
    <n v="3"/>
    <n v="2500.39"/>
    <n v="0.05"/>
    <n v="7126.11"/>
    <n v="1266.55"/>
    <s v="Net Banking"/>
    <s v="Seller Flex"/>
    <s v="Delivered"/>
    <s v="Karnataka"/>
  </r>
  <r>
    <s v="IN-AMD-108031"/>
    <x v="0"/>
    <x v="49"/>
    <s v="Electronics &amp; Mobiles"/>
    <s v="Laptop Backpack"/>
    <n v="4"/>
    <n v="31115.18"/>
    <n v="0.05"/>
    <n v="118237.68"/>
    <n v="0"/>
    <s v="Credit/Debit Card"/>
    <s v="Amazon (FBA)"/>
    <s v="Cancelled"/>
    <s v="Maharashtra"/>
  </r>
  <r>
    <s v="IN-AMD-108032"/>
    <x v="0"/>
    <x v="803"/>
    <s v="Electronics &amp; Mobiles"/>
    <s v="Laptop Backpack"/>
    <n v="4"/>
    <n v="32527.15"/>
    <n v="0"/>
    <n v="130108.6"/>
    <n v="31656.36"/>
    <s v="UPI"/>
    <s v="Amazon (FBA)"/>
    <s v="Shipped"/>
    <s v="Maharashtra"/>
  </r>
  <r>
    <s v="IN-AMD-108033"/>
    <x v="0"/>
    <x v="934"/>
    <s v="Apparel &amp; Fashion"/>
    <s v="Sports Shoes"/>
    <n v="4"/>
    <n v="2795.22"/>
    <n v="0"/>
    <n v="11180.88"/>
    <n v="3103.93"/>
    <s v="UPI"/>
    <s v="Amazon (FBA)"/>
    <s v="Delivered"/>
    <s v="Delhi"/>
  </r>
  <r>
    <s v="IN-AMD-108034"/>
    <x v="0"/>
    <x v="346"/>
    <s v="Electronics &amp; Mobiles"/>
    <s v="Laptop Backpack"/>
    <n v="1"/>
    <n v="25338.6"/>
    <n v="0"/>
    <n v="25338.6"/>
    <n v="7195.93"/>
    <s v="Net Banking"/>
    <s v="Amazon (FBA)"/>
    <s v="Shipped"/>
    <s v="Delhi"/>
  </r>
  <r>
    <s v="IN-AMD-108035"/>
    <x v="0"/>
    <x v="723"/>
    <s v="Apparel &amp; Fashion"/>
    <s v="Sports Shoes"/>
    <n v="2"/>
    <n v="510.04"/>
    <n v="0.05"/>
    <n v="969.08"/>
    <n v="292.33999999999997"/>
    <s v="UPI"/>
    <s v="Amazon (FBA)"/>
    <s v="Delivered"/>
    <s v="Karnataka"/>
  </r>
  <r>
    <s v="IN-AMD-108036"/>
    <x v="0"/>
    <x v="963"/>
    <s v="Electronics &amp; Mobiles"/>
    <s v="5G Smartphone"/>
    <n v="4"/>
    <n v="25897.01"/>
    <n v="0.2"/>
    <n v="82870.429999999993"/>
    <n v="10922.22"/>
    <s v="UPI"/>
    <s v="Seller Flex"/>
    <s v="Delivered"/>
    <s v="Rajasthan"/>
  </r>
  <r>
    <s v="IN-AMD-108037"/>
    <x v="0"/>
    <x v="106"/>
    <s v="Apparel &amp; Fashion"/>
    <s v="Cotton Kurta Set"/>
    <n v="4"/>
    <n v="645.16999999999996"/>
    <n v="0.1"/>
    <n v="2322.61"/>
    <n v="676.1"/>
    <s v="UPI"/>
    <s v="Seller Flex"/>
    <s v="Delivered"/>
    <s v="Maharashtra"/>
  </r>
  <r>
    <s v="IN-AMD-108038"/>
    <x v="0"/>
    <x v="840"/>
    <s v="Electronics &amp; Mobiles"/>
    <s v="5G Smartphone"/>
    <n v="2"/>
    <n v="24562.47"/>
    <n v="0.05"/>
    <n v="46668.69"/>
    <n v="13608.5"/>
    <s v="UPI"/>
    <s v="Amazon (FBA)"/>
    <s v="Delivered"/>
    <s v="Karnataka"/>
  </r>
  <r>
    <s v="IN-AMD-108039"/>
    <x v="0"/>
    <x v="412"/>
    <s v="Pantry &amp; Groceries"/>
    <s v="Organic Turmeric Powder"/>
    <n v="1"/>
    <n v="607.99"/>
    <n v="0.15"/>
    <n v="516.79"/>
    <n v="122.36"/>
    <s v="Cash on Delivery (COD)"/>
    <s v="Seller Flex"/>
    <s v="Delivered"/>
    <s v="Karnataka"/>
  </r>
  <r>
    <s v="IN-AMD-108040"/>
    <x v="0"/>
    <x v="62"/>
    <s v="Home &amp; Kitchen"/>
    <s v="Induction Cooktop"/>
    <n v="3"/>
    <n v="647.62"/>
    <n v="0.1"/>
    <n v="1748.57"/>
    <n v="451.47"/>
    <s v="Credit/Debit Card"/>
    <s v="Amazon (FBA)"/>
    <s v="Delivered"/>
    <s v="Telangana"/>
  </r>
  <r>
    <s v="IN-AMD-108041"/>
    <x v="0"/>
    <x v="788"/>
    <s v="Apparel &amp; Fashion"/>
    <s v="Cotton Kurta Set"/>
    <n v="2"/>
    <n v="1102.1300000000001"/>
    <n v="0.05"/>
    <n v="2094.0500000000002"/>
    <n v="577.19000000000005"/>
    <s v="Net Banking"/>
    <s v="Amazon (FBA)"/>
    <s v="Delivered"/>
    <s v="Uttar Pradesh"/>
  </r>
  <r>
    <s v="IN-AMD-108042"/>
    <x v="0"/>
    <x v="431"/>
    <s v="Electronics &amp; Mobiles"/>
    <s v="Power Bank 20000mAh"/>
    <n v="3"/>
    <n v="8028.43"/>
    <n v="0"/>
    <n v="24085.29"/>
    <n v="5643.52"/>
    <s v="UPI"/>
    <s v="Amazon (FBA)"/>
    <s v="Delivered"/>
    <s v="Maharashtra"/>
  </r>
  <r>
    <s v="IN-AMD-108043"/>
    <x v="0"/>
    <x v="85"/>
    <s v="Apparel &amp; Fashion"/>
    <s v="Printed T-Shirt"/>
    <n v="3"/>
    <n v="2666.21"/>
    <n v="0.2"/>
    <n v="6398.9"/>
    <n v="2227.06"/>
    <s v="UPI"/>
    <s v="Amazon (FBA)"/>
    <s v="Delivered"/>
    <s v="Maharashtra"/>
  </r>
  <r>
    <s v="IN-AMD-108044"/>
    <x v="0"/>
    <x v="195"/>
    <s v="Electronics &amp; Mobiles"/>
    <s v="Laptop Backpack"/>
    <n v="3"/>
    <n v="25346.42"/>
    <n v="0.1"/>
    <n v="68435.33"/>
    <n v="8979.36"/>
    <s v="UPI"/>
    <s v="Seller Flex"/>
    <s v="Delivered"/>
    <s v="Maharashtra"/>
  </r>
  <r>
    <s v="IN-AMD-108045"/>
    <x v="0"/>
    <x v="351"/>
    <s v="Apparel &amp; Fashion"/>
    <s v="Cotton Kurta Set"/>
    <n v="2"/>
    <n v="2412.5700000000002"/>
    <n v="0.05"/>
    <n v="4583.88"/>
    <n v="669.77"/>
    <s v="UPI"/>
    <s v="Amazon (FBA)"/>
    <s v="Delivered"/>
    <s v="Karnataka"/>
  </r>
  <r>
    <s v="IN-AMD-108046"/>
    <x v="0"/>
    <x v="768"/>
    <s v="Beauty &amp; Personal Care"/>
    <s v="Ubtan Face Wash"/>
    <n v="2"/>
    <n v="761.74"/>
    <n v="0.05"/>
    <n v="1447.31"/>
    <n v="265.33999999999997"/>
    <s v="Amazon Pay Later"/>
    <s v="Seller Flex"/>
    <s v="Delivered"/>
    <s v="Telangana"/>
  </r>
  <r>
    <s v="IN-AMD-108047"/>
    <x v="0"/>
    <x v="925"/>
    <s v="Home &amp; Kitchen"/>
    <s v="Induction Cooktop"/>
    <n v="3"/>
    <n v="7486.74"/>
    <n v="0.15"/>
    <n v="19091.189999999999"/>
    <n v="4805.26"/>
    <s v="Credit/Debit Card"/>
    <s v="Merchant (FBM)"/>
    <s v="Delivered"/>
    <s v="Gujarat"/>
  </r>
  <r>
    <s v="IN-AMD-108048"/>
    <x v="0"/>
    <x v="488"/>
    <s v="Home &amp; Kitchen"/>
    <s v="Cotton Bedsheet Double"/>
    <n v="1"/>
    <n v="7804.82"/>
    <n v="0"/>
    <n v="7804.82"/>
    <n v="2593.52"/>
    <s v="UPI"/>
    <s v="Amazon (FBA)"/>
    <s v="Delivered"/>
    <s v="Kerala"/>
  </r>
  <r>
    <s v="IN-AMD-108049"/>
    <x v="0"/>
    <x v="951"/>
    <s v="Apparel &amp; Fashion"/>
    <s v="Sports Shoes"/>
    <n v="1"/>
    <n v="420"/>
    <n v="0.05"/>
    <n v="399"/>
    <n v="136.30000000000001"/>
    <s v="UPI"/>
    <s v="Seller Flex"/>
    <s v="Delivered"/>
    <s v="Delhi"/>
  </r>
  <r>
    <s v="IN-AMD-108050"/>
    <x v="0"/>
    <x v="401"/>
    <s v="Pantry &amp; Groceries"/>
    <s v="Assorted Dry Fruits 500g"/>
    <n v="1"/>
    <n v="923.21"/>
    <n v="0"/>
    <n v="923.21"/>
    <n v="314.99"/>
    <s v="Credit/Debit Card"/>
    <s v="Amazon (FBA)"/>
    <s v="Delivered"/>
    <s v="West Bengal"/>
  </r>
  <r>
    <s v="IN-AMD-108051"/>
    <x v="0"/>
    <x v="670"/>
    <s v="Pantry &amp; Groceries"/>
    <s v="Ghee 1L"/>
    <n v="4"/>
    <n v="856.36"/>
    <n v="0"/>
    <n v="3425.44"/>
    <n v="0"/>
    <s v="Credit/Debit Card"/>
    <s v="Merchant (FBM)"/>
    <s v="Returned"/>
    <s v="Telangana"/>
  </r>
  <r>
    <s v="IN-AMD-108052"/>
    <x v="0"/>
    <x v="843"/>
    <s v="Apparel &amp; Fashion"/>
    <s v="Men Denim Jeans"/>
    <n v="3"/>
    <n v="2694.2"/>
    <n v="0.1"/>
    <n v="7274.34"/>
    <n v="2314.9299999999998"/>
    <s v="Credit/Debit Card"/>
    <s v="Amazon (FBA)"/>
    <s v="Delivered"/>
    <s v="Maharashtra"/>
  </r>
  <r>
    <s v="IN-AMD-108053"/>
    <x v="0"/>
    <x v="427"/>
    <s v="Apparel &amp; Fashion"/>
    <s v="Printed T-Shirt"/>
    <n v="4"/>
    <n v="701.64"/>
    <n v="0.05"/>
    <n v="2666.23"/>
    <n v="646.96"/>
    <s v="Net Banking"/>
    <s v="Seller Flex"/>
    <s v="Delivered"/>
    <s v="Kerala"/>
  </r>
  <r>
    <s v="IN-AMD-108054"/>
    <x v="0"/>
    <x v="791"/>
    <s v="Apparel &amp; Fashion"/>
    <s v="Sports Shoes"/>
    <n v="1"/>
    <n v="1254.8499999999999"/>
    <n v="0.15"/>
    <n v="1066.6199999999999"/>
    <n v="293.23"/>
    <s v="Credit/Debit Card"/>
    <s v="Amazon (FBA)"/>
    <s v="Delivered"/>
    <s v="Tamil Nadu"/>
  </r>
  <r>
    <s v="IN-AMD-108055"/>
    <x v="0"/>
    <x v="201"/>
    <s v="Electronics &amp; Mobiles"/>
    <s v="Smartwatch"/>
    <n v="2"/>
    <n v="8762.56"/>
    <n v="0.25"/>
    <n v="13143.84"/>
    <n v="1647.4"/>
    <s v="UPI"/>
    <s v="Amazon (FBA)"/>
    <s v="Delivered"/>
    <s v="Delhi"/>
  </r>
  <r>
    <s v="IN-AMD-108056"/>
    <x v="0"/>
    <x v="333"/>
    <s v="Home &amp; Kitchen"/>
    <s v="Mixer Grinder 750W"/>
    <n v="1"/>
    <n v="5215.55"/>
    <n v="0.2"/>
    <n v="4172.4399999999996"/>
    <n v="528.04"/>
    <s v="UPI"/>
    <s v="Seller Flex"/>
    <s v="Delivered"/>
    <s v="Uttar Pradesh"/>
  </r>
  <r>
    <s v="IN-AMD-108057"/>
    <x v="0"/>
    <x v="11"/>
    <s v="Apparel &amp; Fashion"/>
    <s v="Cotton Kurta Set"/>
    <n v="4"/>
    <n v="2622.02"/>
    <n v="0.05"/>
    <n v="9963.68"/>
    <n v="3193.66"/>
    <s v="Net Banking"/>
    <s v="Amazon (FBA)"/>
    <s v="Delivered"/>
    <s v="Maharashtra"/>
  </r>
  <r>
    <s v="IN-AMD-108058"/>
    <x v="0"/>
    <x v="771"/>
    <s v="Electronics &amp; Mobiles"/>
    <s v="Laptop Backpack"/>
    <n v="4"/>
    <n v="15115.22"/>
    <n v="0.05"/>
    <n v="57437.84"/>
    <n v="11738.63"/>
    <s v="Amazon Pay Later"/>
    <s v="Amazon (FBA)"/>
    <s v="Delivered"/>
    <s v="Maharashtra"/>
  </r>
  <r>
    <s v="IN-AMD-108059"/>
    <x v="0"/>
    <x v="424"/>
    <s v="Electronics &amp; Mobiles"/>
    <s v="Wireless Earbuds"/>
    <n v="1"/>
    <n v="1247.48"/>
    <n v="0.1"/>
    <n v="1122.73"/>
    <n v="0"/>
    <s v="Credit/Debit Card"/>
    <s v="Seller Flex"/>
    <s v="Cancelled"/>
    <s v="Delhi"/>
  </r>
  <r>
    <s v="IN-AMD-108060"/>
    <x v="0"/>
    <x v="815"/>
    <s v="Apparel &amp; Fashion"/>
    <s v="Saree with Unstitched Blouse"/>
    <n v="3"/>
    <n v="620.83000000000004"/>
    <n v="0"/>
    <n v="1862.49"/>
    <n v="305.55"/>
    <s v="Cash on Delivery (COD)"/>
    <s v="Amazon (FBA)"/>
    <s v="Delivered"/>
    <s v="Tamil Nadu"/>
  </r>
  <r>
    <s v="IN-AMD-108061"/>
    <x v="0"/>
    <x v="584"/>
    <s v="Beauty &amp; Personal Care"/>
    <s v="Ayurvedic Hair Oil"/>
    <n v="2"/>
    <n v="972.79"/>
    <n v="0.25"/>
    <n v="1459.18"/>
    <n v="262.37"/>
    <s v="UPI"/>
    <s v="Amazon (FBA)"/>
    <s v="Delivered"/>
    <s v="Maharashtra"/>
  </r>
  <r>
    <s v="IN-AMD-108062"/>
    <x v="0"/>
    <x v="641"/>
    <s v="Home &amp; Kitchen"/>
    <s v="Water Purifier"/>
    <n v="2"/>
    <n v="1689.35"/>
    <n v="0.25"/>
    <n v="2534.02"/>
    <n v="717.66"/>
    <s v="Net Banking"/>
    <s v="Amazon (FBA)"/>
    <s v="Shipped"/>
    <s v="Maharashtra"/>
  </r>
  <r>
    <s v="IN-AMD-108063"/>
    <x v="0"/>
    <x v="72"/>
    <s v="Home &amp; Kitchen"/>
    <s v="Cotton Bedsheet Double"/>
    <n v="1"/>
    <n v="7827.33"/>
    <n v="0.2"/>
    <n v="6261.86"/>
    <n v="1993.43"/>
    <s v="UPI"/>
    <s v="Seller Flex"/>
    <s v="Delivered"/>
    <s v="Kerala"/>
  </r>
  <r>
    <s v="IN-AMD-108064"/>
    <x v="0"/>
    <x v="757"/>
    <s v="Apparel &amp; Fashion"/>
    <s v="Cotton Kurta Set"/>
    <n v="3"/>
    <n v="2464.4899999999998"/>
    <n v="0.1"/>
    <n v="6654.12"/>
    <n v="1374.38"/>
    <s v="UPI"/>
    <s v="Merchant (FBM)"/>
    <s v="Delivered"/>
    <s v="Delhi"/>
  </r>
  <r>
    <s v="IN-AMD-108065"/>
    <x v="0"/>
    <x v="375"/>
    <s v="Home &amp; Kitchen"/>
    <s v="Cotton Bedsheet Double"/>
    <n v="3"/>
    <n v="3568.98"/>
    <n v="0.1"/>
    <n v="9636.25"/>
    <n v="2627.43"/>
    <s v="UPI"/>
    <s v="Amazon (FBA)"/>
    <s v="Shipped"/>
    <s v="Maharashtra"/>
  </r>
  <r>
    <s v="IN-AMD-108066"/>
    <x v="0"/>
    <x v="378"/>
    <s v="Apparel &amp; Fashion"/>
    <s v="Sports Shoes"/>
    <n v="1"/>
    <n v="2960.81"/>
    <n v="0.15"/>
    <n v="2516.69"/>
    <n v="725.69"/>
    <s v="Cash on Delivery (COD)"/>
    <s v="Amazon (FBA)"/>
    <s v="Delivered"/>
    <s v="Maharashtra"/>
  </r>
  <r>
    <s v="IN-AMD-108067"/>
    <x v="0"/>
    <x v="299"/>
    <s v="Home &amp; Kitchen"/>
    <s v="Water Purifier"/>
    <n v="2"/>
    <n v="1331.28"/>
    <n v="0.05"/>
    <n v="2529.4299999999998"/>
    <n v="603.76"/>
    <s v="UPI"/>
    <s v="Amazon (FBA)"/>
    <s v="Delivered"/>
    <s v="Delhi"/>
  </r>
  <r>
    <s v="IN-AMD-108068"/>
    <x v="0"/>
    <x v="185"/>
    <s v="Electronics &amp; Mobiles"/>
    <s v="Power Bank 20000mAh"/>
    <n v="2"/>
    <n v="30987.9"/>
    <n v="0.2"/>
    <n v="49580.639999999999"/>
    <n v="10501.31"/>
    <s v="Amazon Pay Later"/>
    <s v="Seller Flex"/>
    <s v="Delivered"/>
    <s v="Gujarat"/>
  </r>
  <r>
    <s v="IN-AMD-108069"/>
    <x v="0"/>
    <x v="10"/>
    <s v="Apparel &amp; Fashion"/>
    <s v="Sports Shoes"/>
    <n v="2"/>
    <n v="2333.5"/>
    <n v="0"/>
    <n v="4667"/>
    <n v="1206.73"/>
    <s v="UPI"/>
    <s v="Merchant (FBM)"/>
    <s v="Delivered"/>
    <s v="Delhi"/>
  </r>
  <r>
    <s v="IN-AMD-108070"/>
    <x v="0"/>
    <x v="722"/>
    <s v="Electronics &amp; Mobiles"/>
    <s v="Laptop Backpack"/>
    <n v="3"/>
    <n v="6584.91"/>
    <n v="0.15"/>
    <n v="16791.52"/>
    <n v="4191.43"/>
    <s v="Net Banking"/>
    <s v="Amazon (FBA)"/>
    <s v="Delivered"/>
    <s v="Telangana"/>
  </r>
  <r>
    <s v="IN-AMD-108071"/>
    <x v="0"/>
    <x v="921"/>
    <s v="Apparel &amp; Fashion"/>
    <s v="Printed T-Shirt"/>
    <n v="1"/>
    <n v="2100.21"/>
    <n v="0.2"/>
    <n v="1680.17"/>
    <n v="0"/>
    <s v="UPI"/>
    <s v="Amazon (FBA)"/>
    <s v="Returned"/>
    <s v="Karnataka"/>
  </r>
  <r>
    <s v="IN-AMD-108072"/>
    <x v="0"/>
    <x v="824"/>
    <s v="Pantry &amp; Groceries"/>
    <s v="Filter Coffee Powder"/>
    <n v="3"/>
    <n v="489.66"/>
    <n v="0"/>
    <n v="1468.98"/>
    <n v="290.04000000000002"/>
    <s v="Cash on Delivery (COD)"/>
    <s v="Merchant (FBM)"/>
    <s v="Delivered"/>
    <s v="Delhi"/>
  </r>
  <r>
    <s v="IN-AMD-108073"/>
    <x v="0"/>
    <x v="715"/>
    <s v="Electronics &amp; Mobiles"/>
    <s v="Power Bank 20000mAh"/>
    <n v="2"/>
    <n v="12070.53"/>
    <n v="0.05"/>
    <n v="22934.01"/>
    <n v="3802.5"/>
    <s v="UPI"/>
    <s v="Amazon (FBA)"/>
    <s v="Shipped"/>
    <s v="Karnataka"/>
  </r>
  <r>
    <s v="IN-AMD-108074"/>
    <x v="0"/>
    <x v="156"/>
    <s v="Apparel &amp; Fashion"/>
    <s v="Men Denim Jeans"/>
    <n v="3"/>
    <n v="2456.7600000000002"/>
    <n v="0.2"/>
    <n v="5896.22"/>
    <n v="1477.78"/>
    <s v="Credit/Debit Card"/>
    <s v="Amazon (FBA)"/>
    <s v="Delivered"/>
    <s v="Telangana"/>
  </r>
  <r>
    <s v="IN-AMD-108075"/>
    <x v="0"/>
    <x v="198"/>
    <s v="Apparel &amp; Fashion"/>
    <s v="Cotton Kurta Set"/>
    <n v="2"/>
    <n v="1914.49"/>
    <n v="0.25"/>
    <n v="2871.74"/>
    <n v="963.97"/>
    <s v="UPI"/>
    <s v="Merchant (FBM)"/>
    <s v="Shipped"/>
    <s v="West Bengal"/>
  </r>
  <r>
    <s v="IN-AMD-108076"/>
    <x v="0"/>
    <x v="201"/>
    <s v="Beauty &amp; Personal Care"/>
    <s v="Ubtan Face Wash"/>
    <n v="1"/>
    <n v="549.69000000000005"/>
    <n v="0.15"/>
    <n v="467.24"/>
    <n v="92.66"/>
    <s v="Credit/Debit Card"/>
    <s v="Amazon (FBA)"/>
    <s v="Delivered"/>
    <s v="Delhi"/>
  </r>
  <r>
    <s v="IN-AMD-108077"/>
    <x v="0"/>
    <x v="503"/>
    <s v="Apparel &amp; Fashion"/>
    <s v="Printed T-Shirt"/>
    <n v="2"/>
    <n v="706.33"/>
    <n v="0.2"/>
    <n v="1130.1300000000001"/>
    <n v="0"/>
    <s v="UPI"/>
    <s v="Amazon (FBA)"/>
    <s v="Cancelled"/>
    <s v="Telangana"/>
  </r>
  <r>
    <s v="IN-AMD-108078"/>
    <x v="0"/>
    <x v="268"/>
    <s v="Home &amp; Kitchen"/>
    <s v="Water Purifier"/>
    <n v="4"/>
    <n v="3688.15"/>
    <n v="0.2"/>
    <n v="11802.08"/>
    <n v="3650.6"/>
    <s v="UPI"/>
    <s v="Seller Flex"/>
    <s v="Shipped"/>
    <s v="Karnataka"/>
  </r>
  <r>
    <s v="IN-AMD-108079"/>
    <x v="0"/>
    <x v="106"/>
    <s v="Beauty &amp; Personal Care"/>
    <s v="Sunscreen Gel SPF 50"/>
    <n v="4"/>
    <n v="1396.12"/>
    <n v="0.25"/>
    <n v="4188.3599999999997"/>
    <n v="1432.16"/>
    <s v="Credit/Debit Card"/>
    <s v="Amazon (FBA)"/>
    <s v="Shipped"/>
    <s v="Delhi"/>
  </r>
  <r>
    <s v="IN-AMD-108080"/>
    <x v="0"/>
    <x v="328"/>
    <s v="Apparel &amp; Fashion"/>
    <s v="Sports Shoes"/>
    <n v="1"/>
    <n v="1003.37"/>
    <n v="0.05"/>
    <n v="953.2"/>
    <n v="290.77"/>
    <s v="UPI"/>
    <s v="Amazon (FBA)"/>
    <s v="Delivered"/>
    <s v="Gujarat"/>
  </r>
  <r>
    <s v="IN-AMD-108081"/>
    <x v="0"/>
    <x v="25"/>
    <s v="Apparel &amp; Fashion"/>
    <s v="Printed T-Shirt"/>
    <n v="3"/>
    <n v="1200.26"/>
    <n v="0"/>
    <n v="3600.78"/>
    <n v="511.4"/>
    <s v="UPI"/>
    <s v="Amazon (FBA)"/>
    <s v="Delivered"/>
    <s v="Maharashtra"/>
  </r>
  <r>
    <s v="IN-AMD-108082"/>
    <x v="0"/>
    <x v="547"/>
    <s v="Apparel &amp; Fashion"/>
    <s v="Printed T-Shirt"/>
    <n v="3"/>
    <n v="1495.48"/>
    <n v="0.1"/>
    <n v="4037.8"/>
    <n v="552.51"/>
    <s v="UPI"/>
    <s v="Seller Flex"/>
    <s v="Delivered"/>
    <s v="Delhi"/>
  </r>
  <r>
    <s v="IN-AMD-108083"/>
    <x v="0"/>
    <x v="650"/>
    <s v="Beauty &amp; Personal Care"/>
    <s v="Ubtan Face Wash"/>
    <n v="3"/>
    <n v="677.7"/>
    <n v="0"/>
    <n v="2033.1"/>
    <n v="578.67999999999995"/>
    <s v="Credit/Debit Card"/>
    <s v="Amazon (FBA)"/>
    <s v="Delivered"/>
    <s v="Maharashtra"/>
  </r>
  <r>
    <s v="IN-AMD-108084"/>
    <x v="0"/>
    <x v="383"/>
    <s v="Electronics &amp; Mobiles"/>
    <s v="Power Bank 20000mAh"/>
    <n v="2"/>
    <n v="8458.48"/>
    <n v="0.1"/>
    <n v="15225.26"/>
    <n v="4382.9399999999996"/>
    <s v="UPI"/>
    <s v="Amazon (FBA)"/>
    <s v="Delivered"/>
    <s v="Delhi"/>
  </r>
  <r>
    <s v="IN-AMD-108085"/>
    <x v="0"/>
    <x v="865"/>
    <s v="Apparel &amp; Fashion"/>
    <s v="Saree with Unstitched Blouse"/>
    <n v="4"/>
    <n v="797.8"/>
    <n v="0.1"/>
    <n v="2872.08"/>
    <n v="925.43"/>
    <s v="UPI"/>
    <s v="Amazon (FBA)"/>
    <s v="Shipped"/>
    <s v="Tamil Nadu"/>
  </r>
  <r>
    <s v="IN-AMD-108086"/>
    <x v="0"/>
    <x v="751"/>
    <s v="Home &amp; Kitchen"/>
    <s v="Water Purifier"/>
    <n v="1"/>
    <n v="6266.05"/>
    <n v="0.15"/>
    <n v="5326.14"/>
    <n v="1605.89"/>
    <s v="UPI"/>
    <s v="Amazon (FBA)"/>
    <s v="Delivered"/>
    <s v="Telangana"/>
  </r>
  <r>
    <s v="IN-AMD-108087"/>
    <x v="0"/>
    <x v="113"/>
    <s v="Home &amp; Kitchen"/>
    <s v="Water Purifier"/>
    <n v="3"/>
    <n v="7665.66"/>
    <n v="0.05"/>
    <n v="21847.13"/>
    <n v="0"/>
    <s v="Credit/Debit Card"/>
    <s v="Merchant (FBM)"/>
    <s v="Cancelled"/>
    <s v="Karnataka"/>
  </r>
  <r>
    <s v="IN-AMD-108088"/>
    <x v="0"/>
    <x v="697"/>
    <s v="Apparel &amp; Fashion"/>
    <s v="Printed T-Shirt"/>
    <n v="3"/>
    <n v="510.85"/>
    <n v="0.1"/>
    <n v="1379.3"/>
    <n v="387.88"/>
    <s v="Cash on Delivery (COD)"/>
    <s v="Amazon (FBA)"/>
    <s v="Shipped"/>
    <s v="West Bengal"/>
  </r>
  <r>
    <s v="IN-AMD-108089"/>
    <x v="0"/>
    <x v="580"/>
    <s v="Apparel &amp; Fashion"/>
    <s v="Cotton Kurta Set"/>
    <n v="1"/>
    <n v="2908.36"/>
    <n v="0.2"/>
    <n v="2326.69"/>
    <n v="607.21"/>
    <s v="Cash on Delivery (COD)"/>
    <s v="Amazon (FBA)"/>
    <s v="Delivered"/>
    <s v="Maharashtra"/>
  </r>
  <r>
    <s v="IN-AMD-108090"/>
    <x v="0"/>
    <x v="915"/>
    <s v="Electronics &amp; Mobiles"/>
    <s v="Laptop Backpack"/>
    <n v="2"/>
    <n v="32423.25"/>
    <n v="0.05"/>
    <n v="61604.18"/>
    <n v="20176.3"/>
    <s v="Credit/Debit Card"/>
    <s v="Amazon (FBA)"/>
    <s v="Delivered"/>
    <s v="Karnataka"/>
  </r>
  <r>
    <s v="IN-AMD-108091"/>
    <x v="0"/>
    <x v="812"/>
    <s v="Apparel &amp; Fashion"/>
    <s v="Printed T-Shirt"/>
    <n v="3"/>
    <n v="2505.21"/>
    <n v="0.1"/>
    <n v="6764.07"/>
    <n v="1513.61"/>
    <s v="UPI"/>
    <s v="Amazon (FBA)"/>
    <s v="Delivered"/>
    <s v="Uttar Pradesh"/>
  </r>
  <r>
    <s v="IN-AMD-108092"/>
    <x v="0"/>
    <x v="702"/>
    <s v="Apparel &amp; Fashion"/>
    <s v="Cotton Kurta Set"/>
    <n v="2"/>
    <n v="2397.12"/>
    <n v="0.15"/>
    <n v="4075.1"/>
    <n v="658.68"/>
    <s v="UPI"/>
    <s v="Amazon (FBA)"/>
    <s v="Delivered"/>
    <s v="Maharashtra"/>
  </r>
  <r>
    <s v="IN-AMD-108093"/>
    <x v="0"/>
    <x v="349"/>
    <s v="Pantry &amp; Groceries"/>
    <s v="Ghee 1L"/>
    <n v="2"/>
    <n v="280.8"/>
    <n v="0"/>
    <n v="561.6"/>
    <n v="91.38"/>
    <s v="Credit/Debit Card"/>
    <s v="Seller Flex"/>
    <s v="Delivered"/>
    <s v="Uttar Pradesh"/>
  </r>
  <r>
    <s v="IN-AMD-108094"/>
    <x v="0"/>
    <x v="807"/>
    <s v="Electronics &amp; Mobiles"/>
    <s v="Power Bank 20000mAh"/>
    <n v="2"/>
    <n v="8737.2099999999991"/>
    <n v="0"/>
    <n v="17474.419999999998"/>
    <n v="2179.04"/>
    <s v="Credit/Debit Card"/>
    <s v="Amazon (FBA)"/>
    <s v="Delivered"/>
    <s v="Telangana"/>
  </r>
  <r>
    <s v="IN-AMD-108095"/>
    <x v="0"/>
    <x v="371"/>
    <s v="Beauty &amp; Personal Care"/>
    <s v="Matte Lipstick"/>
    <n v="3"/>
    <n v="908.1"/>
    <n v="0.1"/>
    <n v="2451.87"/>
    <n v="755.21"/>
    <s v="UPI"/>
    <s v="Amazon (FBA)"/>
    <s v="Delivered"/>
    <s v="Gujarat"/>
  </r>
  <r>
    <s v="IN-AMD-108096"/>
    <x v="0"/>
    <x v="52"/>
    <s v="Home &amp; Kitchen"/>
    <s v="Induction Cooktop"/>
    <n v="3"/>
    <n v="4431.88"/>
    <n v="0.05"/>
    <n v="12630.86"/>
    <n v="3211.61"/>
    <s v="Credit/Debit Card"/>
    <s v="Amazon (FBA)"/>
    <s v="Delivered"/>
    <s v="Telangana"/>
  </r>
  <r>
    <s v="IN-AMD-108097"/>
    <x v="0"/>
    <x v="200"/>
    <s v="Electronics &amp; Mobiles"/>
    <s v="Power Bank 20000mAh"/>
    <n v="1"/>
    <n v="29337.84"/>
    <n v="0.05"/>
    <n v="27870.95"/>
    <n v="6319.07"/>
    <s v="Amazon Pay Later"/>
    <s v="Seller Flex"/>
    <s v="Delivered"/>
    <s v="Kerala"/>
  </r>
  <r>
    <s v="IN-AMD-108098"/>
    <x v="0"/>
    <x v="306"/>
    <s v="Home &amp; Kitchen"/>
    <s v="Stainless Steel Dinner Set"/>
    <n v="1"/>
    <n v="5736.79"/>
    <n v="0.2"/>
    <n v="4589.43"/>
    <n v="1335.48"/>
    <s v="UPI"/>
    <s v="Seller Flex"/>
    <s v="Delivered"/>
    <s v="Tamil Nadu"/>
  </r>
  <r>
    <s v="IN-AMD-108099"/>
    <x v="0"/>
    <x v="682"/>
    <s v="Electronics &amp; Mobiles"/>
    <s v="Laptop Backpack"/>
    <n v="2"/>
    <n v="5223.45"/>
    <n v="0.05"/>
    <n v="9924.5499999999993"/>
    <n v="1912.39"/>
    <s v="Amazon Pay Later"/>
    <s v="Amazon (FBA)"/>
    <s v="Delivered"/>
    <s v="Telangana"/>
  </r>
  <r>
    <s v="IN-AMD-108100"/>
    <x v="0"/>
    <x v="782"/>
    <s v="Pantry &amp; Groceries"/>
    <s v="Filter Coffee Powder"/>
    <n v="3"/>
    <n v="869.02"/>
    <n v="0.25"/>
    <n v="1955.3"/>
    <n v="562.58000000000004"/>
    <s v="Credit/Debit Card"/>
    <s v="Amazon (FBA)"/>
    <s v="Delivered"/>
    <s v="West Bengal"/>
  </r>
  <r>
    <s v="IN-AMD-108101"/>
    <x v="0"/>
    <x v="113"/>
    <s v="Beauty &amp; Personal Care"/>
    <s v="Matte Lipstick"/>
    <n v="2"/>
    <n v="992.88"/>
    <n v="0"/>
    <n v="1985.76"/>
    <n v="629.9"/>
    <s v="Cash on Delivery (COD)"/>
    <s v="Amazon (FBA)"/>
    <s v="Delivered"/>
    <s v="Uttar Pradesh"/>
  </r>
  <r>
    <s v="IN-AMD-108102"/>
    <x v="0"/>
    <x v="138"/>
    <s v="Electronics &amp; Mobiles"/>
    <s v="5G Smartphone"/>
    <n v="1"/>
    <n v="14103.05"/>
    <n v="0.05"/>
    <n v="13397.9"/>
    <n v="3507.11"/>
    <s v="Amazon Pay Later"/>
    <s v="Seller Flex"/>
    <s v="Delivered"/>
    <s v="Kerala"/>
  </r>
  <r>
    <s v="IN-AMD-108103"/>
    <x v="0"/>
    <x v="536"/>
    <s v="Electronics &amp; Mobiles"/>
    <s v="5G Smartphone"/>
    <n v="2"/>
    <n v="4563.01"/>
    <n v="0.1"/>
    <n v="8213.42"/>
    <n v="2820.28"/>
    <s v="Net Banking"/>
    <s v="Amazon (FBA)"/>
    <s v="Delivered"/>
    <s v="Tamil Nadu"/>
  </r>
  <r>
    <s v="IN-AMD-108104"/>
    <x v="0"/>
    <x v="800"/>
    <s v="Apparel &amp; Fashion"/>
    <s v="Saree with Unstitched Blouse"/>
    <n v="4"/>
    <n v="435.32"/>
    <n v="0"/>
    <n v="1741.28"/>
    <n v="503.04"/>
    <s v="UPI"/>
    <s v="Amazon (FBA)"/>
    <s v="Delivered"/>
    <s v="Karnataka"/>
  </r>
  <r>
    <s v="IN-AMD-108105"/>
    <x v="0"/>
    <x v="478"/>
    <s v="Apparel &amp; Fashion"/>
    <s v="Sports Shoes"/>
    <n v="2"/>
    <n v="835.19"/>
    <n v="0.05"/>
    <n v="1586.86"/>
    <n v="350.5"/>
    <s v="UPI"/>
    <s v="Amazon (FBA)"/>
    <s v="Delivered"/>
    <s v="Karnataka"/>
  </r>
  <r>
    <s v="IN-AMD-108106"/>
    <x v="0"/>
    <x v="827"/>
    <s v="Apparel &amp; Fashion"/>
    <s v="Printed T-Shirt"/>
    <n v="3"/>
    <n v="2884.94"/>
    <n v="0.2"/>
    <n v="6923.86"/>
    <n v="1826.1"/>
    <s v="Credit/Debit Card"/>
    <s v="Amazon (FBA)"/>
    <s v="Shipped"/>
    <s v="Delhi"/>
  </r>
  <r>
    <s v="IN-AMD-108107"/>
    <x v="0"/>
    <x v="933"/>
    <s v="Apparel &amp; Fashion"/>
    <s v="Sports Shoes"/>
    <n v="2"/>
    <n v="1529.51"/>
    <n v="0.15"/>
    <n v="2600.17"/>
    <n v="384.13"/>
    <s v="Credit/Debit Card"/>
    <s v="Seller Flex"/>
    <s v="Shipped"/>
    <s v="Telangana"/>
  </r>
  <r>
    <s v="IN-AMD-108108"/>
    <x v="0"/>
    <x v="578"/>
    <s v="Home &amp; Kitchen"/>
    <s v="Cotton Bedsheet Double"/>
    <n v="2"/>
    <n v="4095.87"/>
    <n v="0"/>
    <n v="8191.74"/>
    <n v="0"/>
    <s v="UPI"/>
    <s v="Amazon (FBA)"/>
    <s v="Cancelled"/>
    <s v="Tamil Nadu"/>
  </r>
  <r>
    <s v="IN-AMD-108109"/>
    <x v="0"/>
    <x v="709"/>
    <s v="Electronics &amp; Mobiles"/>
    <s v="5G Smartphone"/>
    <n v="3"/>
    <n v="9253.74"/>
    <n v="0.05"/>
    <n v="26373.16"/>
    <n v="7111.75"/>
    <s v="Net Banking"/>
    <s v="Amazon (FBA)"/>
    <s v="Delivered"/>
    <s v="Kerala"/>
  </r>
  <r>
    <s v="IN-AMD-108110"/>
    <x v="0"/>
    <x v="575"/>
    <s v="Beauty &amp; Personal Care"/>
    <s v="Ayurvedic Hair Oil"/>
    <n v="4"/>
    <n v="1174.25"/>
    <n v="0.1"/>
    <n v="4227.3"/>
    <n v="0"/>
    <s v="Cash on Delivery (COD)"/>
    <s v="Merchant (FBM)"/>
    <s v="Cancelled"/>
    <s v="Gujarat"/>
  </r>
  <r>
    <s v="IN-AMD-108111"/>
    <x v="0"/>
    <x v="725"/>
    <s v="Beauty &amp; Personal Care"/>
    <s v="Electric Trimmer"/>
    <n v="3"/>
    <n v="1209.98"/>
    <n v="0.15"/>
    <n v="3085.45"/>
    <n v="975.97"/>
    <s v="UPI"/>
    <s v="Amazon (FBA)"/>
    <s v="Delivered"/>
    <s v="Delhi"/>
  </r>
  <r>
    <s v="IN-AMD-108112"/>
    <x v="0"/>
    <x v="545"/>
    <s v="Apparel &amp; Fashion"/>
    <s v="Printed T-Shirt"/>
    <n v="1"/>
    <n v="1310.57"/>
    <n v="0"/>
    <n v="1310.57"/>
    <n v="175.72"/>
    <s v="Amazon Pay Later"/>
    <s v="Amazon (FBA)"/>
    <s v="Delivered"/>
    <s v="Delhi"/>
  </r>
  <r>
    <s v="IN-AMD-108113"/>
    <x v="0"/>
    <x v="788"/>
    <s v="Beauty &amp; Personal Care"/>
    <s v="Ubtan Face Wash"/>
    <n v="4"/>
    <n v="590.32000000000005"/>
    <n v="0.1"/>
    <n v="2125.15"/>
    <n v="514.96"/>
    <s v="Amazon Pay Later"/>
    <s v="Amazon (FBA)"/>
    <s v="Delivered"/>
    <s v="Rajasthan"/>
  </r>
  <r>
    <s v="IN-AMD-108114"/>
    <x v="0"/>
    <x v="621"/>
    <s v="Electronics &amp; Mobiles"/>
    <s v="Power Bank 20000mAh"/>
    <n v="4"/>
    <n v="13695.13"/>
    <n v="0"/>
    <n v="54780.52"/>
    <n v="15934.29"/>
    <s v="UPI"/>
    <s v="Merchant (FBM)"/>
    <s v="Delivered"/>
    <s v="Tamil Nadu"/>
  </r>
  <r>
    <s v="IN-AMD-108115"/>
    <x v="0"/>
    <x v="926"/>
    <s v="Electronics &amp; Mobiles"/>
    <s v="5G Smartphone"/>
    <n v="3"/>
    <n v="9739.2800000000007"/>
    <n v="0.05"/>
    <n v="27756.95"/>
    <n v="7826.27"/>
    <s v="Cash on Delivery (COD)"/>
    <s v="Merchant (FBM)"/>
    <s v="Delivered"/>
    <s v="Rajasthan"/>
  </r>
  <r>
    <s v="IN-AMD-108116"/>
    <x v="0"/>
    <x v="272"/>
    <s v="Home &amp; Kitchen"/>
    <s v="Cotton Bedsheet Double"/>
    <n v="2"/>
    <n v="1800.36"/>
    <n v="0"/>
    <n v="3600.72"/>
    <n v="446.17"/>
    <s v="UPI"/>
    <s v="Amazon (FBA)"/>
    <s v="Delivered"/>
    <s v="Karnataka"/>
  </r>
  <r>
    <s v="IN-AMD-108117"/>
    <x v="0"/>
    <x v="301"/>
    <s v="Apparel &amp; Fashion"/>
    <s v="Men Denim Jeans"/>
    <n v="1"/>
    <n v="2301.9"/>
    <n v="0.05"/>
    <n v="2186.8000000000002"/>
    <n v="376.12"/>
    <s v="UPI"/>
    <s v="Seller Flex"/>
    <s v="Delivered"/>
    <s v="Gujarat"/>
  </r>
  <r>
    <s v="IN-AMD-108118"/>
    <x v="0"/>
    <x v="428"/>
    <s v="Home &amp; Kitchen"/>
    <s v="Mixer Grinder 750W"/>
    <n v="1"/>
    <n v="4443.93"/>
    <n v="0.05"/>
    <n v="4221.7299999999996"/>
    <n v="1342.05"/>
    <s v="Net Banking"/>
    <s v="Amazon (FBA)"/>
    <s v="Delivered"/>
    <s v="Karnataka"/>
  </r>
  <r>
    <s v="IN-AMD-108119"/>
    <x v="0"/>
    <x v="36"/>
    <s v="Beauty &amp; Personal Care"/>
    <s v="Sunscreen Gel SPF 50"/>
    <n v="4"/>
    <n v="1351.86"/>
    <n v="0.15"/>
    <n v="4596.32"/>
    <n v="825.91"/>
    <s v="Credit/Debit Card"/>
    <s v="Amazon (FBA)"/>
    <s v="Delivered"/>
    <s v="Uttar Pradesh"/>
  </r>
  <r>
    <s v="IN-AMD-108120"/>
    <x v="0"/>
    <x v="837"/>
    <s v="Pantry &amp; Groceries"/>
    <s v="Assorted Dry Fruits 500g"/>
    <n v="1"/>
    <n v="189.81"/>
    <n v="0"/>
    <n v="189.81"/>
    <n v="43.69"/>
    <s v="UPI"/>
    <s v="Amazon (FBA)"/>
    <s v="Delivered"/>
    <s v="Rajasthan"/>
  </r>
  <r>
    <s v="IN-AMD-108121"/>
    <x v="0"/>
    <x v="115"/>
    <s v="Home &amp; Kitchen"/>
    <s v="Induction Cooktop"/>
    <n v="4"/>
    <n v="3735.25"/>
    <n v="0.1"/>
    <n v="13446.9"/>
    <n v="4668.8900000000003"/>
    <s v="Cash on Delivery (COD)"/>
    <s v="Amazon (FBA)"/>
    <s v="Delivered"/>
    <s v="Tamil Nadu"/>
  </r>
  <r>
    <s v="IN-AMD-108122"/>
    <x v="0"/>
    <x v="145"/>
    <s v="Beauty &amp; Personal Care"/>
    <s v="Ubtan Face Wash"/>
    <n v="4"/>
    <n v="640.41999999999996"/>
    <n v="0.1"/>
    <n v="2305.5100000000002"/>
    <n v="593.32000000000005"/>
    <s v="UPI"/>
    <s v="Seller Flex"/>
    <s v="Delivered"/>
    <s v="West Bengal"/>
  </r>
  <r>
    <s v="IN-AMD-108123"/>
    <x v="0"/>
    <x v="340"/>
    <s v="Electronics &amp; Mobiles"/>
    <s v="5G Smartphone"/>
    <n v="1"/>
    <n v="25325.43"/>
    <n v="0.15"/>
    <n v="21526.62"/>
    <n v="0"/>
    <s v="UPI"/>
    <s v="Seller Flex"/>
    <s v="Cancelled"/>
    <s v="Karnataka"/>
  </r>
  <r>
    <s v="IN-AMD-108124"/>
    <x v="0"/>
    <x v="535"/>
    <s v="Electronics &amp; Mobiles"/>
    <s v="Smartwatch"/>
    <n v="4"/>
    <n v="11512.9"/>
    <n v="0.05"/>
    <n v="43749.02"/>
    <n v="11072.33"/>
    <s v="Credit/Debit Card"/>
    <s v="Amazon (FBA)"/>
    <s v="Shipped"/>
    <s v="Tamil Nadu"/>
  </r>
  <r>
    <s v="IN-AMD-108125"/>
    <x v="0"/>
    <x v="779"/>
    <s v="Home &amp; Kitchen"/>
    <s v="Water Purifier"/>
    <n v="2"/>
    <n v="7446.8"/>
    <n v="0.25"/>
    <n v="11170.2"/>
    <n v="1801.68"/>
    <s v="UPI"/>
    <s v="Seller Flex"/>
    <s v="Delivered"/>
    <s v="Delhi"/>
  </r>
  <r>
    <s v="IN-AMD-108126"/>
    <x v="0"/>
    <x v="468"/>
    <s v="Apparel &amp; Fashion"/>
    <s v="Cotton Kurta Set"/>
    <n v="4"/>
    <n v="2350.83"/>
    <n v="0"/>
    <n v="9403.32"/>
    <n v="2616.92"/>
    <s v="Cash on Delivery (COD)"/>
    <s v="Amazon (FBA)"/>
    <s v="Delivered"/>
    <s v="Delhi"/>
  </r>
  <r>
    <s v="IN-AMD-108127"/>
    <x v="0"/>
    <x v="588"/>
    <s v="Apparel &amp; Fashion"/>
    <s v="Men Denim Jeans"/>
    <n v="2"/>
    <n v="1913.78"/>
    <n v="0.1"/>
    <n v="3444.8"/>
    <n v="431.87"/>
    <s v="UPI"/>
    <s v="Seller Flex"/>
    <s v="Delivered"/>
    <s v="Maharashtra"/>
  </r>
  <r>
    <s v="IN-AMD-108128"/>
    <x v="0"/>
    <x v="92"/>
    <s v="Apparel &amp; Fashion"/>
    <s v="Cotton Kurta Set"/>
    <n v="2"/>
    <n v="961.77"/>
    <n v="0.1"/>
    <n v="1731.19"/>
    <n v="336.42"/>
    <s v="Credit/Debit Card"/>
    <s v="Amazon (FBA)"/>
    <s v="Delivered"/>
    <s v="Telangana"/>
  </r>
  <r>
    <s v="IN-AMD-108129"/>
    <x v="0"/>
    <x v="925"/>
    <s v="Home &amp; Kitchen"/>
    <s v="Induction Cooktop"/>
    <n v="2"/>
    <n v="4177.8500000000004"/>
    <n v="0.1"/>
    <n v="7520.13"/>
    <n v="1435.59"/>
    <s v="UPI"/>
    <s v="Seller Flex"/>
    <s v="Delivered"/>
    <s v="Rajasthan"/>
  </r>
  <r>
    <s v="IN-AMD-108130"/>
    <x v="0"/>
    <x v="428"/>
    <s v="Electronics &amp; Mobiles"/>
    <s v="5G Smartphone"/>
    <n v="1"/>
    <n v="26103.27"/>
    <n v="0.2"/>
    <n v="20882.62"/>
    <n v="0"/>
    <s v="UPI"/>
    <s v="Amazon (FBA)"/>
    <s v="Returned"/>
    <s v="Uttar Pradesh"/>
  </r>
  <r>
    <s v="IN-AMD-108131"/>
    <x v="0"/>
    <x v="969"/>
    <s v="Home &amp; Kitchen"/>
    <s v="Water Purifier"/>
    <n v="2"/>
    <n v="6642.94"/>
    <n v="0"/>
    <n v="13285.88"/>
    <n v="2620.5"/>
    <s v="UPI"/>
    <s v="Seller Flex"/>
    <s v="Delivered"/>
    <s v="Maharashtra"/>
  </r>
  <r>
    <s v="IN-AMD-108132"/>
    <x v="0"/>
    <x v="729"/>
    <s v="Electronics &amp; Mobiles"/>
    <s v="5G Smartphone"/>
    <n v="1"/>
    <n v="17292.72"/>
    <n v="0.1"/>
    <n v="15563.45"/>
    <n v="4025.16"/>
    <s v="UPI"/>
    <s v="Seller Flex"/>
    <s v="Delivered"/>
    <s v="Uttar Pradesh"/>
  </r>
  <r>
    <s v="IN-AMD-108133"/>
    <x v="0"/>
    <x v="583"/>
    <s v="Electronics &amp; Mobiles"/>
    <s v="Laptop Backpack"/>
    <n v="3"/>
    <n v="16336.95"/>
    <n v="0.1"/>
    <n v="44109.77"/>
    <n v="9117.74"/>
    <s v="Credit/Debit Card"/>
    <s v="Seller Flex"/>
    <s v="Delivered"/>
    <s v="Rajasthan"/>
  </r>
  <r>
    <s v="IN-AMD-108134"/>
    <x v="0"/>
    <x v="496"/>
    <s v="Apparel &amp; Fashion"/>
    <s v="Printed T-Shirt"/>
    <n v="2"/>
    <n v="2460.63"/>
    <n v="0.05"/>
    <n v="4675.2"/>
    <n v="583.33000000000004"/>
    <s v="UPI"/>
    <s v="Seller Flex"/>
    <s v="Delivered"/>
    <s v="Telangana"/>
  </r>
  <r>
    <s v="IN-AMD-108135"/>
    <x v="0"/>
    <x v="437"/>
    <s v="Electronics &amp; Mobiles"/>
    <s v="Smartwatch"/>
    <n v="4"/>
    <n v="7401.79"/>
    <n v="0.05"/>
    <n v="28126.799999999999"/>
    <n v="7423.88"/>
    <s v="UPI"/>
    <s v="Seller Flex"/>
    <s v="Delivered"/>
    <s v="Delhi"/>
  </r>
  <r>
    <s v="IN-AMD-108136"/>
    <x v="0"/>
    <x v="717"/>
    <s v="Beauty &amp; Personal Care"/>
    <s v="Ayurvedic Hair Oil"/>
    <n v="3"/>
    <n v="348.8"/>
    <n v="0"/>
    <n v="1046.4000000000001"/>
    <n v="199.1"/>
    <s v="UPI"/>
    <s v="Amazon (FBA)"/>
    <s v="Delivered"/>
    <s v="Rajasthan"/>
  </r>
  <r>
    <s v="IN-AMD-108137"/>
    <x v="0"/>
    <x v="645"/>
    <s v="Electronics &amp; Mobiles"/>
    <s v="5G Smartphone"/>
    <n v="3"/>
    <n v="23532.57"/>
    <n v="0.1"/>
    <n v="63537.94"/>
    <n v="22215.77"/>
    <s v="UPI"/>
    <s v="Amazon (FBA)"/>
    <s v="Delivered"/>
    <s v="Kerala"/>
  </r>
  <r>
    <s v="IN-AMD-108138"/>
    <x v="0"/>
    <x v="970"/>
    <s v="Electronics &amp; Mobiles"/>
    <s v="5G Smartphone"/>
    <n v="2"/>
    <n v="14805.14"/>
    <n v="0"/>
    <n v="29610.28"/>
    <n v="9680.23"/>
    <s v="Cash on Delivery (COD)"/>
    <s v="Amazon (FBA)"/>
    <s v="Shipped"/>
    <s v="West Bengal"/>
  </r>
  <r>
    <s v="IN-AMD-108139"/>
    <x v="0"/>
    <x v="302"/>
    <s v="Apparel &amp; Fashion"/>
    <s v="Cotton Kurta Set"/>
    <n v="1"/>
    <n v="1949.92"/>
    <n v="0.15"/>
    <n v="1657.43"/>
    <n v="384.75"/>
    <s v="Credit/Debit Card"/>
    <s v="Amazon (FBA)"/>
    <s v="Delivered"/>
    <s v="Kerala"/>
  </r>
  <r>
    <s v="IN-AMD-108140"/>
    <x v="0"/>
    <x v="738"/>
    <s v="Apparel &amp; Fashion"/>
    <s v="Printed T-Shirt"/>
    <n v="3"/>
    <n v="2930.84"/>
    <n v="0.05"/>
    <n v="8352.89"/>
    <n v="1709.78"/>
    <s v="Credit/Debit Card"/>
    <s v="Amazon (FBA)"/>
    <s v="Delivered"/>
    <s v="West Bengal"/>
  </r>
  <r>
    <s v="IN-AMD-108141"/>
    <x v="0"/>
    <x v="279"/>
    <s v="Electronics &amp; Mobiles"/>
    <s v="Power Bank 20000mAh"/>
    <n v="2"/>
    <n v="11910.62"/>
    <n v="0.1"/>
    <n v="21439.119999999999"/>
    <n v="2915.83"/>
    <s v="Net Banking"/>
    <s v="Seller Flex"/>
    <s v="Delivered"/>
    <s v="Rajasthan"/>
  </r>
  <r>
    <s v="IN-AMD-108142"/>
    <x v="0"/>
    <x v="962"/>
    <s v="Electronics &amp; Mobiles"/>
    <s v="Wireless Earbuds"/>
    <n v="3"/>
    <n v="31466.38"/>
    <n v="0"/>
    <n v="94399.14"/>
    <n v="11359.95"/>
    <s v="UPI"/>
    <s v="Merchant (FBM)"/>
    <s v="Delivered"/>
    <s v="Telangana"/>
  </r>
  <r>
    <s v="IN-AMD-108143"/>
    <x v="0"/>
    <x v="732"/>
    <s v="Pantry &amp; Groceries"/>
    <s v="Basmati Rice 5kg"/>
    <n v="3"/>
    <n v="307.02999999999997"/>
    <n v="0"/>
    <n v="921.09"/>
    <n v="279.73"/>
    <s v="Cash on Delivery (COD)"/>
    <s v="Seller Flex"/>
    <s v="Delivered"/>
    <s v="Maharashtra"/>
  </r>
  <r>
    <s v="IN-AMD-108144"/>
    <x v="0"/>
    <x v="370"/>
    <s v="Home &amp; Kitchen"/>
    <s v="Cotton Bedsheet Double"/>
    <n v="2"/>
    <n v="7098.08"/>
    <n v="0"/>
    <n v="14196.16"/>
    <n v="3311.18"/>
    <s v="UPI"/>
    <s v="Amazon (FBA)"/>
    <s v="Delivered"/>
    <s v="Maharashtra"/>
  </r>
  <r>
    <s v="IN-AMD-108145"/>
    <x v="0"/>
    <x v="206"/>
    <s v="Apparel &amp; Fashion"/>
    <s v="Sports Shoes"/>
    <n v="4"/>
    <n v="701.52"/>
    <n v="0.15"/>
    <n v="2385.17"/>
    <n v="460.95"/>
    <s v="Credit/Debit Card"/>
    <s v="Amazon (FBA)"/>
    <s v="Delivered"/>
    <s v="Karnataka"/>
  </r>
  <r>
    <s v="IN-AMD-108146"/>
    <x v="0"/>
    <x v="877"/>
    <s v="Apparel &amp; Fashion"/>
    <s v="Sports Shoes"/>
    <n v="4"/>
    <n v="2502.75"/>
    <n v="0.05"/>
    <n v="9510.4500000000007"/>
    <n v="2387.63"/>
    <s v="Cash on Delivery (COD)"/>
    <s v="Seller Flex"/>
    <s v="Shipped"/>
    <s v="Maharashtra"/>
  </r>
  <r>
    <s v="IN-AMD-108147"/>
    <x v="0"/>
    <x v="924"/>
    <s v="Electronics &amp; Mobiles"/>
    <s v="Wireless Earbuds"/>
    <n v="4"/>
    <n v="2027.36"/>
    <n v="0.05"/>
    <n v="7703.97"/>
    <n v="1466.34"/>
    <s v="Cash on Delivery (COD)"/>
    <s v="Seller Flex"/>
    <s v="Delivered"/>
    <s v="Tamil Nadu"/>
  </r>
  <r>
    <s v="IN-AMD-108148"/>
    <x v="0"/>
    <x v="205"/>
    <s v="Apparel &amp; Fashion"/>
    <s v="Sports Shoes"/>
    <n v="3"/>
    <n v="2630.6"/>
    <n v="0.15"/>
    <n v="6708.03"/>
    <n v="1396.42"/>
    <s v="UPI"/>
    <s v="Amazon (FBA)"/>
    <s v="Delivered"/>
    <s v="Uttar Pradesh"/>
  </r>
  <r>
    <s v="IN-AMD-108149"/>
    <x v="0"/>
    <x v="531"/>
    <s v="Home &amp; Kitchen"/>
    <s v="Induction Cooktop"/>
    <n v="1"/>
    <n v="925.16"/>
    <n v="0"/>
    <n v="925.16"/>
    <n v="126.58"/>
    <s v="UPI"/>
    <s v="Amazon (FBA)"/>
    <s v="Delivered"/>
    <s v="Maharashtra"/>
  </r>
  <r>
    <s v="IN-AMD-108150"/>
    <x v="0"/>
    <x v="765"/>
    <s v="Beauty &amp; Personal Care"/>
    <s v="Ubtan Face Wash"/>
    <n v="1"/>
    <n v="1421.65"/>
    <n v="0"/>
    <n v="1421.65"/>
    <n v="315.13"/>
    <s v="UPI"/>
    <s v="Seller Flex"/>
    <s v="Delivered"/>
    <s v="Maharashtra"/>
  </r>
  <r>
    <s v="IN-AMD-108151"/>
    <x v="0"/>
    <x v="563"/>
    <s v="Electronics &amp; Mobiles"/>
    <s v="Smartwatch"/>
    <n v="3"/>
    <n v="22445.48"/>
    <n v="0.15"/>
    <n v="57235.97"/>
    <n v="8740.67"/>
    <s v="UPI"/>
    <s v="Seller Flex"/>
    <s v="Delivered"/>
    <s v="Telangana"/>
  </r>
  <r>
    <s v="IN-AMD-108152"/>
    <x v="0"/>
    <x v="489"/>
    <s v="Beauty &amp; Personal Care"/>
    <s v="Electric Trimmer"/>
    <n v="3"/>
    <n v="1186.02"/>
    <n v="0"/>
    <n v="3558.06"/>
    <n v="779.33"/>
    <s v="Credit/Debit Card"/>
    <s v="Merchant (FBM)"/>
    <s v="Shipped"/>
    <s v="Maharashtra"/>
  </r>
  <r>
    <s v="IN-AMD-108153"/>
    <x v="0"/>
    <x v="961"/>
    <s v="Electronics &amp; Mobiles"/>
    <s v="Power Bank 20000mAh"/>
    <n v="2"/>
    <n v="21120.59"/>
    <n v="0"/>
    <n v="42241.18"/>
    <n v="12600.95"/>
    <s v="Cash on Delivery (COD)"/>
    <s v="Amazon (FBA)"/>
    <s v="Delivered"/>
    <s v="Telangana"/>
  </r>
  <r>
    <s v="IN-AMD-108154"/>
    <x v="0"/>
    <x v="959"/>
    <s v="Electronics &amp; Mobiles"/>
    <s v="Laptop Backpack"/>
    <n v="1"/>
    <n v="13411.9"/>
    <n v="0.1"/>
    <n v="12070.71"/>
    <n v="2102.61"/>
    <s v="UPI"/>
    <s v="Amazon (FBA)"/>
    <s v="Delivered"/>
    <s v="Maharashtra"/>
  </r>
  <r>
    <s v="IN-AMD-108155"/>
    <x v="0"/>
    <x v="702"/>
    <s v="Electronics &amp; Mobiles"/>
    <s v="Laptop Backpack"/>
    <n v="3"/>
    <n v="6735.29"/>
    <n v="0.2"/>
    <n v="16164.7"/>
    <n v="2792.6"/>
    <s v="UPI"/>
    <s v="Seller Flex"/>
    <s v="Delivered"/>
    <s v="Rajasthan"/>
  </r>
  <r>
    <s v="IN-AMD-108156"/>
    <x v="0"/>
    <x v="624"/>
    <s v="Electronics &amp; Mobiles"/>
    <s v="Laptop Backpack"/>
    <n v="4"/>
    <n v="23134.27"/>
    <n v="0"/>
    <n v="92537.08"/>
    <n v="26236.58"/>
    <s v="Cash on Delivery (COD)"/>
    <s v="Amazon (FBA)"/>
    <s v="Delivered"/>
    <s v="Karnataka"/>
  </r>
  <r>
    <s v="IN-AMD-108157"/>
    <x v="0"/>
    <x v="261"/>
    <s v="Pantry &amp; Groceries"/>
    <s v="Ghee 1L"/>
    <n v="1"/>
    <n v="1020.8"/>
    <n v="0"/>
    <n v="1020.8"/>
    <n v="248.59"/>
    <s v="Cash on Delivery (COD)"/>
    <s v="Amazon (FBA)"/>
    <s v="Delivered"/>
    <s v="Maharashtra"/>
  </r>
  <r>
    <s v="IN-AMD-108158"/>
    <x v="0"/>
    <x v="858"/>
    <s v="Apparel &amp; Fashion"/>
    <s v="Printed T-Shirt"/>
    <n v="3"/>
    <n v="938.17"/>
    <n v="0.25"/>
    <n v="2110.88"/>
    <n v="457.36"/>
    <s v="UPI"/>
    <s v="Amazon (FBA)"/>
    <s v="Delivered"/>
    <s v="Uttar Pradesh"/>
  </r>
  <r>
    <s v="IN-AMD-108159"/>
    <x v="0"/>
    <x v="925"/>
    <s v="Electronics &amp; Mobiles"/>
    <s v="5G Smartphone"/>
    <n v="2"/>
    <n v="29042.42"/>
    <n v="0.1"/>
    <n v="52276.36"/>
    <n v="6861.48"/>
    <s v="Credit/Debit Card"/>
    <s v="Amazon (FBA)"/>
    <s v="Delivered"/>
    <s v="Telangana"/>
  </r>
  <r>
    <s v="IN-AMD-108160"/>
    <x v="0"/>
    <x v="934"/>
    <s v="Pantry &amp; Groceries"/>
    <s v="Organic Turmeric Powder"/>
    <n v="2"/>
    <n v="626.91"/>
    <n v="0"/>
    <n v="1253.82"/>
    <n v="286.07"/>
    <s v="Amazon Pay Later"/>
    <s v="Seller Flex"/>
    <s v="Delivered"/>
    <s v="Kerala"/>
  </r>
  <r>
    <s v="IN-AMD-108161"/>
    <x v="0"/>
    <x v="761"/>
    <s v="Beauty &amp; Personal Care"/>
    <s v="Matte Lipstick"/>
    <n v="1"/>
    <n v="420.4"/>
    <n v="0"/>
    <n v="420.4"/>
    <n v="89.94"/>
    <s v="Credit/Debit Card"/>
    <s v="Merchant (FBM)"/>
    <s v="Delivered"/>
    <s v="West Bengal"/>
  </r>
  <r>
    <s v="IN-AMD-108162"/>
    <x v="0"/>
    <x v="276"/>
    <s v="Beauty &amp; Personal Care"/>
    <s v="Matte Lipstick"/>
    <n v="4"/>
    <n v="270.74"/>
    <n v="0.1"/>
    <n v="974.66"/>
    <n v="153.31"/>
    <s v="UPI"/>
    <s v="Amazon (FBA)"/>
    <s v="Delivered"/>
    <s v="Karnataka"/>
  </r>
  <r>
    <s v="IN-AMD-108163"/>
    <x v="0"/>
    <x v="289"/>
    <s v="Pantry &amp; Groceries"/>
    <s v="Basmati Rice 5kg"/>
    <n v="1"/>
    <n v="282.52"/>
    <n v="0"/>
    <n v="282.52"/>
    <n v="94.37"/>
    <s v="Credit/Debit Card"/>
    <s v="Amazon (FBA)"/>
    <s v="Delivered"/>
    <s v="Karnataka"/>
  </r>
  <r>
    <s v="IN-AMD-108164"/>
    <x v="0"/>
    <x v="902"/>
    <s v="Electronics &amp; Mobiles"/>
    <s v="5G Smartphone"/>
    <n v="3"/>
    <n v="9408.94"/>
    <n v="0.1"/>
    <n v="25404.14"/>
    <n v="5424.67"/>
    <s v="UPI"/>
    <s v="Amazon (FBA)"/>
    <s v="Delivered"/>
    <s v="Karnataka"/>
  </r>
  <r>
    <s v="IN-AMD-108165"/>
    <x v="0"/>
    <x v="786"/>
    <s v="Beauty &amp; Personal Care"/>
    <s v="Electric Trimmer"/>
    <n v="4"/>
    <n v="1255.92"/>
    <n v="0.1"/>
    <n v="4521.3100000000004"/>
    <n v="543.41999999999996"/>
    <s v="Credit/Debit Card"/>
    <s v="Amazon (FBA)"/>
    <s v="Delivered"/>
    <s v="Karnataka"/>
  </r>
  <r>
    <s v="IN-AMD-108166"/>
    <x v="0"/>
    <x v="373"/>
    <s v="Home &amp; Kitchen"/>
    <s v="Mixer Grinder 750W"/>
    <n v="3"/>
    <n v="2082.4499999999998"/>
    <n v="0.15"/>
    <n v="5310.25"/>
    <n v="1820.14"/>
    <s v="Cash on Delivery (COD)"/>
    <s v="Amazon (FBA)"/>
    <s v="Delivered"/>
    <s v="Telangana"/>
  </r>
  <r>
    <s v="IN-AMD-108167"/>
    <x v="0"/>
    <x v="273"/>
    <s v="Beauty &amp; Personal Care"/>
    <s v="Matte Lipstick"/>
    <n v="4"/>
    <n v="1169.28"/>
    <n v="0.05"/>
    <n v="4443.26"/>
    <n v="1009.67"/>
    <s v="UPI"/>
    <s v="Amazon (FBA)"/>
    <s v="Shipped"/>
    <s v="Telangana"/>
  </r>
  <r>
    <s v="IN-AMD-108168"/>
    <x v="0"/>
    <x v="779"/>
    <s v="Beauty &amp; Personal Care"/>
    <s v="Sunscreen Gel SPF 50"/>
    <n v="4"/>
    <n v="517.77"/>
    <n v="0.05"/>
    <n v="1967.53"/>
    <n v="517.89"/>
    <s v="UPI"/>
    <s v="Amazon (FBA)"/>
    <s v="Delivered"/>
    <s v="Tamil Nadu"/>
  </r>
  <r>
    <s v="IN-AMD-108169"/>
    <x v="0"/>
    <x v="636"/>
    <s v="Apparel &amp; Fashion"/>
    <s v="Cotton Kurta Set"/>
    <n v="3"/>
    <n v="1572.11"/>
    <n v="0.2"/>
    <n v="3773.06"/>
    <n v="786.86"/>
    <s v="Credit/Debit Card"/>
    <s v="Amazon (FBA)"/>
    <s v="Delivered"/>
    <s v="Maharashtra"/>
  </r>
  <r>
    <s v="IN-AMD-108170"/>
    <x v="0"/>
    <x v="329"/>
    <s v="Beauty &amp; Personal Care"/>
    <s v="Sunscreen Gel SPF 50"/>
    <n v="1"/>
    <n v="1179.97"/>
    <n v="0"/>
    <n v="1179.97"/>
    <n v="354.26"/>
    <s v="UPI"/>
    <s v="Amazon (FBA)"/>
    <s v="Delivered"/>
    <s v="Rajasthan"/>
  </r>
  <r>
    <s v="IN-AMD-108171"/>
    <x v="0"/>
    <x v="800"/>
    <s v="Electronics &amp; Mobiles"/>
    <s v="Power Bank 20000mAh"/>
    <n v="2"/>
    <n v="26232.61"/>
    <n v="0"/>
    <n v="52465.22"/>
    <n v="10036.39"/>
    <s v="Cash on Delivery (COD)"/>
    <s v="Amazon (FBA)"/>
    <s v="Delivered"/>
    <s v="Delhi"/>
  </r>
  <r>
    <s v="IN-AMD-108172"/>
    <x v="0"/>
    <x v="246"/>
    <s v="Apparel &amp; Fashion"/>
    <s v="Cotton Kurta Set"/>
    <n v="4"/>
    <n v="2885.21"/>
    <n v="0.25"/>
    <n v="8655.6299999999992"/>
    <n v="1941.04"/>
    <s v="UPI"/>
    <s v="Amazon (FBA)"/>
    <s v="Delivered"/>
    <s v="West Bengal"/>
  </r>
  <r>
    <s v="IN-AMD-108173"/>
    <x v="0"/>
    <x v="894"/>
    <s v="Electronics &amp; Mobiles"/>
    <s v="Power Bank 20000mAh"/>
    <n v="4"/>
    <n v="17577.13"/>
    <n v="0"/>
    <n v="70308.52"/>
    <n v="15300.38"/>
    <s v="Net Banking"/>
    <s v="Seller Flex"/>
    <s v="Delivered"/>
    <s v="West Bengal"/>
  </r>
  <r>
    <s v="IN-AMD-108174"/>
    <x v="0"/>
    <x v="816"/>
    <s v="Pantry &amp; Groceries"/>
    <s v="Basmati Rice 5kg"/>
    <n v="2"/>
    <n v="443.91"/>
    <n v="0.2"/>
    <n v="710.26"/>
    <n v="156.13999999999999"/>
    <s v="Amazon Pay Later"/>
    <s v="Amazon (FBA)"/>
    <s v="Delivered"/>
    <s v="Karnataka"/>
  </r>
  <r>
    <s v="IN-AMD-108175"/>
    <x v="0"/>
    <x v="229"/>
    <s v="Electronics &amp; Mobiles"/>
    <s v="Power Bank 20000mAh"/>
    <n v="1"/>
    <n v="18266.57"/>
    <n v="0.15"/>
    <n v="15526.58"/>
    <n v="0"/>
    <s v="UPI"/>
    <s v="Seller Flex"/>
    <s v="Returned"/>
    <s v="Karnataka"/>
  </r>
  <r>
    <s v="IN-AMD-108176"/>
    <x v="0"/>
    <x v="777"/>
    <s v="Apparel &amp; Fashion"/>
    <s v="Saree with Unstitched Blouse"/>
    <n v="2"/>
    <n v="356.98"/>
    <n v="0.05"/>
    <n v="678.26"/>
    <n v="204.25"/>
    <s v="UPI"/>
    <s v="Merchant (FBM)"/>
    <s v="Delivered"/>
    <s v="Tamil Nadu"/>
  </r>
  <r>
    <s v="IN-AMD-108177"/>
    <x v="0"/>
    <x v="551"/>
    <s v="Apparel &amp; Fashion"/>
    <s v="Men Denim Jeans"/>
    <n v="1"/>
    <n v="1939.28"/>
    <n v="0.15"/>
    <n v="1648.39"/>
    <n v="346.24"/>
    <s v="Amazon Pay Later"/>
    <s v="Seller Flex"/>
    <s v="Delivered"/>
    <s v="Delhi"/>
  </r>
  <r>
    <s v="IN-AMD-108178"/>
    <x v="0"/>
    <x v="892"/>
    <s v="Pantry &amp; Groceries"/>
    <s v="Basmati Rice 5kg"/>
    <n v="4"/>
    <n v="482.29"/>
    <n v="0"/>
    <n v="1929.16"/>
    <n v="510.32"/>
    <s v="UPI"/>
    <s v="Amazon (FBA)"/>
    <s v="Delivered"/>
    <s v="Kerala"/>
  </r>
  <r>
    <s v="IN-AMD-108179"/>
    <x v="0"/>
    <x v="479"/>
    <s v="Apparel &amp; Fashion"/>
    <s v="Saree with Unstitched Blouse"/>
    <n v="4"/>
    <n v="2359.85"/>
    <n v="0.15"/>
    <n v="8023.49"/>
    <n v="1081.8699999999999"/>
    <s v="UPI"/>
    <s v="Seller Flex"/>
    <s v="Delivered"/>
    <s v="Kerala"/>
  </r>
  <r>
    <s v="IN-AMD-108180"/>
    <x v="0"/>
    <x v="523"/>
    <s v="Beauty &amp; Personal Care"/>
    <s v="Matte Lipstick"/>
    <n v="3"/>
    <n v="1431.37"/>
    <n v="0.15"/>
    <n v="3649.99"/>
    <n v="498.23"/>
    <s v="UPI"/>
    <s v="Seller Flex"/>
    <s v="Delivered"/>
    <s v="West Bengal"/>
  </r>
  <r>
    <s v="IN-AMD-108181"/>
    <x v="0"/>
    <x v="950"/>
    <s v="Beauty &amp; Personal Care"/>
    <s v="Sunscreen Gel SPF 50"/>
    <n v="1"/>
    <n v="308.16000000000003"/>
    <n v="0"/>
    <n v="308.16000000000003"/>
    <n v="44.52"/>
    <s v="UPI"/>
    <s v="Seller Flex"/>
    <s v="Delivered"/>
    <s v="Maharashtra"/>
  </r>
  <r>
    <s v="IN-AMD-108182"/>
    <x v="0"/>
    <x v="73"/>
    <s v="Apparel &amp; Fashion"/>
    <s v="Cotton Kurta Set"/>
    <n v="2"/>
    <n v="1510.22"/>
    <n v="0.05"/>
    <n v="2869.42"/>
    <n v="494.87"/>
    <s v="UPI"/>
    <s v="Amazon (FBA)"/>
    <s v="Delivered"/>
    <s v="Gujarat"/>
  </r>
  <r>
    <s v="IN-AMD-108183"/>
    <x v="0"/>
    <x v="35"/>
    <s v="Apparel &amp; Fashion"/>
    <s v="Saree with Unstitched Blouse"/>
    <n v="1"/>
    <n v="1628.66"/>
    <n v="0.2"/>
    <n v="1302.93"/>
    <n v="209.69"/>
    <s v="UPI"/>
    <s v="Seller Flex"/>
    <s v="Delivered"/>
    <s v="Uttar Pradesh"/>
  </r>
  <r>
    <s v="IN-AMD-108184"/>
    <x v="0"/>
    <x v="665"/>
    <s v="Home &amp; Kitchen"/>
    <s v="Cotton Bedsheet Double"/>
    <n v="1"/>
    <n v="4288.03"/>
    <n v="0.25"/>
    <n v="3216.02"/>
    <n v="739.86"/>
    <s v="Amazon Pay Later"/>
    <s v="Amazon (FBA)"/>
    <s v="Delivered"/>
    <s v="Tamil Nadu"/>
  </r>
  <r>
    <s v="IN-AMD-108185"/>
    <x v="0"/>
    <x v="881"/>
    <s v="Pantry &amp; Groceries"/>
    <s v="Ghee 1L"/>
    <n v="1"/>
    <n v="1070.51"/>
    <n v="0.25"/>
    <n v="802.88"/>
    <n v="0"/>
    <s v="Cash on Delivery (COD)"/>
    <s v="Amazon (FBA)"/>
    <s v="Cancelled"/>
    <s v="Delhi"/>
  </r>
  <r>
    <s v="IN-AMD-108186"/>
    <x v="0"/>
    <x v="228"/>
    <s v="Beauty &amp; Personal Care"/>
    <s v="Ayurvedic Hair Oil"/>
    <n v="1"/>
    <n v="957.97"/>
    <n v="0.1"/>
    <n v="862.17"/>
    <n v="239.78"/>
    <s v="UPI"/>
    <s v="Amazon (FBA)"/>
    <s v="Delivered"/>
    <s v="Uttar Pradesh"/>
  </r>
  <r>
    <s v="IN-AMD-108187"/>
    <x v="0"/>
    <x v="170"/>
    <s v="Electronics &amp; Mobiles"/>
    <s v="Wireless Earbuds"/>
    <n v="2"/>
    <n v="17137.79"/>
    <n v="0"/>
    <n v="34275.58"/>
    <n v="10259.51"/>
    <s v="UPI"/>
    <s v="Seller Flex"/>
    <s v="Delivered"/>
    <s v="Karnataka"/>
  </r>
  <r>
    <s v="IN-AMD-108188"/>
    <x v="0"/>
    <x v="802"/>
    <s v="Beauty &amp; Personal Care"/>
    <s v="Electric Trimmer"/>
    <n v="3"/>
    <n v="1025.0999999999999"/>
    <n v="0.05"/>
    <n v="2921.53"/>
    <n v="621.77"/>
    <s v="UPI"/>
    <s v="Seller Flex"/>
    <s v="Delivered"/>
    <s v="Tamil Nadu"/>
  </r>
  <r>
    <s v="IN-AMD-108189"/>
    <x v="0"/>
    <x v="479"/>
    <s v="Apparel &amp; Fashion"/>
    <s v="Cotton Kurta Set"/>
    <n v="4"/>
    <n v="2951.87"/>
    <n v="0.15"/>
    <n v="10036.36"/>
    <n v="3246.52"/>
    <s v="UPI"/>
    <s v="Seller Flex"/>
    <s v="Delivered"/>
    <s v="Uttar Pradesh"/>
  </r>
  <r>
    <s v="IN-AMD-108190"/>
    <x v="0"/>
    <x v="107"/>
    <s v="Home &amp; Kitchen"/>
    <s v="Stainless Steel Dinner Set"/>
    <n v="2"/>
    <n v="1211.98"/>
    <n v="0"/>
    <n v="2423.96"/>
    <n v="617.20000000000005"/>
    <s v="Net Banking"/>
    <s v="Amazon (FBA)"/>
    <s v="Delivered"/>
    <s v="Uttar Pradesh"/>
  </r>
  <r>
    <s v="IN-AMD-108191"/>
    <x v="0"/>
    <x v="84"/>
    <s v="Beauty &amp; Personal Care"/>
    <s v="Sunscreen Gel SPF 50"/>
    <n v="2"/>
    <n v="580.32000000000005"/>
    <n v="0.15"/>
    <n v="986.54"/>
    <n v="317.27"/>
    <s v="Amazon Pay Later"/>
    <s v="Seller Flex"/>
    <s v="Delivered"/>
    <s v="Delhi"/>
  </r>
  <r>
    <s v="IN-AMD-108192"/>
    <x v="0"/>
    <x v="686"/>
    <s v="Electronics &amp; Mobiles"/>
    <s v="Laptop Backpack"/>
    <n v="4"/>
    <n v="12724.61"/>
    <n v="0.2"/>
    <n v="40718.75"/>
    <n v="9244.5300000000007"/>
    <s v="Net Banking"/>
    <s v="Amazon (FBA)"/>
    <s v="Shipped"/>
    <s v="Maharashtra"/>
  </r>
  <r>
    <s v="IN-AMD-108193"/>
    <x v="0"/>
    <x v="820"/>
    <s v="Beauty &amp; Personal Care"/>
    <s v="Electric Trimmer"/>
    <n v="3"/>
    <n v="348.28"/>
    <n v="0.15"/>
    <n v="888.11"/>
    <n v="176.6"/>
    <s v="UPI"/>
    <s v="Seller Flex"/>
    <s v="Delivered"/>
    <s v="Delhi"/>
  </r>
  <r>
    <s v="IN-AMD-108194"/>
    <x v="0"/>
    <x v="740"/>
    <s v="Home &amp; Kitchen"/>
    <s v="Cotton Bedsheet Double"/>
    <n v="2"/>
    <n v="4082.76"/>
    <n v="0.05"/>
    <n v="7757.24"/>
    <n v="1885.74"/>
    <s v="UPI"/>
    <s v="Merchant (FBM)"/>
    <s v="Delivered"/>
    <s v="Kerala"/>
  </r>
  <r>
    <s v="IN-AMD-108195"/>
    <x v="0"/>
    <x v="18"/>
    <s v="Beauty &amp; Personal Care"/>
    <s v="Matte Lipstick"/>
    <n v="4"/>
    <n v="1135.6600000000001"/>
    <n v="0.15"/>
    <n v="3861.24"/>
    <n v="805.53"/>
    <s v="UPI"/>
    <s v="Amazon (FBA)"/>
    <s v="Delivered"/>
    <s v="Tamil Nadu"/>
  </r>
  <r>
    <s v="IN-AMD-108196"/>
    <x v="0"/>
    <x v="731"/>
    <s v="Electronics &amp; Mobiles"/>
    <s v="Wireless Earbuds"/>
    <n v="3"/>
    <n v="15848.07"/>
    <n v="0"/>
    <n v="47544.21"/>
    <n v="0"/>
    <s v="UPI"/>
    <s v="Seller Flex"/>
    <s v="Returned"/>
    <s v="Maharashtra"/>
  </r>
  <r>
    <s v="IN-AMD-108197"/>
    <x v="0"/>
    <x v="507"/>
    <s v="Apparel &amp; Fashion"/>
    <s v="Cotton Kurta Set"/>
    <n v="3"/>
    <n v="780.35"/>
    <n v="0.05"/>
    <n v="2224"/>
    <n v="321.41000000000003"/>
    <s v="UPI"/>
    <s v="Merchant (FBM)"/>
    <s v="Delivered"/>
    <s v="Delhi"/>
  </r>
  <r>
    <s v="IN-AMD-108198"/>
    <x v="0"/>
    <x v="917"/>
    <s v="Beauty &amp; Personal Care"/>
    <s v="Ubtan Face Wash"/>
    <n v="1"/>
    <n v="992.25"/>
    <n v="0.15"/>
    <n v="843.41"/>
    <n v="192.76"/>
    <s v="UPI"/>
    <s v="Amazon (FBA)"/>
    <s v="Delivered"/>
    <s v="Uttar Pradesh"/>
  </r>
  <r>
    <s v="IN-AMD-108199"/>
    <x v="0"/>
    <x v="312"/>
    <s v="Electronics &amp; Mobiles"/>
    <s v="Laptop Backpack"/>
    <n v="2"/>
    <n v="12955.04"/>
    <n v="0.15"/>
    <n v="22023.57"/>
    <n v="5880.12"/>
    <s v="UPI"/>
    <s v="Seller Flex"/>
    <s v="Shipped"/>
    <s v="Karnataka"/>
  </r>
  <r>
    <s v="IN-AMD-108200"/>
    <x v="0"/>
    <x v="350"/>
    <s v="Electronics &amp; Mobiles"/>
    <s v="Wireless Earbuds"/>
    <n v="3"/>
    <n v="5796.54"/>
    <n v="0.05"/>
    <n v="16520.14"/>
    <n v="5005.96"/>
    <s v="UPI"/>
    <s v="Amazon (FBA)"/>
    <s v="Delivered"/>
    <s v="Karnataka"/>
  </r>
  <r>
    <s v="IN-AMD-108201"/>
    <x v="0"/>
    <x v="939"/>
    <s v="Pantry &amp; Groceries"/>
    <s v="Organic Turmeric Powder"/>
    <n v="2"/>
    <n v="1183.3900000000001"/>
    <n v="0.25"/>
    <n v="1775.08"/>
    <n v="567.6"/>
    <s v="UPI"/>
    <s v="Amazon (FBA)"/>
    <s v="Delivered"/>
    <s v="Tamil Nadu"/>
  </r>
  <r>
    <s v="IN-AMD-108202"/>
    <x v="0"/>
    <x v="454"/>
    <s v="Electronics &amp; Mobiles"/>
    <s v="Power Bank 20000mAh"/>
    <n v="4"/>
    <n v="1278.33"/>
    <n v="0"/>
    <n v="5113.32"/>
    <n v="0"/>
    <s v="Credit/Debit Card"/>
    <s v="Seller Flex"/>
    <s v="Returned"/>
    <s v="Uttar Pradesh"/>
  </r>
  <r>
    <s v="IN-AMD-108203"/>
    <x v="0"/>
    <x v="636"/>
    <s v="Pantry &amp; Groceries"/>
    <s v="Filter Coffee Powder"/>
    <n v="2"/>
    <n v="396.15"/>
    <n v="0.1"/>
    <n v="713.07"/>
    <n v="148.9"/>
    <s v="UPI"/>
    <s v="Merchant (FBM)"/>
    <s v="Delivered"/>
    <s v="Delhi"/>
  </r>
  <r>
    <s v="IN-AMD-108204"/>
    <x v="0"/>
    <x v="492"/>
    <s v="Electronics &amp; Mobiles"/>
    <s v="5G Smartphone"/>
    <n v="3"/>
    <n v="30900.7"/>
    <n v="0.2"/>
    <n v="74161.679999999993"/>
    <n v="19325.810000000001"/>
    <s v="UPI"/>
    <s v="Amazon (FBA)"/>
    <s v="Delivered"/>
    <s v="Maharashtra"/>
  </r>
  <r>
    <s v="IN-AMD-108205"/>
    <x v="0"/>
    <x v="891"/>
    <s v="Apparel &amp; Fashion"/>
    <s v="Men Denim Jeans"/>
    <n v="4"/>
    <n v="2499.29"/>
    <n v="0.1"/>
    <n v="8997.44"/>
    <n v="0"/>
    <s v="Credit/Debit Card"/>
    <s v="Seller Flex"/>
    <s v="Cancelled"/>
    <s v="Telangana"/>
  </r>
  <r>
    <s v="IN-AMD-108206"/>
    <x v="0"/>
    <x v="146"/>
    <s v="Beauty &amp; Personal Care"/>
    <s v="Matte Lipstick"/>
    <n v="4"/>
    <n v="1158.19"/>
    <n v="0.05"/>
    <n v="4401.12"/>
    <n v="1408.94"/>
    <s v="UPI"/>
    <s v="Amazon (FBA)"/>
    <s v="Delivered"/>
    <s v="Telangana"/>
  </r>
  <r>
    <s v="IN-AMD-108207"/>
    <x v="0"/>
    <x v="481"/>
    <s v="Home &amp; Kitchen"/>
    <s v="Cotton Bedsheet Double"/>
    <n v="1"/>
    <n v="1598.18"/>
    <n v="0"/>
    <n v="1598.18"/>
    <n v="0"/>
    <s v="Cash on Delivery (COD)"/>
    <s v="Amazon (FBA)"/>
    <s v="Cancelled"/>
    <s v="Delhi"/>
  </r>
  <r>
    <s v="IN-AMD-108208"/>
    <x v="0"/>
    <x v="573"/>
    <s v="Home &amp; Kitchen"/>
    <s v="Cotton Bedsheet Double"/>
    <n v="4"/>
    <n v="548.33000000000004"/>
    <n v="0"/>
    <n v="2193.3200000000002"/>
    <n v="0"/>
    <s v="Net Banking"/>
    <s v="Amazon (FBA)"/>
    <s v="Returned"/>
    <s v="Maharashtra"/>
  </r>
  <r>
    <s v="IN-AMD-108209"/>
    <x v="0"/>
    <x v="655"/>
    <s v="Apparel &amp; Fashion"/>
    <s v="Saree with Unstitched Blouse"/>
    <n v="3"/>
    <n v="668.96"/>
    <n v="0"/>
    <n v="2006.88"/>
    <n v="406.59"/>
    <s v="Net Banking"/>
    <s v="Amazon (FBA)"/>
    <s v="Delivered"/>
    <s v="Uttar Pradesh"/>
  </r>
  <r>
    <s v="IN-AMD-108210"/>
    <x v="0"/>
    <x v="768"/>
    <s v="Beauty &amp; Personal Care"/>
    <s v="Ayurvedic Hair Oil"/>
    <n v="1"/>
    <n v="573.97"/>
    <n v="0.05"/>
    <n v="545.27"/>
    <n v="185.46"/>
    <s v="UPI"/>
    <s v="Amazon (FBA)"/>
    <s v="Delivered"/>
    <s v="Rajasthan"/>
  </r>
  <r>
    <s v="IN-AMD-108211"/>
    <x v="0"/>
    <x v="889"/>
    <s v="Electronics &amp; Mobiles"/>
    <s v="Laptop Backpack"/>
    <n v="3"/>
    <n v="19752.93"/>
    <n v="0.1"/>
    <n v="53332.91"/>
    <n v="9021.52"/>
    <s v="Credit/Debit Card"/>
    <s v="Amazon (FBA)"/>
    <s v="Shipped"/>
    <s v="Tamil Nadu"/>
  </r>
  <r>
    <s v="IN-AMD-108212"/>
    <x v="0"/>
    <x v="368"/>
    <s v="Apparel &amp; Fashion"/>
    <s v="Printed T-Shirt"/>
    <n v="3"/>
    <n v="2059.06"/>
    <n v="0.15"/>
    <n v="5250.6"/>
    <n v="1506.47"/>
    <s v="UPI"/>
    <s v="Merchant (FBM)"/>
    <s v="Delivered"/>
    <s v="Telangana"/>
  </r>
  <r>
    <s v="IN-AMD-108213"/>
    <x v="0"/>
    <x v="927"/>
    <s v="Electronics &amp; Mobiles"/>
    <s v="Power Bank 20000mAh"/>
    <n v="1"/>
    <n v="20902.04"/>
    <n v="0"/>
    <n v="20902.04"/>
    <n v="5022.84"/>
    <s v="UPI"/>
    <s v="Seller Flex"/>
    <s v="Delivered"/>
    <s v="Tamil Nadu"/>
  </r>
  <r>
    <s v="IN-AMD-108214"/>
    <x v="0"/>
    <x v="748"/>
    <s v="Home &amp; Kitchen"/>
    <s v="Cotton Bedsheet Double"/>
    <n v="1"/>
    <n v="6979.27"/>
    <n v="0.15"/>
    <n v="5932.38"/>
    <n v="1075.98"/>
    <s v="UPI"/>
    <s v="Amazon (FBA)"/>
    <s v="Delivered"/>
    <s v="Karnataka"/>
  </r>
  <r>
    <s v="IN-AMD-108215"/>
    <x v="0"/>
    <x v="371"/>
    <s v="Electronics &amp; Mobiles"/>
    <s v="Smartwatch"/>
    <n v="2"/>
    <n v="8089.56"/>
    <n v="0.1"/>
    <n v="14561.21"/>
    <n v="2410.81"/>
    <s v="UPI"/>
    <s v="Seller Flex"/>
    <s v="Delivered"/>
    <s v="Delhi"/>
  </r>
  <r>
    <s v="IN-AMD-108216"/>
    <x v="0"/>
    <x v="606"/>
    <s v="Apparel &amp; Fashion"/>
    <s v="Sports Shoes"/>
    <n v="3"/>
    <n v="1403.23"/>
    <n v="0.1"/>
    <n v="3788.72"/>
    <n v="965.2"/>
    <s v="Cash on Delivery (COD)"/>
    <s v="Amazon (FBA)"/>
    <s v="Delivered"/>
    <s v="Rajasthan"/>
  </r>
  <r>
    <s v="IN-AMD-108217"/>
    <x v="0"/>
    <x v="735"/>
    <s v="Apparel &amp; Fashion"/>
    <s v="Men Denim Jeans"/>
    <n v="2"/>
    <n v="1504.98"/>
    <n v="0.05"/>
    <n v="2859.46"/>
    <n v="372.86"/>
    <s v="Net Banking"/>
    <s v="Seller Flex"/>
    <s v="Delivered"/>
    <s v="Uttar Pradesh"/>
  </r>
  <r>
    <s v="IN-AMD-108218"/>
    <x v="0"/>
    <x v="374"/>
    <s v="Electronics &amp; Mobiles"/>
    <s v="Power Bank 20000mAh"/>
    <n v="4"/>
    <n v="1326.87"/>
    <n v="0.05"/>
    <n v="5042.1099999999997"/>
    <n v="1713.93"/>
    <s v="UPI"/>
    <s v="Amazon (FBA)"/>
    <s v="Delivered"/>
    <s v="Karnataka"/>
  </r>
  <r>
    <s v="IN-AMD-108219"/>
    <x v="0"/>
    <x v="185"/>
    <s v="Electronics &amp; Mobiles"/>
    <s v="Power Bank 20000mAh"/>
    <n v="4"/>
    <n v="15203.84"/>
    <n v="0.15"/>
    <n v="51693.06"/>
    <n v="10265.92"/>
    <s v="UPI"/>
    <s v="Seller Flex"/>
    <s v="Delivered"/>
    <s v="Maharashtra"/>
  </r>
  <r>
    <s v="IN-AMD-108220"/>
    <x v="0"/>
    <x v="31"/>
    <s v="Home &amp; Kitchen"/>
    <s v="Mixer Grinder 750W"/>
    <n v="2"/>
    <n v="827.35"/>
    <n v="0"/>
    <n v="1654.7"/>
    <n v="578.59"/>
    <s v="UPI"/>
    <s v="Amazon (FBA)"/>
    <s v="Delivered"/>
    <s v="Maharashtra"/>
  </r>
  <r>
    <s v="IN-AMD-108221"/>
    <x v="0"/>
    <x v="641"/>
    <s v="Apparel &amp; Fashion"/>
    <s v="Cotton Kurta Set"/>
    <n v="1"/>
    <n v="1041.8800000000001"/>
    <n v="0.05"/>
    <n v="989.79"/>
    <n v="246.27"/>
    <s v="Credit/Debit Card"/>
    <s v="Amazon (FBA)"/>
    <s v="Delivered"/>
    <s v="Tamil Nadu"/>
  </r>
  <r>
    <s v="IN-AMD-108222"/>
    <x v="0"/>
    <x v="103"/>
    <s v="Beauty &amp; Personal Care"/>
    <s v="Electric Trimmer"/>
    <n v="4"/>
    <n v="1091.82"/>
    <n v="0.25"/>
    <n v="3275.46"/>
    <n v="625.36"/>
    <s v="UPI"/>
    <s v="Seller Flex"/>
    <s v="Delivered"/>
    <s v="Maharashtra"/>
  </r>
  <r>
    <s v="IN-AMD-108223"/>
    <x v="0"/>
    <x v="423"/>
    <s v="Home &amp; Kitchen"/>
    <s v="Cotton Bedsheet Double"/>
    <n v="1"/>
    <n v="2348.5100000000002"/>
    <n v="0.25"/>
    <n v="1761.38"/>
    <n v="304.62"/>
    <s v="UPI"/>
    <s v="Seller Flex"/>
    <s v="Delivered"/>
    <s v="West Bengal"/>
  </r>
  <r>
    <s v="IN-AMD-108224"/>
    <x v="0"/>
    <x v="3"/>
    <s v="Electronics &amp; Mobiles"/>
    <s v="Wireless Earbuds"/>
    <n v="2"/>
    <n v="17524.53"/>
    <n v="0"/>
    <n v="35049.06"/>
    <n v="10383.81"/>
    <s v="UPI"/>
    <s v="Amazon (FBA)"/>
    <s v="Delivered"/>
    <s v="Delhi"/>
  </r>
  <r>
    <s v="IN-AMD-108225"/>
    <x v="0"/>
    <x v="22"/>
    <s v="Home &amp; Kitchen"/>
    <s v="Water Purifier"/>
    <n v="1"/>
    <n v="6250.37"/>
    <n v="0.1"/>
    <n v="5625.33"/>
    <n v="745.46"/>
    <s v="Credit/Debit Card"/>
    <s v="Amazon (FBA)"/>
    <s v="Delivered"/>
    <s v="Delhi"/>
  </r>
  <r>
    <s v="IN-AMD-108226"/>
    <x v="0"/>
    <x v="224"/>
    <s v="Electronics &amp; Mobiles"/>
    <s v="Smartwatch"/>
    <n v="3"/>
    <n v="17043.34"/>
    <n v="0.1"/>
    <n v="46017.02"/>
    <n v="13766.48"/>
    <s v="UPI"/>
    <s v="Seller Flex"/>
    <s v="Delivered"/>
    <s v="Delhi"/>
  </r>
  <r>
    <s v="IN-AMD-108227"/>
    <x v="0"/>
    <x v="957"/>
    <s v="Beauty &amp; Personal Care"/>
    <s v="Ubtan Face Wash"/>
    <n v="4"/>
    <n v="700.24"/>
    <n v="0.05"/>
    <n v="2660.91"/>
    <n v="706.43"/>
    <s v="Amazon Pay Later"/>
    <s v="Amazon (FBA)"/>
    <s v="Delivered"/>
    <s v="Tamil Nadu"/>
  </r>
  <r>
    <s v="IN-AMD-108228"/>
    <x v="0"/>
    <x v="435"/>
    <s v="Pantry &amp; Groceries"/>
    <s v="Assorted Dry Fruits 500g"/>
    <n v="1"/>
    <n v="1048.46"/>
    <n v="0"/>
    <n v="1048.46"/>
    <n v="209.67"/>
    <s v="UPI"/>
    <s v="Seller Flex"/>
    <s v="Delivered"/>
    <s v="Rajasthan"/>
  </r>
  <r>
    <s v="IN-AMD-108229"/>
    <x v="0"/>
    <x v="344"/>
    <s v="Apparel &amp; Fashion"/>
    <s v="Cotton Kurta Set"/>
    <n v="1"/>
    <n v="2783.96"/>
    <n v="0.1"/>
    <n v="2505.56"/>
    <n v="628.94000000000005"/>
    <s v="UPI"/>
    <s v="Amazon (FBA)"/>
    <s v="Delivered"/>
    <s v="Gujarat"/>
  </r>
  <r>
    <s v="IN-AMD-108230"/>
    <x v="0"/>
    <x v="752"/>
    <s v="Home &amp; Kitchen"/>
    <s v="Cotton Bedsheet Double"/>
    <n v="3"/>
    <n v="6920.59"/>
    <n v="0.05"/>
    <n v="19723.68"/>
    <n v="6384.98"/>
    <s v="UPI"/>
    <s v="Amazon (FBA)"/>
    <s v="Delivered"/>
    <s v="Karnataka"/>
  </r>
  <r>
    <s v="IN-AMD-108231"/>
    <x v="0"/>
    <x v="60"/>
    <s v="Electronics &amp; Mobiles"/>
    <s v="Power Bank 20000mAh"/>
    <n v="1"/>
    <n v="26201.360000000001"/>
    <n v="0.05"/>
    <n v="24891.29"/>
    <n v="8413.94"/>
    <s v="Cash on Delivery (COD)"/>
    <s v="Amazon (FBA)"/>
    <s v="Delivered"/>
    <s v="Gujarat"/>
  </r>
  <r>
    <s v="IN-AMD-108232"/>
    <x v="0"/>
    <x v="211"/>
    <s v="Apparel &amp; Fashion"/>
    <s v="Sports Shoes"/>
    <n v="2"/>
    <n v="2805.63"/>
    <n v="0.15"/>
    <n v="4769.57"/>
    <n v="1597.2"/>
    <s v="Cash on Delivery (COD)"/>
    <s v="Amazon (FBA)"/>
    <s v="Delivered"/>
    <s v="Uttar Pradesh"/>
  </r>
  <r>
    <s v="IN-AMD-108233"/>
    <x v="0"/>
    <x v="141"/>
    <s v="Beauty &amp; Personal Care"/>
    <s v="Ubtan Face Wash"/>
    <n v="2"/>
    <n v="441.81"/>
    <n v="0"/>
    <n v="883.62"/>
    <n v="210.57"/>
    <s v="UPI"/>
    <s v="Amazon (FBA)"/>
    <s v="Delivered"/>
    <s v="Telangana"/>
  </r>
  <r>
    <s v="IN-AMD-108234"/>
    <x v="0"/>
    <x v="743"/>
    <s v="Electronics &amp; Mobiles"/>
    <s v="Smartwatch"/>
    <n v="2"/>
    <n v="19240.11"/>
    <n v="0.1"/>
    <n v="34632.199999999997"/>
    <n v="8835.65"/>
    <s v="Cash on Delivery (COD)"/>
    <s v="Amazon (FBA)"/>
    <s v="Delivered"/>
    <s v="Tamil Nadu"/>
  </r>
  <r>
    <s v="IN-AMD-108235"/>
    <x v="0"/>
    <x v="827"/>
    <s v="Electronics &amp; Mobiles"/>
    <s v="Wireless Earbuds"/>
    <n v="4"/>
    <n v="17992.509999999998"/>
    <n v="0.2"/>
    <n v="57576.03"/>
    <n v="9327.69"/>
    <s v="UPI"/>
    <s v="Seller Flex"/>
    <s v="Delivered"/>
    <s v="Uttar Pradesh"/>
  </r>
  <r>
    <s v="IN-AMD-108236"/>
    <x v="0"/>
    <x v="36"/>
    <s v="Apparel &amp; Fashion"/>
    <s v="Men Denim Jeans"/>
    <n v="1"/>
    <n v="1983.97"/>
    <n v="0.25"/>
    <n v="1487.98"/>
    <n v="493.14"/>
    <s v="Cash on Delivery (COD)"/>
    <s v="Amazon (FBA)"/>
    <s v="Delivered"/>
    <s v="Delhi"/>
  </r>
  <r>
    <s v="IN-AMD-108237"/>
    <x v="0"/>
    <x v="306"/>
    <s v="Home &amp; Kitchen"/>
    <s v="Stainless Steel Dinner Set"/>
    <n v="4"/>
    <n v="6250.75"/>
    <n v="0.1"/>
    <n v="22502.7"/>
    <n v="3032.88"/>
    <s v="Credit/Debit Card"/>
    <s v="Amazon (FBA)"/>
    <s v="Shipped"/>
    <s v="Karnataka"/>
  </r>
  <r>
    <s v="IN-AMD-108238"/>
    <x v="0"/>
    <x v="934"/>
    <s v="Apparel &amp; Fashion"/>
    <s v="Saree with Unstitched Blouse"/>
    <n v="4"/>
    <n v="2746.3"/>
    <n v="0.1"/>
    <n v="9886.68"/>
    <n v="2286.27"/>
    <s v="UPI"/>
    <s v="Amazon (FBA)"/>
    <s v="Delivered"/>
    <s v="Tamil Nadu"/>
  </r>
  <r>
    <s v="IN-AMD-108239"/>
    <x v="0"/>
    <x v="525"/>
    <s v="Pantry &amp; Groceries"/>
    <s v="Assorted Dry Fruits 500g"/>
    <n v="1"/>
    <n v="287.93"/>
    <n v="0.15"/>
    <n v="244.74"/>
    <n v="41.13"/>
    <s v="Cash on Delivery (COD)"/>
    <s v="Amazon (FBA)"/>
    <s v="Shipped"/>
    <s v="Tamil Nadu"/>
  </r>
  <r>
    <s v="IN-AMD-108240"/>
    <x v="0"/>
    <x v="274"/>
    <s v="Electronics &amp; Mobiles"/>
    <s v="Power Bank 20000mAh"/>
    <n v="1"/>
    <n v="4128.76"/>
    <n v="0"/>
    <n v="4128.76"/>
    <n v="910.2"/>
    <s v="Credit/Debit Card"/>
    <s v="Amazon (FBA)"/>
    <s v="Shipped"/>
    <s v="Delhi"/>
  </r>
  <r>
    <s v="IN-AMD-108241"/>
    <x v="0"/>
    <x v="795"/>
    <s v="Apparel &amp; Fashion"/>
    <s v="Men Denim Jeans"/>
    <n v="2"/>
    <n v="2355.08"/>
    <n v="0.1"/>
    <n v="4239.1400000000003"/>
    <n v="1179.8800000000001"/>
    <s v="Credit/Debit Card"/>
    <s v="Seller Flex"/>
    <s v="Delivered"/>
    <s v="West Bengal"/>
  </r>
  <r>
    <s v="IN-AMD-108242"/>
    <x v="0"/>
    <x v="267"/>
    <s v="Home &amp; Kitchen"/>
    <s v="Cotton Bedsheet Double"/>
    <n v="4"/>
    <n v="5651.92"/>
    <n v="0"/>
    <n v="22607.68"/>
    <n v="4911.6499999999996"/>
    <s v="UPI"/>
    <s v="Amazon (FBA)"/>
    <s v="Delivered"/>
    <s v="Telangana"/>
  </r>
  <r>
    <s v="IN-AMD-108243"/>
    <x v="0"/>
    <x v="350"/>
    <s v="Electronics &amp; Mobiles"/>
    <s v="Power Bank 20000mAh"/>
    <n v="4"/>
    <n v="9181.59"/>
    <n v="0.1"/>
    <n v="33053.72"/>
    <n v="0"/>
    <s v="Cash on Delivery (COD)"/>
    <s v="Merchant (FBM)"/>
    <s v="Cancelled"/>
    <s v="Karnataka"/>
  </r>
  <r>
    <s v="IN-AMD-108244"/>
    <x v="0"/>
    <x v="747"/>
    <s v="Home &amp; Kitchen"/>
    <s v="Stainless Steel Dinner Set"/>
    <n v="1"/>
    <n v="3057"/>
    <n v="0.15"/>
    <n v="2598.4499999999998"/>
    <n v="694.39"/>
    <s v="UPI"/>
    <s v="Amazon (FBA)"/>
    <s v="Delivered"/>
    <s v="Karnataka"/>
  </r>
  <r>
    <s v="IN-AMD-108245"/>
    <x v="0"/>
    <x v="791"/>
    <s v="Electronics &amp; Mobiles"/>
    <s v="5G Smartphone"/>
    <n v="4"/>
    <n v="25951.43"/>
    <n v="0"/>
    <n v="103805.72"/>
    <n v="26014.63"/>
    <s v="UPI"/>
    <s v="Seller Flex"/>
    <s v="Delivered"/>
    <s v="Maharashtra"/>
  </r>
  <r>
    <s v="IN-AMD-108246"/>
    <x v="0"/>
    <x v="319"/>
    <s v="Electronics &amp; Mobiles"/>
    <s v="Laptop Backpack"/>
    <n v="3"/>
    <n v="28794.94"/>
    <n v="0.15"/>
    <n v="73427.100000000006"/>
    <n v="16151.37"/>
    <s v="UPI"/>
    <s v="Amazon (FBA)"/>
    <s v="Delivered"/>
    <s v="Rajasthan"/>
  </r>
  <r>
    <s v="IN-AMD-108247"/>
    <x v="0"/>
    <x v="518"/>
    <s v="Electronics &amp; Mobiles"/>
    <s v="Laptop Backpack"/>
    <n v="1"/>
    <n v="11987.14"/>
    <n v="0"/>
    <n v="11987.14"/>
    <n v="2398.09"/>
    <s v="Net Banking"/>
    <s v="Amazon (FBA)"/>
    <s v="Delivered"/>
    <s v="Delhi"/>
  </r>
  <r>
    <s v="IN-AMD-108248"/>
    <x v="0"/>
    <x v="827"/>
    <s v="Pantry &amp; Groceries"/>
    <s v="Assorted Dry Fruits 500g"/>
    <n v="2"/>
    <n v="1187.26"/>
    <n v="0"/>
    <n v="2374.52"/>
    <n v="773.63"/>
    <s v="Credit/Debit Card"/>
    <s v="Amazon (FBA)"/>
    <s v="Delivered"/>
    <s v="Uttar Pradesh"/>
  </r>
  <r>
    <s v="IN-AMD-108249"/>
    <x v="0"/>
    <x v="405"/>
    <s v="Home &amp; Kitchen"/>
    <s v="Cotton Bedsheet Double"/>
    <n v="3"/>
    <n v="2325.5500000000002"/>
    <n v="0.15"/>
    <n v="5930.15"/>
    <n v="1282.26"/>
    <s v="UPI"/>
    <s v="Amazon (FBA)"/>
    <s v="Delivered"/>
    <s v="Telangana"/>
  </r>
  <r>
    <s v="IN-AMD-108250"/>
    <x v="0"/>
    <x v="287"/>
    <s v="Beauty &amp; Personal Care"/>
    <s v="Electric Trimmer"/>
    <n v="3"/>
    <n v="240.45"/>
    <n v="0"/>
    <n v="721.35"/>
    <n v="182.81"/>
    <s v="Amazon Pay Later"/>
    <s v="Amazon (FBA)"/>
    <s v="Delivered"/>
    <s v="Karnataka"/>
  </r>
  <r>
    <s v="IN-AMD-108251"/>
    <x v="0"/>
    <x v="629"/>
    <s v="Apparel &amp; Fashion"/>
    <s v="Saree with Unstitched Blouse"/>
    <n v="2"/>
    <n v="2613.0700000000002"/>
    <n v="0.1"/>
    <n v="4703.53"/>
    <n v="1096.99"/>
    <s v="UPI"/>
    <s v="Amazon (FBA)"/>
    <s v="Delivered"/>
    <s v="Uttar Pradesh"/>
  </r>
  <r>
    <s v="IN-AMD-108252"/>
    <x v="0"/>
    <x v="480"/>
    <s v="Home &amp; Kitchen"/>
    <s v="Water Purifier"/>
    <n v="3"/>
    <n v="4212.7299999999996"/>
    <n v="0"/>
    <n v="12638.19"/>
    <n v="3267.25"/>
    <s v="UPI"/>
    <s v="Amazon (FBA)"/>
    <s v="Delivered"/>
    <s v="Maharashtra"/>
  </r>
  <r>
    <s v="IN-AMD-108253"/>
    <x v="0"/>
    <x v="34"/>
    <s v="Apparel &amp; Fashion"/>
    <s v="Printed T-Shirt"/>
    <n v="3"/>
    <n v="2651.33"/>
    <n v="0"/>
    <n v="7953.99"/>
    <n v="1346.9"/>
    <s v="UPI"/>
    <s v="Amazon (FBA)"/>
    <s v="Delivered"/>
    <s v="Maharashtra"/>
  </r>
  <r>
    <s v="IN-AMD-108254"/>
    <x v="0"/>
    <x v="596"/>
    <s v="Pantry &amp; Groceries"/>
    <s v="Ghee 1L"/>
    <n v="3"/>
    <n v="231.46"/>
    <n v="0.1"/>
    <n v="624.94000000000005"/>
    <n v="216.23"/>
    <s v="Cash on Delivery (COD)"/>
    <s v="Amazon (FBA)"/>
    <s v="Delivered"/>
    <s v="Karnataka"/>
  </r>
  <r>
    <s v="IN-AMD-108255"/>
    <x v="0"/>
    <x v="344"/>
    <s v="Home &amp; Kitchen"/>
    <s v="Cotton Bedsheet Double"/>
    <n v="4"/>
    <n v="7642.05"/>
    <n v="0"/>
    <n v="30568.2"/>
    <n v="6354.43"/>
    <s v="UPI"/>
    <s v="Amazon (FBA)"/>
    <s v="Delivered"/>
    <s v="Karnataka"/>
  </r>
  <r>
    <s v="IN-AMD-108256"/>
    <x v="0"/>
    <x v="881"/>
    <s v="Home &amp; Kitchen"/>
    <s v="Cotton Bedsheet Double"/>
    <n v="3"/>
    <n v="4719.49"/>
    <n v="0.1"/>
    <n v="12742.62"/>
    <n v="2310.6799999999998"/>
    <s v="UPI"/>
    <s v="Amazon (FBA)"/>
    <s v="Delivered"/>
    <s v="Maharashtra"/>
  </r>
  <r>
    <s v="IN-AMD-108257"/>
    <x v="0"/>
    <x v="567"/>
    <s v="Electronics &amp; Mobiles"/>
    <s v="Laptop Backpack"/>
    <n v="3"/>
    <n v="32623.99"/>
    <n v="0.2"/>
    <n v="78297.58"/>
    <n v="10075.25"/>
    <s v="UPI"/>
    <s v="Seller Flex"/>
    <s v="Delivered"/>
    <s v="Delhi"/>
  </r>
  <r>
    <s v="IN-AMD-108258"/>
    <x v="0"/>
    <x v="828"/>
    <s v="Apparel &amp; Fashion"/>
    <s v="Sports Shoes"/>
    <n v="1"/>
    <n v="540.88"/>
    <n v="0.2"/>
    <n v="432.7"/>
    <n v="135.82"/>
    <s v="UPI"/>
    <s v="Amazon (FBA)"/>
    <s v="Delivered"/>
    <s v="Uttar Pradesh"/>
  </r>
  <r>
    <s v="IN-AMD-108259"/>
    <x v="0"/>
    <x v="516"/>
    <s v="Apparel &amp; Fashion"/>
    <s v="Printed T-Shirt"/>
    <n v="2"/>
    <n v="1915.29"/>
    <n v="0.2"/>
    <n v="3064.46"/>
    <n v="826.57"/>
    <s v="UPI"/>
    <s v="Amazon (FBA)"/>
    <s v="Delivered"/>
    <s v="Kerala"/>
  </r>
  <r>
    <s v="IN-AMD-108260"/>
    <x v="0"/>
    <x v="148"/>
    <s v="Pantry &amp; Groceries"/>
    <s v="Filter Coffee Powder"/>
    <n v="4"/>
    <n v="671.65"/>
    <n v="0.05"/>
    <n v="2552.27"/>
    <n v="481.21"/>
    <s v="UPI"/>
    <s v="Amazon (FBA)"/>
    <s v="Delivered"/>
    <s v="Telangana"/>
  </r>
  <r>
    <s v="IN-AMD-108261"/>
    <x v="0"/>
    <x v="898"/>
    <s v="Electronics &amp; Mobiles"/>
    <s v="Power Bank 20000mAh"/>
    <n v="4"/>
    <n v="27584.06"/>
    <n v="0.15"/>
    <n v="93785.8"/>
    <n v="19286.5"/>
    <s v="UPI"/>
    <s v="Merchant (FBM)"/>
    <s v="Delivered"/>
    <s v="Tamil Nadu"/>
  </r>
  <r>
    <s v="IN-AMD-108262"/>
    <x v="0"/>
    <x v="612"/>
    <s v="Electronics &amp; Mobiles"/>
    <s v="5G Smartphone"/>
    <n v="2"/>
    <n v="2889.37"/>
    <n v="0.15"/>
    <n v="4911.93"/>
    <n v="1127.07"/>
    <s v="Cash on Delivery (COD)"/>
    <s v="Amazon (FBA)"/>
    <s v="Delivered"/>
    <s v="Tamil Nadu"/>
  </r>
  <r>
    <s v="IN-AMD-108263"/>
    <x v="0"/>
    <x v="51"/>
    <s v="Apparel &amp; Fashion"/>
    <s v="Sports Shoes"/>
    <n v="4"/>
    <n v="1593.17"/>
    <n v="0.2"/>
    <n v="5098.1400000000003"/>
    <n v="1103.8399999999999"/>
    <s v="Credit/Debit Card"/>
    <s v="Seller Flex"/>
    <s v="Delivered"/>
    <s v="Tamil Nadu"/>
  </r>
  <r>
    <s v="IN-AMD-108264"/>
    <x v="0"/>
    <x v="624"/>
    <s v="Electronics &amp; Mobiles"/>
    <s v="Smartwatch"/>
    <n v="4"/>
    <n v="26814.81"/>
    <n v="0"/>
    <n v="107259.24"/>
    <n v="23356.05"/>
    <s v="UPI"/>
    <s v="Merchant (FBM)"/>
    <s v="Delivered"/>
    <s v="Karnataka"/>
  </r>
  <r>
    <s v="IN-AMD-108265"/>
    <x v="0"/>
    <x v="258"/>
    <s v="Electronics &amp; Mobiles"/>
    <s v="Smartwatch"/>
    <n v="4"/>
    <n v="16947.349999999999"/>
    <n v="0.15"/>
    <n v="57620.99"/>
    <n v="15180.34"/>
    <s v="UPI"/>
    <s v="Amazon (FBA)"/>
    <s v="Delivered"/>
    <s v="Telangana"/>
  </r>
  <r>
    <s v="IN-AMD-108266"/>
    <x v="0"/>
    <x v="97"/>
    <s v="Beauty &amp; Personal Care"/>
    <s v="Matte Lipstick"/>
    <n v="1"/>
    <n v="982.71"/>
    <n v="0"/>
    <n v="982.71"/>
    <n v="0"/>
    <s v="Net Banking"/>
    <s v="Amazon (FBA)"/>
    <s v="Returned"/>
    <s v="Uttar Pradesh"/>
  </r>
  <r>
    <s v="IN-AMD-108267"/>
    <x v="0"/>
    <x v="627"/>
    <s v="Home &amp; Kitchen"/>
    <s v="Mixer Grinder 750W"/>
    <n v="1"/>
    <n v="4684.0200000000004"/>
    <n v="0"/>
    <n v="4684.0200000000004"/>
    <n v="968.49"/>
    <s v="UPI"/>
    <s v="Seller Flex"/>
    <s v="Delivered"/>
    <s v="Tamil Nadu"/>
  </r>
  <r>
    <s v="IN-AMD-108268"/>
    <x v="0"/>
    <x v="943"/>
    <s v="Beauty &amp; Personal Care"/>
    <s v="Electric Trimmer"/>
    <n v="4"/>
    <n v="1143.96"/>
    <n v="0.05"/>
    <n v="4347.05"/>
    <n v="701.78"/>
    <s v="Credit/Debit Card"/>
    <s v="Amazon (FBA)"/>
    <s v="Delivered"/>
    <s v="Karnataka"/>
  </r>
  <r>
    <s v="IN-AMD-108269"/>
    <x v="0"/>
    <x v="863"/>
    <s v="Beauty &amp; Personal Care"/>
    <s v="Electric Trimmer"/>
    <n v="2"/>
    <n v="851.81"/>
    <n v="0.15"/>
    <n v="1448.08"/>
    <n v="0"/>
    <s v="Credit/Debit Card"/>
    <s v="Merchant (FBM)"/>
    <s v="Cancelled"/>
    <s v="Gujarat"/>
  </r>
  <r>
    <s v="IN-AMD-108270"/>
    <x v="0"/>
    <x v="601"/>
    <s v="Electronics &amp; Mobiles"/>
    <s v="Smartwatch"/>
    <n v="2"/>
    <n v="15219.01"/>
    <n v="0"/>
    <n v="30438.02"/>
    <n v="6793.78"/>
    <s v="Net Banking"/>
    <s v="Amazon (FBA)"/>
    <s v="Delivered"/>
    <s v="Karnataka"/>
  </r>
  <r>
    <s v="IN-AMD-108271"/>
    <x v="0"/>
    <x v="236"/>
    <s v="Apparel &amp; Fashion"/>
    <s v="Sports Shoes"/>
    <n v="1"/>
    <n v="1876.99"/>
    <n v="0"/>
    <n v="1876.99"/>
    <n v="317.35000000000002"/>
    <s v="UPI"/>
    <s v="Merchant (FBM)"/>
    <s v="Delivered"/>
    <s v="Karnataka"/>
  </r>
  <r>
    <s v="IN-AMD-108272"/>
    <x v="0"/>
    <x v="726"/>
    <s v="Electronics &amp; Mobiles"/>
    <s v="Wireless Earbuds"/>
    <n v="1"/>
    <n v="8610.77"/>
    <n v="0.05"/>
    <n v="8180.23"/>
    <n v="1388.27"/>
    <s v="UPI"/>
    <s v="Seller Flex"/>
    <s v="Shipped"/>
    <s v="Maharashtra"/>
  </r>
  <r>
    <s v="IN-AMD-108273"/>
    <x v="0"/>
    <x v="674"/>
    <s v="Pantry &amp; Groceries"/>
    <s v="Basmati Rice 5kg"/>
    <n v="3"/>
    <n v="651.64"/>
    <n v="0"/>
    <n v="1954.92"/>
    <n v="274.14999999999998"/>
    <s v="Amazon Pay Later"/>
    <s v="Amazon (FBA)"/>
    <s v="Delivered"/>
    <s v="Rajasthan"/>
  </r>
  <r>
    <s v="IN-AMD-108274"/>
    <x v="0"/>
    <x v="964"/>
    <s v="Apparel &amp; Fashion"/>
    <s v="Printed T-Shirt"/>
    <n v="1"/>
    <n v="2560.0700000000002"/>
    <n v="0.05"/>
    <n v="2432.0700000000002"/>
    <n v="377.83"/>
    <s v="Credit/Debit Card"/>
    <s v="Amazon (FBA)"/>
    <s v="Delivered"/>
    <s v="Karnataka"/>
  </r>
  <r>
    <s v="IN-AMD-108275"/>
    <x v="0"/>
    <x v="512"/>
    <s v="Apparel &amp; Fashion"/>
    <s v="Men Denim Jeans"/>
    <n v="4"/>
    <n v="846.91"/>
    <n v="0.2"/>
    <n v="2710.11"/>
    <n v="604.78"/>
    <s v="UPI"/>
    <s v="Amazon (FBA)"/>
    <s v="Delivered"/>
    <s v="Gujarat"/>
  </r>
  <r>
    <s v="IN-AMD-108276"/>
    <x v="0"/>
    <x v="534"/>
    <s v="Apparel &amp; Fashion"/>
    <s v="Printed T-Shirt"/>
    <n v="1"/>
    <n v="1206.07"/>
    <n v="0.15"/>
    <n v="1025.1600000000001"/>
    <n v="284.61"/>
    <s v="UPI"/>
    <s v="Amazon (FBA)"/>
    <s v="Delivered"/>
    <s v="Maharashtra"/>
  </r>
  <r>
    <s v="IN-AMD-108277"/>
    <x v="0"/>
    <x v="771"/>
    <s v="Apparel &amp; Fashion"/>
    <s v="Sports Shoes"/>
    <n v="3"/>
    <n v="1539.68"/>
    <n v="0.05"/>
    <n v="4388.09"/>
    <n v="0"/>
    <s v="UPI"/>
    <s v="Amazon (FBA)"/>
    <s v="Returned"/>
    <s v="Telangana"/>
  </r>
  <r>
    <s v="IN-AMD-108278"/>
    <x v="0"/>
    <x v="20"/>
    <s v="Electronics &amp; Mobiles"/>
    <s v="Laptop Backpack"/>
    <n v="3"/>
    <n v="7372.03"/>
    <n v="0.05"/>
    <n v="21010.29"/>
    <n v="5995.62"/>
    <s v="UPI"/>
    <s v="Seller Flex"/>
    <s v="Delivered"/>
    <s v="Maharashtra"/>
  </r>
  <r>
    <s v="IN-AMD-108279"/>
    <x v="0"/>
    <x v="242"/>
    <s v="Apparel &amp; Fashion"/>
    <s v="Cotton Kurta Set"/>
    <n v="2"/>
    <n v="2288.13"/>
    <n v="0.2"/>
    <n v="3661.01"/>
    <n v="1089.76"/>
    <s v="Cash on Delivery (COD)"/>
    <s v="Amazon (FBA)"/>
    <s v="Shipped"/>
    <s v="Uttar Pradesh"/>
  </r>
  <r>
    <s v="IN-AMD-108280"/>
    <x v="0"/>
    <x v="292"/>
    <s v="Beauty &amp; Personal Care"/>
    <s v="Matte Lipstick"/>
    <n v="2"/>
    <n v="378.91"/>
    <n v="0.2"/>
    <n v="606.26"/>
    <n v="0"/>
    <s v="UPI"/>
    <s v="Seller Flex"/>
    <s v="Returned"/>
    <s v="Karnataka"/>
  </r>
  <r>
    <s v="IN-AMD-108281"/>
    <x v="0"/>
    <x v="101"/>
    <s v="Beauty &amp; Personal Care"/>
    <s v="Sunscreen Gel SPF 50"/>
    <n v="4"/>
    <n v="1499.5"/>
    <n v="0.1"/>
    <n v="5398.2"/>
    <n v="678.66"/>
    <s v="UPI"/>
    <s v="Amazon (FBA)"/>
    <s v="Delivered"/>
    <s v="Maharashtra"/>
  </r>
  <r>
    <s v="IN-AMD-108282"/>
    <x v="0"/>
    <x v="965"/>
    <s v="Apparel &amp; Fashion"/>
    <s v="Men Denim Jeans"/>
    <n v="1"/>
    <n v="2193.62"/>
    <n v="0.05"/>
    <n v="2083.94"/>
    <n v="514.36"/>
    <s v="UPI"/>
    <s v="Amazon (FBA)"/>
    <s v="Delivered"/>
    <s v="Karnataka"/>
  </r>
  <r>
    <s v="IN-AMD-108283"/>
    <x v="0"/>
    <x v="171"/>
    <s v="Apparel &amp; Fashion"/>
    <s v="Printed T-Shirt"/>
    <n v="3"/>
    <n v="1621.7"/>
    <n v="0.15"/>
    <n v="4135.34"/>
    <n v="0"/>
    <s v="Cash on Delivery (COD)"/>
    <s v="Amazon (FBA)"/>
    <s v="Returned"/>
    <s v="Maharashtra"/>
  </r>
  <r>
    <s v="IN-AMD-108284"/>
    <x v="0"/>
    <x v="110"/>
    <s v="Beauty &amp; Personal Care"/>
    <s v="Matte Lipstick"/>
    <n v="3"/>
    <n v="1344.18"/>
    <n v="0.1"/>
    <n v="3629.29"/>
    <n v="1158.4100000000001"/>
    <s v="UPI"/>
    <s v="Merchant (FBM)"/>
    <s v="Shipped"/>
    <s v="Karnataka"/>
  </r>
  <r>
    <s v="IN-AMD-108285"/>
    <x v="0"/>
    <x v="951"/>
    <s v="Electronics &amp; Mobiles"/>
    <s v="Power Bank 20000mAh"/>
    <n v="2"/>
    <n v="17879.25"/>
    <n v="0.1"/>
    <n v="32182.65"/>
    <n v="10557.41"/>
    <s v="UPI"/>
    <s v="Amazon (FBA)"/>
    <s v="Delivered"/>
    <s v="Telangana"/>
  </r>
  <r>
    <s v="IN-AMD-108286"/>
    <x v="0"/>
    <x v="683"/>
    <s v="Beauty &amp; Personal Care"/>
    <s v="Electric Trimmer"/>
    <n v="2"/>
    <n v="810.39"/>
    <n v="0.15"/>
    <n v="1377.66"/>
    <n v="298.64999999999998"/>
    <s v="Credit/Debit Card"/>
    <s v="Amazon (FBA)"/>
    <s v="Delivered"/>
    <s v="West Bengal"/>
  </r>
  <r>
    <s v="IN-AMD-108287"/>
    <x v="0"/>
    <x v="578"/>
    <s v="Electronics &amp; Mobiles"/>
    <s v="Smartwatch"/>
    <n v="1"/>
    <n v="8076.01"/>
    <n v="0"/>
    <n v="8076.01"/>
    <n v="2362.5300000000002"/>
    <s v="UPI"/>
    <s v="Amazon (FBA)"/>
    <s v="Delivered"/>
    <s v="Delhi"/>
  </r>
  <r>
    <s v="IN-AMD-108288"/>
    <x v="0"/>
    <x v="598"/>
    <s v="Home &amp; Kitchen"/>
    <s v="Water Purifier"/>
    <n v="3"/>
    <n v="4205.9799999999996"/>
    <n v="0.2"/>
    <n v="10094.35"/>
    <n v="2092.6"/>
    <s v="UPI"/>
    <s v="Amazon (FBA)"/>
    <s v="Delivered"/>
    <s v="Delhi"/>
  </r>
  <r>
    <s v="IN-AMD-108289"/>
    <x v="0"/>
    <x v="231"/>
    <s v="Home &amp; Kitchen"/>
    <s v="Stainless Steel Dinner Set"/>
    <n v="2"/>
    <n v="1777.91"/>
    <n v="0.25"/>
    <n v="2666.86"/>
    <n v="617.84"/>
    <s v="Net Banking"/>
    <s v="Amazon (FBA)"/>
    <s v="Delivered"/>
    <s v="Delhi"/>
  </r>
  <r>
    <s v="IN-AMD-108290"/>
    <x v="0"/>
    <x v="845"/>
    <s v="Home &amp; Kitchen"/>
    <s v="Water Purifier"/>
    <n v="1"/>
    <n v="1376.21"/>
    <n v="0.05"/>
    <n v="1307.4000000000001"/>
    <n v="452.42"/>
    <s v="UPI"/>
    <s v="Amazon (FBA)"/>
    <s v="Delivered"/>
    <s v="Tamil Nadu"/>
  </r>
  <r>
    <s v="IN-AMD-108291"/>
    <x v="0"/>
    <x v="45"/>
    <s v="Beauty &amp; Personal Care"/>
    <s v="Matte Lipstick"/>
    <n v="1"/>
    <n v="981.13"/>
    <n v="0.2"/>
    <n v="784.9"/>
    <n v="125.38"/>
    <s v="UPI"/>
    <s v="Seller Flex"/>
    <s v="Delivered"/>
    <s v="Karnataka"/>
  </r>
  <r>
    <s v="IN-AMD-108292"/>
    <x v="0"/>
    <x v="763"/>
    <s v="Electronics &amp; Mobiles"/>
    <s v="5G Smartphone"/>
    <n v="1"/>
    <n v="14043.11"/>
    <n v="0.15"/>
    <n v="11936.64"/>
    <n v="3092.23"/>
    <s v="Net Banking"/>
    <s v="Merchant (FBM)"/>
    <s v="Delivered"/>
    <s v="Rajasthan"/>
  </r>
  <r>
    <s v="IN-AMD-108293"/>
    <x v="0"/>
    <x v="591"/>
    <s v="Apparel &amp; Fashion"/>
    <s v="Cotton Kurta Set"/>
    <n v="2"/>
    <n v="1106.6300000000001"/>
    <n v="0.2"/>
    <n v="1770.61"/>
    <n v="472.28"/>
    <s v="Cash on Delivery (COD)"/>
    <s v="Merchant (FBM)"/>
    <s v="Delivered"/>
    <s v="Uttar Pradesh"/>
  </r>
  <r>
    <s v="IN-AMD-108294"/>
    <x v="0"/>
    <x v="248"/>
    <s v="Apparel &amp; Fashion"/>
    <s v="Sports Shoes"/>
    <n v="2"/>
    <n v="2022.54"/>
    <n v="0.2"/>
    <n v="3236.06"/>
    <n v="1016.86"/>
    <s v="UPI"/>
    <s v="Amazon (FBA)"/>
    <s v="Delivered"/>
    <s v="West Bengal"/>
  </r>
  <r>
    <s v="IN-AMD-108295"/>
    <x v="0"/>
    <x v="109"/>
    <s v="Beauty &amp; Personal Care"/>
    <s v="Ubtan Face Wash"/>
    <n v="2"/>
    <n v="588.70000000000005"/>
    <n v="0"/>
    <n v="1177.4000000000001"/>
    <n v="181.48"/>
    <s v="UPI"/>
    <s v="Amazon (FBA)"/>
    <s v="Delivered"/>
    <s v="Delhi"/>
  </r>
  <r>
    <s v="IN-AMD-108296"/>
    <x v="0"/>
    <x v="232"/>
    <s v="Electronics &amp; Mobiles"/>
    <s v="Smartwatch"/>
    <n v="4"/>
    <n v="4876.8599999999997"/>
    <n v="0"/>
    <n v="19507.439999999999"/>
    <n v="6399.84"/>
    <s v="Net Banking"/>
    <s v="Amazon (FBA)"/>
    <s v="Delivered"/>
    <s v="Telangana"/>
  </r>
  <r>
    <s v="IN-AMD-108297"/>
    <x v="0"/>
    <x v="544"/>
    <s v="Beauty &amp; Personal Care"/>
    <s v="Matte Lipstick"/>
    <n v="4"/>
    <n v="381.59"/>
    <n v="0"/>
    <n v="1526.36"/>
    <n v="421.6"/>
    <s v="UPI"/>
    <s v="Amazon (FBA)"/>
    <s v="Delivered"/>
    <s v="Telangana"/>
  </r>
  <r>
    <s v="IN-AMD-108298"/>
    <x v="0"/>
    <x v="781"/>
    <s v="Apparel &amp; Fashion"/>
    <s v="Saree with Unstitched Blouse"/>
    <n v="4"/>
    <n v="1152.0999999999999"/>
    <n v="0"/>
    <n v="4608.3999999999996"/>
    <n v="1605.96"/>
    <s v="UPI"/>
    <s v="Seller Flex"/>
    <s v="Shipped"/>
    <s v="West Bengal"/>
  </r>
  <r>
    <s v="IN-AMD-108299"/>
    <x v="0"/>
    <x v="201"/>
    <s v="Electronics &amp; Mobiles"/>
    <s v="Power Bank 20000mAh"/>
    <n v="2"/>
    <n v="33782.29"/>
    <n v="0.05"/>
    <n v="64186.35"/>
    <n v="15605.76"/>
    <s v="UPI"/>
    <s v="Merchant (FBM)"/>
    <s v="Delivered"/>
    <s v="Maharashtra"/>
  </r>
  <r>
    <s v="IN-AMD-108300"/>
    <x v="0"/>
    <x v="542"/>
    <s v="Beauty &amp; Personal Care"/>
    <s v="Sunscreen Gel SPF 50"/>
    <n v="2"/>
    <n v="908.46"/>
    <n v="0.05"/>
    <n v="1726.07"/>
    <n v="456.38"/>
    <s v="UPI"/>
    <s v="Amazon (FBA)"/>
    <s v="Delivered"/>
    <s v="Maharashtra"/>
  </r>
  <r>
    <s v="IN-AMD-108301"/>
    <x v="0"/>
    <x v="78"/>
    <s v="Electronics &amp; Mobiles"/>
    <s v="Smartwatch"/>
    <n v="4"/>
    <n v="9260.2000000000007"/>
    <n v="0.05"/>
    <n v="35188.76"/>
    <n v="5768.22"/>
    <s v="UPI"/>
    <s v="Amazon (FBA)"/>
    <s v="Delivered"/>
    <s v="Tamil Nadu"/>
  </r>
  <r>
    <s v="IN-AMD-108302"/>
    <x v="0"/>
    <x v="347"/>
    <s v="Apparel &amp; Fashion"/>
    <s v="Cotton Kurta Set"/>
    <n v="3"/>
    <n v="1906.55"/>
    <n v="0.05"/>
    <n v="5433.67"/>
    <n v="0"/>
    <s v="UPI"/>
    <s v="Seller Flex"/>
    <s v="Cancelled"/>
    <s v="Delhi"/>
  </r>
  <r>
    <s v="IN-AMD-108303"/>
    <x v="0"/>
    <x v="509"/>
    <s v="Electronics &amp; Mobiles"/>
    <s v="Power Bank 20000mAh"/>
    <n v="3"/>
    <n v="5345.62"/>
    <n v="0"/>
    <n v="16036.86"/>
    <n v="4821.0600000000004"/>
    <s v="UPI"/>
    <s v="Amazon (FBA)"/>
    <s v="Delivered"/>
    <s v="West Bengal"/>
  </r>
  <r>
    <s v="IN-AMD-108304"/>
    <x v="0"/>
    <x v="672"/>
    <s v="Apparel &amp; Fashion"/>
    <s v="Printed T-Shirt"/>
    <n v="3"/>
    <n v="473.03"/>
    <n v="0"/>
    <n v="1419.09"/>
    <n v="268.83999999999997"/>
    <s v="Amazon Pay Later"/>
    <s v="Amazon (FBA)"/>
    <s v="Delivered"/>
    <s v="Maharashtra"/>
  </r>
  <r>
    <s v="IN-AMD-108305"/>
    <x v="0"/>
    <x v="250"/>
    <s v="Home &amp; Kitchen"/>
    <s v="Induction Cooktop"/>
    <n v="3"/>
    <n v="6449.75"/>
    <n v="0"/>
    <n v="19349.25"/>
    <n v="6528.09"/>
    <s v="Credit/Debit Card"/>
    <s v="Seller Flex"/>
    <s v="Delivered"/>
    <s v="Karnataka"/>
  </r>
  <r>
    <s v="IN-AMD-108306"/>
    <x v="0"/>
    <x v="861"/>
    <s v="Home &amp; Kitchen"/>
    <s v="Stainless Steel Dinner Set"/>
    <n v="4"/>
    <n v="2742.06"/>
    <n v="0.2"/>
    <n v="8774.59"/>
    <n v="2572.73"/>
    <s v="Net Banking"/>
    <s v="Amazon (FBA)"/>
    <s v="Delivered"/>
    <s v="Delhi"/>
  </r>
  <r>
    <s v="IN-AMD-108307"/>
    <x v="0"/>
    <x v="264"/>
    <s v="Apparel &amp; Fashion"/>
    <s v="Saree with Unstitched Blouse"/>
    <n v="1"/>
    <n v="453.28"/>
    <n v="0.2"/>
    <n v="362.62"/>
    <n v="62.1"/>
    <s v="UPI"/>
    <s v="Amazon (FBA)"/>
    <s v="Delivered"/>
    <s v="Gujarat"/>
  </r>
  <r>
    <s v="IN-AMD-108308"/>
    <x v="0"/>
    <x v="269"/>
    <s v="Apparel &amp; Fashion"/>
    <s v="Printed T-Shirt"/>
    <n v="1"/>
    <n v="2423.33"/>
    <n v="0"/>
    <n v="2423.33"/>
    <n v="803.12"/>
    <s v="UPI"/>
    <s v="Amazon (FBA)"/>
    <s v="Delivered"/>
    <s v="Maharashtra"/>
  </r>
  <r>
    <s v="IN-AMD-108309"/>
    <x v="0"/>
    <x v="678"/>
    <s v="Electronics &amp; Mobiles"/>
    <s v="Laptop Backpack"/>
    <n v="3"/>
    <n v="2900.71"/>
    <n v="0.1"/>
    <n v="7831.92"/>
    <n v="1354.92"/>
    <s v="UPI"/>
    <s v="Amazon (FBA)"/>
    <s v="Delivered"/>
    <s v="West Bengal"/>
  </r>
  <r>
    <s v="IN-AMD-108310"/>
    <x v="0"/>
    <x v="884"/>
    <s v="Apparel &amp; Fashion"/>
    <s v="Saree with Unstitched Blouse"/>
    <n v="2"/>
    <n v="2267.13"/>
    <n v="0.2"/>
    <n v="3627.41"/>
    <n v="888.26"/>
    <s v="UPI"/>
    <s v="Amazon (FBA)"/>
    <s v="Delivered"/>
    <s v="Rajasthan"/>
  </r>
  <r>
    <s v="IN-AMD-108311"/>
    <x v="0"/>
    <x v="645"/>
    <s v="Pantry &amp; Groceries"/>
    <s v="Ghee 1L"/>
    <n v="3"/>
    <n v="152.46"/>
    <n v="0.1"/>
    <n v="411.64"/>
    <n v="105.95"/>
    <s v="Net Banking"/>
    <s v="Seller Flex"/>
    <s v="Delivered"/>
    <s v="Telangana"/>
  </r>
  <r>
    <s v="IN-AMD-108312"/>
    <x v="0"/>
    <x v="9"/>
    <s v="Beauty &amp; Personal Care"/>
    <s v="Ayurvedic Hair Oil"/>
    <n v="3"/>
    <n v="247.36"/>
    <n v="0.15"/>
    <n v="630.77"/>
    <n v="131.88"/>
    <s v="UPI"/>
    <s v="Amazon (FBA)"/>
    <s v="Delivered"/>
    <s v="Tamil Nadu"/>
  </r>
  <r>
    <s v="IN-AMD-108313"/>
    <x v="0"/>
    <x v="70"/>
    <s v="Electronics &amp; Mobiles"/>
    <s v="5G Smartphone"/>
    <n v="1"/>
    <n v="17935.98"/>
    <n v="0.25"/>
    <n v="13451.98"/>
    <n v="2440.88"/>
    <s v="Credit/Debit Card"/>
    <s v="Amazon (FBA)"/>
    <s v="Delivered"/>
    <s v="Tamil Nadu"/>
  </r>
  <r>
    <s v="IN-AMD-108314"/>
    <x v="0"/>
    <x v="775"/>
    <s v="Electronics &amp; Mobiles"/>
    <s v="Power Bank 20000mAh"/>
    <n v="2"/>
    <n v="27561.74"/>
    <n v="0"/>
    <n v="55123.48"/>
    <n v="7395.03"/>
    <s v="Net Banking"/>
    <s v="Amazon (FBA)"/>
    <s v="Shipped"/>
    <s v="Maharashtra"/>
  </r>
  <r>
    <s v="IN-AMD-108315"/>
    <x v="0"/>
    <x v="181"/>
    <s v="Pantry &amp; Groceries"/>
    <s v="Ghee 1L"/>
    <n v="1"/>
    <n v="1115.28"/>
    <n v="0"/>
    <n v="1115.28"/>
    <n v="353.02"/>
    <s v="Credit/Debit Card"/>
    <s v="Amazon (FBA)"/>
    <s v="Shipped"/>
    <s v="Delhi"/>
  </r>
  <r>
    <s v="IN-AMD-108316"/>
    <x v="0"/>
    <x v="174"/>
    <s v="Apparel &amp; Fashion"/>
    <s v="Printed T-Shirt"/>
    <n v="2"/>
    <n v="996.18"/>
    <n v="0.1"/>
    <n v="1793.12"/>
    <n v="283.92"/>
    <s v="Credit/Debit Card"/>
    <s v="Seller Flex"/>
    <s v="Shipped"/>
    <s v="Tamil Nadu"/>
  </r>
  <r>
    <s v="IN-AMD-108317"/>
    <x v="0"/>
    <x v="912"/>
    <s v="Apparel &amp; Fashion"/>
    <s v="Men Denim Jeans"/>
    <n v="4"/>
    <n v="2033.63"/>
    <n v="0.1"/>
    <n v="7321.07"/>
    <n v="1294.8599999999999"/>
    <s v="Credit/Debit Card"/>
    <s v="Amazon (FBA)"/>
    <s v="Delivered"/>
    <s v="Tamil Nadu"/>
  </r>
  <r>
    <s v="IN-AMD-108318"/>
    <x v="0"/>
    <x v="558"/>
    <s v="Beauty &amp; Personal Care"/>
    <s v="Matte Lipstick"/>
    <n v="1"/>
    <n v="1129.78"/>
    <n v="0"/>
    <n v="1129.78"/>
    <n v="351.61"/>
    <s v="UPI"/>
    <s v="Seller Flex"/>
    <s v="Delivered"/>
    <s v="Maharashtra"/>
  </r>
  <r>
    <s v="IN-AMD-108319"/>
    <x v="0"/>
    <x v="194"/>
    <s v="Apparel &amp; Fashion"/>
    <s v="Men Denim Jeans"/>
    <n v="4"/>
    <n v="2045.01"/>
    <n v="0.2"/>
    <n v="6544.03"/>
    <n v="1287.74"/>
    <s v="UPI"/>
    <s v="Seller Flex"/>
    <s v="Delivered"/>
    <s v="Maharashtra"/>
  </r>
  <r>
    <s v="IN-AMD-108320"/>
    <x v="0"/>
    <x v="936"/>
    <s v="Apparel &amp; Fashion"/>
    <s v="Sports Shoes"/>
    <n v="4"/>
    <n v="1929.56"/>
    <n v="0.15"/>
    <n v="6560.5"/>
    <n v="0"/>
    <s v="Cash on Delivery (COD)"/>
    <s v="Amazon (FBA)"/>
    <s v="Cancelled"/>
    <s v="Karnataka"/>
  </r>
  <r>
    <s v="IN-AMD-108321"/>
    <x v="0"/>
    <x v="237"/>
    <s v="Pantry &amp; Groceries"/>
    <s v="Basmati Rice 5kg"/>
    <n v="3"/>
    <n v="935.19"/>
    <n v="0"/>
    <n v="2805.57"/>
    <n v="713.16"/>
    <s v="UPI"/>
    <s v="Amazon (FBA)"/>
    <s v="Delivered"/>
    <s v="Tamil Nadu"/>
  </r>
  <r>
    <s v="IN-AMD-108322"/>
    <x v="0"/>
    <x v="463"/>
    <s v="Home &amp; Kitchen"/>
    <s v="Water Purifier"/>
    <n v="2"/>
    <n v="6573.79"/>
    <n v="0.15"/>
    <n v="11175.44"/>
    <n v="3368.58"/>
    <s v="UPI"/>
    <s v="Merchant (FBM)"/>
    <s v="Shipped"/>
    <s v="Maharashtra"/>
  </r>
  <r>
    <s v="IN-AMD-108323"/>
    <x v="0"/>
    <x v="953"/>
    <s v="Electronics &amp; Mobiles"/>
    <s v="5G Smartphone"/>
    <n v="1"/>
    <n v="30050.639999999999"/>
    <n v="0.15"/>
    <n v="25543.040000000001"/>
    <n v="6872.58"/>
    <s v="UPI"/>
    <s v="Amazon (FBA)"/>
    <s v="Delivered"/>
    <s v="Karnataka"/>
  </r>
  <r>
    <s v="IN-AMD-108324"/>
    <x v="0"/>
    <x v="323"/>
    <s v="Electronics &amp; Mobiles"/>
    <s v="Power Bank 20000mAh"/>
    <n v="3"/>
    <n v="26590.48"/>
    <n v="0.05"/>
    <n v="75782.87"/>
    <n v="15823.66"/>
    <s v="UPI"/>
    <s v="Amazon (FBA)"/>
    <s v="Delivered"/>
    <s v="Delhi"/>
  </r>
  <r>
    <s v="IN-AMD-108325"/>
    <x v="0"/>
    <x v="545"/>
    <s v="Electronics &amp; Mobiles"/>
    <s v="Laptop Backpack"/>
    <n v="1"/>
    <n v="7735.73"/>
    <n v="0"/>
    <n v="7735.73"/>
    <n v="2430.6799999999998"/>
    <s v="UPI"/>
    <s v="Seller Flex"/>
    <s v="Delivered"/>
    <s v="Uttar Pradesh"/>
  </r>
  <r>
    <s v="IN-AMD-108326"/>
    <x v="0"/>
    <x v="294"/>
    <s v="Beauty &amp; Personal Care"/>
    <s v="Ayurvedic Hair Oil"/>
    <n v="4"/>
    <n v="755.49"/>
    <n v="0.2"/>
    <n v="2417.5700000000002"/>
    <n v="647.61"/>
    <s v="UPI"/>
    <s v="Amazon (FBA)"/>
    <s v="Delivered"/>
    <s v="Delhi"/>
  </r>
  <r>
    <s v="IN-AMD-108327"/>
    <x v="0"/>
    <x v="380"/>
    <s v="Electronics &amp; Mobiles"/>
    <s v="Smartwatch"/>
    <n v="1"/>
    <n v="26701.91"/>
    <n v="0"/>
    <n v="26701.91"/>
    <n v="5971.66"/>
    <s v="Amazon Pay Later"/>
    <s v="Amazon (FBA)"/>
    <s v="Delivered"/>
    <s v="Telangana"/>
  </r>
  <r>
    <s v="IN-AMD-108328"/>
    <x v="0"/>
    <x v="715"/>
    <s v="Electronics &amp; Mobiles"/>
    <s v="Wireless Earbuds"/>
    <n v="1"/>
    <n v="9549.34"/>
    <n v="0.05"/>
    <n v="9071.8700000000008"/>
    <n v="0"/>
    <s v="Net Banking"/>
    <s v="Amazon (FBA)"/>
    <s v="Returned"/>
    <s v="Maharashtra"/>
  </r>
  <r>
    <s v="IN-AMD-108329"/>
    <x v="0"/>
    <x v="953"/>
    <s v="Pantry &amp; Groceries"/>
    <s v="Filter Coffee Powder"/>
    <n v="3"/>
    <n v="154.79"/>
    <n v="0"/>
    <n v="464.37"/>
    <n v="120.52"/>
    <s v="Credit/Debit Card"/>
    <s v="Seller Flex"/>
    <s v="Delivered"/>
    <s v="Karnataka"/>
  </r>
  <r>
    <s v="IN-AMD-108330"/>
    <x v="0"/>
    <x v="548"/>
    <s v="Electronics &amp; Mobiles"/>
    <s v="Wireless Earbuds"/>
    <n v="2"/>
    <n v="11554.55"/>
    <n v="0.2"/>
    <n v="18487.28"/>
    <n v="2301.14"/>
    <s v="Cash on Delivery (COD)"/>
    <s v="Merchant (FBM)"/>
    <s v="Delivered"/>
    <s v="Delhi"/>
  </r>
  <r>
    <s v="IN-AMD-108331"/>
    <x v="0"/>
    <x v="120"/>
    <s v="Electronics &amp; Mobiles"/>
    <s v="Power Bank 20000mAh"/>
    <n v="1"/>
    <n v="8514.68"/>
    <n v="0"/>
    <n v="8514.68"/>
    <n v="2491.4499999999998"/>
    <s v="UPI"/>
    <s v="Merchant (FBM)"/>
    <s v="Delivered"/>
    <s v="Karnataka"/>
  </r>
  <r>
    <s v="IN-AMD-108332"/>
    <x v="0"/>
    <x v="123"/>
    <s v="Electronics &amp; Mobiles"/>
    <s v="5G Smartphone"/>
    <n v="4"/>
    <n v="33959.949999999997"/>
    <n v="0"/>
    <n v="135839.79999999999"/>
    <n v="39268.269999999997"/>
    <s v="UPI"/>
    <s v="Amazon (FBA)"/>
    <s v="Shipped"/>
    <s v="Karnataka"/>
  </r>
  <r>
    <s v="IN-AMD-108333"/>
    <x v="0"/>
    <x v="900"/>
    <s v="Electronics &amp; Mobiles"/>
    <s v="Smartwatch"/>
    <n v="4"/>
    <n v="32010.3"/>
    <n v="0.15"/>
    <n v="108835.02"/>
    <n v="0"/>
    <s v="Credit/Debit Card"/>
    <s v="Amazon (FBA)"/>
    <s v="Cancelled"/>
    <s v="Rajasthan"/>
  </r>
  <r>
    <s v="IN-AMD-108334"/>
    <x v="0"/>
    <x v="335"/>
    <s v="Apparel &amp; Fashion"/>
    <s v="Sports Shoes"/>
    <n v="3"/>
    <n v="1291.83"/>
    <n v="0"/>
    <n v="3875.49"/>
    <n v="809.3"/>
    <s v="Net Banking"/>
    <s v="Amazon (FBA)"/>
    <s v="Delivered"/>
    <s v="Uttar Pradesh"/>
  </r>
  <r>
    <s v="IN-AMD-108335"/>
    <x v="0"/>
    <x v="681"/>
    <s v="Pantry &amp; Groceries"/>
    <s v="Basmati Rice 5kg"/>
    <n v="4"/>
    <n v="901.31"/>
    <n v="0"/>
    <n v="3605.24"/>
    <n v="1098.18"/>
    <s v="Cash on Delivery (COD)"/>
    <s v="Amazon (FBA)"/>
    <s v="Delivered"/>
    <s v="Maharashtra"/>
  </r>
  <r>
    <s v="IN-AMD-108336"/>
    <x v="0"/>
    <x v="441"/>
    <s v="Beauty &amp; Personal Care"/>
    <s v="Ubtan Face Wash"/>
    <n v="1"/>
    <n v="1111.33"/>
    <n v="0"/>
    <n v="1111.33"/>
    <n v="173.43"/>
    <s v="Credit/Debit Card"/>
    <s v="Amazon (FBA)"/>
    <s v="Delivered"/>
    <s v="Karnataka"/>
  </r>
  <r>
    <s v="IN-AMD-108337"/>
    <x v="0"/>
    <x v="379"/>
    <s v="Apparel &amp; Fashion"/>
    <s v="Printed T-Shirt"/>
    <n v="2"/>
    <n v="833.1"/>
    <n v="0.1"/>
    <n v="1499.58"/>
    <n v="0"/>
    <s v="Amazon Pay Later"/>
    <s v="Seller Flex"/>
    <s v="Cancelled"/>
    <s v="Uttar Pradesh"/>
  </r>
  <r>
    <s v="IN-AMD-108338"/>
    <x v="0"/>
    <x v="225"/>
    <s v="Apparel &amp; Fashion"/>
    <s v="Printed T-Shirt"/>
    <n v="1"/>
    <n v="1108.6400000000001"/>
    <n v="0"/>
    <n v="1108.6400000000001"/>
    <n v="139.88999999999999"/>
    <s v="UPI"/>
    <s v="Amazon (FBA)"/>
    <s v="Delivered"/>
    <s v="Delhi"/>
  </r>
  <r>
    <s v="IN-AMD-108339"/>
    <x v="0"/>
    <x v="74"/>
    <s v="Home &amp; Kitchen"/>
    <s v="Water Purifier"/>
    <n v="3"/>
    <n v="710.36"/>
    <n v="0.05"/>
    <n v="2024.53"/>
    <n v="665.81"/>
    <s v="Cash on Delivery (COD)"/>
    <s v="Amazon (FBA)"/>
    <s v="Delivered"/>
    <s v="Tamil Nadu"/>
  </r>
  <r>
    <s v="IN-AMD-108340"/>
    <x v="0"/>
    <x v="562"/>
    <s v="Electronics &amp; Mobiles"/>
    <s v="Smartwatch"/>
    <n v="4"/>
    <n v="18920.86"/>
    <n v="0.15"/>
    <n v="64330.92"/>
    <n v="21809.81"/>
    <s v="UPI"/>
    <s v="Merchant (FBM)"/>
    <s v="Delivered"/>
    <s v="West Bengal"/>
  </r>
  <r>
    <s v="IN-AMD-108341"/>
    <x v="0"/>
    <x v="833"/>
    <s v="Electronics &amp; Mobiles"/>
    <s v="Smartwatch"/>
    <n v="1"/>
    <n v="4132.46"/>
    <n v="0"/>
    <n v="4132.46"/>
    <n v="1182.49"/>
    <s v="Amazon Pay Later"/>
    <s v="Amazon (FBA)"/>
    <s v="Shipped"/>
    <s v="Maharashtra"/>
  </r>
  <r>
    <s v="IN-AMD-108342"/>
    <x v="0"/>
    <x v="784"/>
    <s v="Pantry &amp; Groceries"/>
    <s v="Basmati Rice 5kg"/>
    <n v="1"/>
    <n v="238.44"/>
    <n v="0.15"/>
    <n v="202.67"/>
    <n v="59.18"/>
    <s v="UPI"/>
    <s v="Amazon (FBA)"/>
    <s v="Delivered"/>
    <s v="Uttar Pradesh"/>
  </r>
  <r>
    <s v="IN-AMD-108343"/>
    <x v="0"/>
    <x v="296"/>
    <s v="Electronics &amp; Mobiles"/>
    <s v="Smartwatch"/>
    <n v="4"/>
    <n v="1324.91"/>
    <n v="0.15"/>
    <n v="4504.6899999999996"/>
    <n v="919.96"/>
    <s v="UPI"/>
    <s v="Amazon (FBA)"/>
    <s v="Delivered"/>
    <s v="Tamil Nadu"/>
  </r>
  <r>
    <s v="IN-AMD-108344"/>
    <x v="0"/>
    <x v="751"/>
    <s v="Electronics &amp; Mobiles"/>
    <s v="5G Smartphone"/>
    <n v="2"/>
    <n v="31301.919999999998"/>
    <n v="0.15"/>
    <n v="53213.26"/>
    <n v="17132.18"/>
    <s v="UPI"/>
    <s v="Seller Flex"/>
    <s v="Delivered"/>
    <s v="Karnataka"/>
  </r>
  <r>
    <s v="IN-AMD-108345"/>
    <x v="0"/>
    <x v="740"/>
    <s v="Apparel &amp; Fashion"/>
    <s v="Sports Shoes"/>
    <n v="2"/>
    <n v="1746.92"/>
    <n v="0.05"/>
    <n v="3319.15"/>
    <n v="630.24"/>
    <s v="UPI"/>
    <s v="Seller Flex"/>
    <s v="Shipped"/>
    <s v="Karnataka"/>
  </r>
  <r>
    <s v="IN-AMD-108346"/>
    <x v="0"/>
    <x v="234"/>
    <s v="Apparel &amp; Fashion"/>
    <s v="Men Denim Jeans"/>
    <n v="2"/>
    <n v="612.51"/>
    <n v="0.05"/>
    <n v="1163.77"/>
    <n v="291.49"/>
    <s v="UPI"/>
    <s v="Amazon (FBA)"/>
    <s v="Delivered"/>
    <s v="Maharashtra"/>
  </r>
  <r>
    <s v="IN-AMD-108347"/>
    <x v="0"/>
    <x v="499"/>
    <s v="Electronics &amp; Mobiles"/>
    <s v="5G Smartphone"/>
    <n v="4"/>
    <n v="16755.990000000002"/>
    <n v="0.15"/>
    <n v="56970.37"/>
    <n v="16530.560000000001"/>
    <s v="UPI"/>
    <s v="Amazon (FBA)"/>
    <s v="Delivered"/>
    <s v="Rajasthan"/>
  </r>
  <r>
    <s v="IN-AMD-108348"/>
    <x v="0"/>
    <x v="621"/>
    <s v="Electronics &amp; Mobiles"/>
    <s v="5G Smartphone"/>
    <n v="1"/>
    <n v="9517.4500000000007"/>
    <n v="0"/>
    <n v="9517.4500000000007"/>
    <n v="2422.0500000000002"/>
    <s v="Cash on Delivery (COD)"/>
    <s v="Amazon (FBA)"/>
    <s v="Delivered"/>
    <s v="Maharashtra"/>
  </r>
  <r>
    <s v="IN-AMD-108349"/>
    <x v="0"/>
    <x v="476"/>
    <s v="Apparel &amp; Fashion"/>
    <s v="Sports Shoes"/>
    <n v="3"/>
    <n v="1370.46"/>
    <n v="0.1"/>
    <n v="3700.24"/>
    <n v="864.04"/>
    <s v="Cash on Delivery (COD)"/>
    <s v="Amazon (FBA)"/>
    <s v="Delivered"/>
    <s v="Telangana"/>
  </r>
  <r>
    <s v="IN-AMD-108350"/>
    <x v="0"/>
    <x v="857"/>
    <s v="Home &amp; Kitchen"/>
    <s v="Water Purifier"/>
    <n v="1"/>
    <n v="3329.42"/>
    <n v="0"/>
    <n v="3329.42"/>
    <n v="574.71"/>
    <s v="UPI"/>
    <s v="Merchant (FBM)"/>
    <s v="Delivered"/>
    <s v="Delhi"/>
  </r>
  <r>
    <s v="IN-AMD-108351"/>
    <x v="0"/>
    <x v="928"/>
    <s v="Electronics &amp; Mobiles"/>
    <s v="Laptop Backpack"/>
    <n v="4"/>
    <n v="6221.85"/>
    <n v="0"/>
    <n v="24887.4"/>
    <n v="6741.41"/>
    <s v="UPI"/>
    <s v="Merchant (FBM)"/>
    <s v="Delivered"/>
    <s v="Delhi"/>
  </r>
  <r>
    <s v="IN-AMD-108352"/>
    <x v="0"/>
    <x v="44"/>
    <s v="Apparel &amp; Fashion"/>
    <s v="Printed T-Shirt"/>
    <n v="4"/>
    <n v="1684.26"/>
    <n v="0.15"/>
    <n v="5726.48"/>
    <n v="1684.66"/>
    <s v="UPI"/>
    <s v="Amazon (FBA)"/>
    <s v="Delivered"/>
    <s v="Uttar Pradesh"/>
  </r>
  <r>
    <s v="IN-AMD-108353"/>
    <x v="0"/>
    <x v="668"/>
    <s v="Home &amp; Kitchen"/>
    <s v="Induction Cooktop"/>
    <n v="1"/>
    <n v="7584.58"/>
    <n v="0.1"/>
    <n v="6826.12"/>
    <n v="1712.35"/>
    <s v="Net Banking"/>
    <s v="Amazon (FBA)"/>
    <s v="Delivered"/>
    <s v="Kerala"/>
  </r>
  <r>
    <s v="IN-AMD-108354"/>
    <x v="0"/>
    <x v="801"/>
    <s v="Beauty &amp; Personal Care"/>
    <s v="Ubtan Face Wash"/>
    <n v="4"/>
    <n v="367.15"/>
    <n v="0.1"/>
    <n v="1321.74"/>
    <n v="407.37"/>
    <s v="Net Banking"/>
    <s v="Amazon (FBA)"/>
    <s v="Delivered"/>
    <s v="Tamil Nadu"/>
  </r>
  <r>
    <s v="IN-AMD-108355"/>
    <x v="0"/>
    <x v="932"/>
    <s v="Apparel &amp; Fashion"/>
    <s v="Saree with Unstitched Blouse"/>
    <n v="1"/>
    <n v="2520.79"/>
    <n v="0"/>
    <n v="2520.79"/>
    <n v="0"/>
    <s v="UPI"/>
    <s v="Amazon (FBA)"/>
    <s v="Cancelled"/>
    <s v="West Bengal"/>
  </r>
  <r>
    <s v="IN-AMD-108356"/>
    <x v="0"/>
    <x v="924"/>
    <s v="Electronics &amp; Mobiles"/>
    <s v="Smartwatch"/>
    <n v="1"/>
    <n v="33351.43"/>
    <n v="0.1"/>
    <n v="30016.29"/>
    <n v="8766.83"/>
    <s v="Cash on Delivery (COD)"/>
    <s v="Merchant (FBM)"/>
    <s v="Shipped"/>
    <s v="Gujarat"/>
  </r>
  <r>
    <s v="IN-AMD-108357"/>
    <x v="0"/>
    <x v="758"/>
    <s v="Apparel &amp; Fashion"/>
    <s v="Men Denim Jeans"/>
    <n v="2"/>
    <n v="1320.14"/>
    <n v="0"/>
    <n v="2640.28"/>
    <n v="883.27"/>
    <s v="Net Banking"/>
    <s v="Amazon (FBA)"/>
    <s v="Delivered"/>
    <s v="Uttar Pradesh"/>
  </r>
  <r>
    <s v="IN-AMD-108358"/>
    <x v="0"/>
    <x v="305"/>
    <s v="Home &amp; Kitchen"/>
    <s v="Mixer Grinder 750W"/>
    <n v="4"/>
    <n v="6403.54"/>
    <n v="0.25"/>
    <n v="19210.62"/>
    <n v="0"/>
    <s v="Cash on Delivery (COD)"/>
    <s v="Amazon (FBA)"/>
    <s v="Cancelled"/>
    <s v="Uttar Pradesh"/>
  </r>
  <r>
    <s v="IN-AMD-108359"/>
    <x v="0"/>
    <x v="840"/>
    <s v="Electronics &amp; Mobiles"/>
    <s v="Smartwatch"/>
    <n v="4"/>
    <n v="33340.870000000003"/>
    <n v="0"/>
    <n v="133363.48000000001"/>
    <n v="29750.34"/>
    <s v="UPI"/>
    <s v="Amazon (FBA)"/>
    <s v="Shipped"/>
    <s v="Gujarat"/>
  </r>
  <r>
    <s v="IN-AMD-108360"/>
    <x v="0"/>
    <x v="424"/>
    <s v="Apparel &amp; Fashion"/>
    <s v="Cotton Kurta Set"/>
    <n v="2"/>
    <n v="1516.76"/>
    <n v="0.15"/>
    <n v="2578.4899999999998"/>
    <n v="847.56"/>
    <s v="UPI"/>
    <s v="Amazon (FBA)"/>
    <s v="Delivered"/>
    <s v="Maharashtra"/>
  </r>
  <r>
    <s v="IN-AMD-108361"/>
    <x v="0"/>
    <x v="184"/>
    <s v="Electronics &amp; Mobiles"/>
    <s v="Power Bank 20000mAh"/>
    <n v="2"/>
    <n v="30335.1"/>
    <n v="0.2"/>
    <n v="48536.160000000003"/>
    <n v="11247.37"/>
    <s v="UPI"/>
    <s v="Merchant (FBM)"/>
    <s v="Delivered"/>
    <s v="Uttar Pradesh"/>
  </r>
  <r>
    <s v="IN-AMD-108362"/>
    <x v="0"/>
    <x v="567"/>
    <s v="Electronics &amp; Mobiles"/>
    <s v="Smartwatch"/>
    <n v="2"/>
    <n v="2809.76"/>
    <n v="0"/>
    <n v="5619.52"/>
    <n v="683.53"/>
    <s v="Credit/Debit Card"/>
    <s v="Amazon (FBA)"/>
    <s v="Delivered"/>
    <s v="Tamil Nadu"/>
  </r>
  <r>
    <s v="IN-AMD-108363"/>
    <x v="0"/>
    <x v="853"/>
    <s v="Apparel &amp; Fashion"/>
    <s v="Cotton Kurta Set"/>
    <n v="3"/>
    <n v="1179.44"/>
    <n v="0"/>
    <n v="3538.32"/>
    <n v="460.55"/>
    <s v="Net Banking"/>
    <s v="Amazon (FBA)"/>
    <s v="Delivered"/>
    <s v="Karnataka"/>
  </r>
  <r>
    <s v="IN-AMD-108364"/>
    <x v="0"/>
    <x v="468"/>
    <s v="Electronics &amp; Mobiles"/>
    <s v="Smartwatch"/>
    <n v="4"/>
    <n v="7213.57"/>
    <n v="0.2"/>
    <n v="23083.42"/>
    <n v="3303.48"/>
    <s v="Credit/Debit Card"/>
    <s v="Amazon (FBA)"/>
    <s v="Delivered"/>
    <s v="West Bengal"/>
  </r>
  <r>
    <s v="IN-AMD-108365"/>
    <x v="0"/>
    <x v="516"/>
    <s v="Beauty &amp; Personal Care"/>
    <s v="Electric Trimmer"/>
    <n v="1"/>
    <n v="439.56"/>
    <n v="0.15"/>
    <n v="373.63"/>
    <n v="79.86"/>
    <s v="UPI"/>
    <s v="Amazon (FBA)"/>
    <s v="Shipped"/>
    <s v="Karnataka"/>
  </r>
  <r>
    <s v="IN-AMD-108366"/>
    <x v="0"/>
    <x v="892"/>
    <s v="Home &amp; Kitchen"/>
    <s v="Stainless Steel Dinner Set"/>
    <n v="1"/>
    <n v="7921.46"/>
    <n v="0"/>
    <n v="7921.46"/>
    <n v="1645.85"/>
    <s v="Net Banking"/>
    <s v="Merchant (FBM)"/>
    <s v="Shipped"/>
    <s v="West Bengal"/>
  </r>
  <r>
    <s v="IN-AMD-108367"/>
    <x v="0"/>
    <x v="46"/>
    <s v="Apparel &amp; Fashion"/>
    <s v="Printed T-Shirt"/>
    <n v="1"/>
    <n v="382.86"/>
    <n v="0.15"/>
    <n v="325.43"/>
    <n v="85.35"/>
    <s v="UPI"/>
    <s v="Amazon (FBA)"/>
    <s v="Delivered"/>
    <s v="Kerala"/>
  </r>
  <r>
    <s v="IN-AMD-108368"/>
    <x v="0"/>
    <x v="741"/>
    <s v="Apparel &amp; Fashion"/>
    <s v="Cotton Kurta Set"/>
    <n v="4"/>
    <n v="1538.61"/>
    <n v="0.15"/>
    <n v="5231.2700000000004"/>
    <n v="882.43"/>
    <s v="UPI"/>
    <s v="Amazon (FBA)"/>
    <s v="Delivered"/>
    <s v="Tamil Nadu"/>
  </r>
  <r>
    <s v="IN-AMD-108369"/>
    <x v="0"/>
    <x v="952"/>
    <s v="Apparel &amp; Fashion"/>
    <s v="Printed T-Shirt"/>
    <n v="3"/>
    <n v="1681.52"/>
    <n v="0.05"/>
    <n v="4792.33"/>
    <n v="1038.95"/>
    <s v="UPI"/>
    <s v="Amazon (FBA)"/>
    <s v="Delivered"/>
    <s v="West Bengal"/>
  </r>
  <r>
    <s v="IN-AMD-108370"/>
    <x v="0"/>
    <x v="924"/>
    <s v="Electronics &amp; Mobiles"/>
    <s v="Smartwatch"/>
    <n v="4"/>
    <n v="9367.9500000000007"/>
    <n v="0.2"/>
    <n v="29977.439999999999"/>
    <n v="8356.76"/>
    <s v="Credit/Debit Card"/>
    <s v="Amazon (FBA)"/>
    <s v="Delivered"/>
    <s v="Karnataka"/>
  </r>
  <r>
    <s v="IN-AMD-108371"/>
    <x v="0"/>
    <x v="192"/>
    <s v="Beauty &amp; Personal Care"/>
    <s v="Electric Trimmer"/>
    <n v="4"/>
    <n v="729.05"/>
    <n v="0.1"/>
    <n v="2624.58"/>
    <n v="912.53"/>
    <s v="Amazon Pay Later"/>
    <s v="Amazon (FBA)"/>
    <s v="Delivered"/>
    <s v="Maharashtra"/>
  </r>
  <r>
    <s v="IN-AMD-108372"/>
    <x v="0"/>
    <x v="531"/>
    <s v="Pantry &amp; Groceries"/>
    <s v="Assorted Dry Fruits 500g"/>
    <n v="4"/>
    <n v="631.83000000000004"/>
    <n v="0.05"/>
    <n v="2400.9499999999998"/>
    <n v="550.20000000000005"/>
    <s v="Credit/Debit Card"/>
    <s v="Amazon (FBA)"/>
    <s v="Delivered"/>
    <s v="Tamil Nadu"/>
  </r>
  <r>
    <s v="IN-AMD-108373"/>
    <x v="0"/>
    <x v="684"/>
    <s v="Electronics &amp; Mobiles"/>
    <s v="Laptop Backpack"/>
    <n v="4"/>
    <n v="23142"/>
    <n v="0"/>
    <n v="92568"/>
    <n v="0"/>
    <s v="UPI"/>
    <s v="Merchant (FBM)"/>
    <s v="Cancelled"/>
    <s v="Delhi"/>
  </r>
  <r>
    <s v="IN-AMD-108374"/>
    <x v="0"/>
    <x v="403"/>
    <s v="Electronics &amp; Mobiles"/>
    <s v="Laptop Backpack"/>
    <n v="4"/>
    <n v="5500.7"/>
    <n v="0.25"/>
    <n v="16502.099999999999"/>
    <n v="4322"/>
    <s v="Cash on Delivery (COD)"/>
    <s v="Amazon (FBA)"/>
    <s v="Shipped"/>
    <s v="Delhi"/>
  </r>
  <r>
    <s v="IN-AMD-108375"/>
    <x v="0"/>
    <x v="711"/>
    <s v="Electronics &amp; Mobiles"/>
    <s v="Wireless Earbuds"/>
    <n v="3"/>
    <n v="28994.05"/>
    <n v="0"/>
    <n v="86982.15"/>
    <n v="20842.93"/>
    <s v="Amazon Pay Later"/>
    <s v="Amazon (FBA)"/>
    <s v="Delivered"/>
    <s v="Maharashtra"/>
  </r>
  <r>
    <s v="IN-AMD-108376"/>
    <x v="0"/>
    <x v="575"/>
    <s v="Home &amp; Kitchen"/>
    <s v="Cotton Bedsheet Double"/>
    <n v="2"/>
    <n v="6209.03"/>
    <n v="0"/>
    <n v="12418.06"/>
    <n v="2497.67"/>
    <s v="Credit/Debit Card"/>
    <s v="Merchant (FBM)"/>
    <s v="Delivered"/>
    <s v="Kerala"/>
  </r>
  <r>
    <s v="IN-AMD-108377"/>
    <x v="0"/>
    <x v="71"/>
    <s v="Home &amp; Kitchen"/>
    <s v="Induction Cooktop"/>
    <n v="1"/>
    <n v="7047.28"/>
    <n v="0.15"/>
    <n v="5990.19"/>
    <n v="1179.79"/>
    <s v="UPI"/>
    <s v="Amazon (FBA)"/>
    <s v="Delivered"/>
    <s v="Maharashtra"/>
  </r>
  <r>
    <s v="IN-AMD-108378"/>
    <x v="0"/>
    <x v="726"/>
    <s v="Beauty &amp; Personal Care"/>
    <s v="Electric Trimmer"/>
    <n v="4"/>
    <n v="916.6"/>
    <n v="0"/>
    <n v="3666.4"/>
    <n v="1052.46"/>
    <s v="Credit/Debit Card"/>
    <s v="Amazon (FBA)"/>
    <s v="Delivered"/>
    <s v="Karnataka"/>
  </r>
  <r>
    <s v="IN-AMD-108379"/>
    <x v="0"/>
    <x v="661"/>
    <s v="Beauty &amp; Personal Care"/>
    <s v="Matte Lipstick"/>
    <n v="4"/>
    <n v="1263.53"/>
    <n v="0.1"/>
    <n v="4548.71"/>
    <n v="883.07"/>
    <s v="UPI"/>
    <s v="Amazon (FBA)"/>
    <s v="Delivered"/>
    <s v="Tamil Nadu"/>
  </r>
  <r>
    <s v="IN-AMD-108380"/>
    <x v="0"/>
    <x v="368"/>
    <s v="Apparel &amp; Fashion"/>
    <s v="Cotton Kurta Set"/>
    <n v="4"/>
    <n v="2433.4299999999998"/>
    <n v="0"/>
    <n v="9733.7199999999993"/>
    <n v="3347.22"/>
    <s v="Credit/Debit Card"/>
    <s v="Amazon (FBA)"/>
    <s v="Shipped"/>
    <s v="Telangana"/>
  </r>
  <r>
    <s v="IN-AMD-108381"/>
    <x v="0"/>
    <x v="221"/>
    <s v="Home &amp; Kitchen"/>
    <s v="Cotton Bedsheet Double"/>
    <n v="1"/>
    <n v="5216.04"/>
    <n v="0"/>
    <n v="5216.04"/>
    <n v="740.75"/>
    <s v="Amazon Pay Later"/>
    <s v="Merchant (FBM)"/>
    <s v="Delivered"/>
    <s v="Uttar Pradesh"/>
  </r>
  <r>
    <s v="IN-AMD-108382"/>
    <x v="0"/>
    <x v="642"/>
    <s v="Home &amp; Kitchen"/>
    <s v="Mixer Grinder 750W"/>
    <n v="3"/>
    <n v="6876.8"/>
    <n v="0.1"/>
    <n v="18567.36"/>
    <n v="2599.5100000000002"/>
    <s v="UPI"/>
    <s v="Amazon (FBA)"/>
    <s v="Delivered"/>
    <s v="Maharashtra"/>
  </r>
  <r>
    <s v="IN-AMD-108383"/>
    <x v="0"/>
    <x v="687"/>
    <s v="Apparel &amp; Fashion"/>
    <s v="Cotton Kurta Set"/>
    <n v="1"/>
    <n v="1800.77"/>
    <n v="0.1"/>
    <n v="1620.69"/>
    <n v="538.38"/>
    <s v="UPI"/>
    <s v="Amazon (FBA)"/>
    <s v="Delivered"/>
    <s v="Maharashtra"/>
  </r>
  <r>
    <s v="IN-AMD-108384"/>
    <x v="0"/>
    <x v="929"/>
    <s v="Apparel &amp; Fashion"/>
    <s v="Cotton Kurta Set"/>
    <n v="3"/>
    <n v="2414.77"/>
    <n v="0.15"/>
    <n v="6157.66"/>
    <n v="1339.26"/>
    <s v="Credit/Debit Card"/>
    <s v="Merchant (FBM)"/>
    <s v="Delivered"/>
    <s v="Tamil Nadu"/>
  </r>
  <r>
    <s v="IN-AMD-108385"/>
    <x v="0"/>
    <x v="693"/>
    <s v="Home &amp; Kitchen"/>
    <s v="Water Purifier"/>
    <n v="2"/>
    <n v="4102.3900000000003"/>
    <n v="0.1"/>
    <n v="7384.3"/>
    <n v="1703.25"/>
    <s v="Credit/Debit Card"/>
    <s v="Amazon (FBA)"/>
    <s v="Delivered"/>
    <s v="Maharashtra"/>
  </r>
  <r>
    <s v="IN-AMD-108386"/>
    <x v="0"/>
    <x v="585"/>
    <s v="Home &amp; Kitchen"/>
    <s v="Stainless Steel Dinner Set"/>
    <n v="4"/>
    <n v="6429.33"/>
    <n v="0.05"/>
    <n v="24431.45"/>
    <n v="3477.39"/>
    <s v="UPI"/>
    <s v="Amazon (FBA)"/>
    <s v="Delivered"/>
    <s v="Tamil Nadu"/>
  </r>
  <r>
    <s v="IN-AMD-108387"/>
    <x v="0"/>
    <x v="338"/>
    <s v="Home &amp; Kitchen"/>
    <s v="Induction Cooktop"/>
    <n v="3"/>
    <n v="5729.31"/>
    <n v="0.05"/>
    <n v="16328.53"/>
    <n v="0"/>
    <s v="UPI"/>
    <s v="Merchant (FBM)"/>
    <s v="Returned"/>
    <s v="Karnataka"/>
  </r>
  <r>
    <s v="IN-AMD-108388"/>
    <x v="0"/>
    <x v="944"/>
    <s v="Home &amp; Kitchen"/>
    <s v="Induction Cooktop"/>
    <n v="1"/>
    <n v="6272.24"/>
    <n v="0"/>
    <n v="6272.24"/>
    <n v="1566.93"/>
    <s v="Credit/Debit Card"/>
    <s v="Amazon (FBA)"/>
    <s v="Delivered"/>
    <s v="Karnataka"/>
  </r>
  <r>
    <s v="IN-AMD-108389"/>
    <x v="0"/>
    <x v="750"/>
    <s v="Home &amp; Kitchen"/>
    <s v="Mixer Grinder 750W"/>
    <n v="3"/>
    <n v="2659.57"/>
    <n v="0"/>
    <n v="7978.71"/>
    <n v="1122.1600000000001"/>
    <s v="UPI"/>
    <s v="Amazon (FBA)"/>
    <s v="Delivered"/>
    <s v="Maharashtra"/>
  </r>
  <r>
    <s v="IN-AMD-108390"/>
    <x v="0"/>
    <x v="634"/>
    <s v="Home &amp; Kitchen"/>
    <s v="Mixer Grinder 750W"/>
    <n v="3"/>
    <n v="5782.67"/>
    <n v="0.2"/>
    <n v="13878.41"/>
    <n v="3897.52"/>
    <s v="UPI"/>
    <s v="Amazon (FBA)"/>
    <s v="Delivered"/>
    <s v="West Bengal"/>
  </r>
  <r>
    <s v="IN-AMD-108391"/>
    <x v="0"/>
    <x v="355"/>
    <s v="Apparel &amp; Fashion"/>
    <s v="Men Denim Jeans"/>
    <n v="2"/>
    <n v="2238.4"/>
    <n v="0.1"/>
    <n v="4029.12"/>
    <n v="1084.04"/>
    <s v="Net Banking"/>
    <s v="Seller Flex"/>
    <s v="Delivered"/>
    <s v="Tamil Nadu"/>
  </r>
  <r>
    <s v="IN-AMD-108392"/>
    <x v="0"/>
    <x v="112"/>
    <s v="Home &amp; Kitchen"/>
    <s v="Water Purifier"/>
    <n v="4"/>
    <n v="3925.1"/>
    <n v="0"/>
    <n v="15700.4"/>
    <n v="3978.78"/>
    <s v="Net Banking"/>
    <s v="Amazon (FBA)"/>
    <s v="Delivered"/>
    <s v="Karnataka"/>
  </r>
  <r>
    <s v="IN-AMD-108393"/>
    <x v="0"/>
    <x v="884"/>
    <s v="Apparel &amp; Fashion"/>
    <s v="Cotton Kurta Set"/>
    <n v="4"/>
    <n v="2073.06"/>
    <n v="0"/>
    <n v="8292.24"/>
    <n v="1708.99"/>
    <s v="UPI"/>
    <s v="Amazon (FBA)"/>
    <s v="Delivered"/>
    <s v="Maharashtra"/>
  </r>
  <r>
    <s v="IN-AMD-108394"/>
    <x v="0"/>
    <x v="347"/>
    <s v="Electronics &amp; Mobiles"/>
    <s v="Wireless Earbuds"/>
    <n v="1"/>
    <n v="31205.73"/>
    <n v="0.2"/>
    <n v="24964.58"/>
    <n v="5175.45"/>
    <s v="Cash on Delivery (COD)"/>
    <s v="Amazon (FBA)"/>
    <s v="Shipped"/>
    <s v="Delhi"/>
  </r>
  <r>
    <s v="IN-AMD-108395"/>
    <x v="0"/>
    <x v="111"/>
    <s v="Electronics &amp; Mobiles"/>
    <s v="Wireless Earbuds"/>
    <n v="1"/>
    <n v="23990.09"/>
    <n v="0.25"/>
    <n v="17992.57"/>
    <n v="5759.39"/>
    <s v="UPI"/>
    <s v="Seller Flex"/>
    <s v="Delivered"/>
    <s v="Tamil Nadu"/>
  </r>
  <r>
    <s v="IN-AMD-108396"/>
    <x v="0"/>
    <x v="451"/>
    <s v="Home &amp; Kitchen"/>
    <s v="Cotton Bedsheet Double"/>
    <n v="2"/>
    <n v="1771.69"/>
    <n v="0.15"/>
    <n v="3011.87"/>
    <n v="0"/>
    <s v="UPI"/>
    <s v="Amazon (FBA)"/>
    <s v="Returned"/>
    <s v="Uttar Pradesh"/>
  </r>
  <r>
    <s v="IN-AMD-108397"/>
    <x v="0"/>
    <x v="957"/>
    <s v="Home &amp; Kitchen"/>
    <s v="Cotton Bedsheet Double"/>
    <n v="3"/>
    <n v="942.34"/>
    <n v="0.1"/>
    <n v="2544.3200000000002"/>
    <n v="0"/>
    <s v="Credit/Debit Card"/>
    <s v="Amazon (FBA)"/>
    <s v="Cancelled"/>
    <s v="Maharashtra"/>
  </r>
  <r>
    <s v="IN-AMD-108398"/>
    <x v="0"/>
    <x v="696"/>
    <s v="Pantry &amp; Groceries"/>
    <s v="Organic Turmeric Powder"/>
    <n v="3"/>
    <n v="280.62"/>
    <n v="0.2"/>
    <n v="673.49"/>
    <n v="110.23"/>
    <s v="Credit/Debit Card"/>
    <s v="Amazon (FBA)"/>
    <s v="Delivered"/>
    <s v="Delhi"/>
  </r>
  <r>
    <s v="IN-AMD-108399"/>
    <x v="0"/>
    <x v="771"/>
    <s v="Apparel &amp; Fashion"/>
    <s v="Printed T-Shirt"/>
    <n v="1"/>
    <n v="1036.01"/>
    <n v="0.1"/>
    <n v="932.41"/>
    <n v="277.38"/>
    <s v="UPI"/>
    <s v="Amazon (FBA)"/>
    <s v="Delivered"/>
    <s v="Delhi"/>
  </r>
  <r>
    <s v="IN-AMD-108400"/>
    <x v="0"/>
    <x v="412"/>
    <s v="Apparel &amp; Fashion"/>
    <s v="Saree with Unstitched Blouse"/>
    <n v="4"/>
    <n v="2807.79"/>
    <n v="0.1"/>
    <n v="10108.040000000001"/>
    <n v="2347.81"/>
    <s v="Net Banking"/>
    <s v="Amazon (FBA)"/>
    <s v="Delivered"/>
    <s v="Karnataka"/>
  </r>
  <r>
    <s v="IN-AMD-108401"/>
    <x v="0"/>
    <x v="595"/>
    <s v="Electronics &amp; Mobiles"/>
    <s v="Power Bank 20000mAh"/>
    <n v="3"/>
    <n v="16185.36"/>
    <n v="0.15"/>
    <n v="41272.67"/>
    <n v="8378.3799999999992"/>
    <s v="Credit/Debit Card"/>
    <s v="Seller Flex"/>
    <s v="Shipped"/>
    <s v="Gujarat"/>
  </r>
  <r>
    <s v="IN-AMD-108402"/>
    <x v="0"/>
    <x v="676"/>
    <s v="Electronics &amp; Mobiles"/>
    <s v="Power Bank 20000mAh"/>
    <n v="2"/>
    <n v="4325.12"/>
    <n v="0.05"/>
    <n v="8217.73"/>
    <n v="1524.44"/>
    <s v="Net Banking"/>
    <s v="Amazon (FBA)"/>
    <s v="Shipped"/>
    <s v="Delhi"/>
  </r>
  <r>
    <s v="IN-AMD-108403"/>
    <x v="0"/>
    <x v="270"/>
    <s v="Beauty &amp; Personal Care"/>
    <s v="Ubtan Face Wash"/>
    <n v="1"/>
    <n v="1049.93"/>
    <n v="0.15"/>
    <n v="892.44"/>
    <n v="206.5"/>
    <s v="UPI"/>
    <s v="Amazon (FBA)"/>
    <s v="Delivered"/>
    <s v="Uttar Pradesh"/>
  </r>
  <r>
    <s v="IN-AMD-108404"/>
    <x v="0"/>
    <x v="431"/>
    <s v="Electronics &amp; Mobiles"/>
    <s v="5G Smartphone"/>
    <n v="3"/>
    <n v="6311.3"/>
    <n v="0"/>
    <n v="18933.900000000001"/>
    <n v="5359.52"/>
    <s v="Credit/Debit Card"/>
    <s v="Amazon (FBA)"/>
    <s v="Delivered"/>
    <s v="Gujarat"/>
  </r>
  <r>
    <s v="IN-AMD-108405"/>
    <x v="0"/>
    <x v="630"/>
    <s v="Home &amp; Kitchen"/>
    <s v="Mixer Grinder 750W"/>
    <n v="4"/>
    <n v="6198.36"/>
    <n v="0"/>
    <n v="24793.439999999999"/>
    <n v="6129.35"/>
    <s v="UPI"/>
    <s v="Merchant (FBM)"/>
    <s v="Delivered"/>
    <s v="Maharashtra"/>
  </r>
  <r>
    <s v="IN-AMD-108406"/>
    <x v="0"/>
    <x v="72"/>
    <s v="Home &amp; Kitchen"/>
    <s v="Induction Cooktop"/>
    <n v="4"/>
    <n v="513.65"/>
    <n v="0.15"/>
    <n v="1746.41"/>
    <n v="466.45"/>
    <s v="Net Banking"/>
    <s v="Amazon (FBA)"/>
    <s v="Delivered"/>
    <s v="Telangana"/>
  </r>
  <r>
    <s v="IN-AMD-108407"/>
    <x v="0"/>
    <x v="630"/>
    <s v="Apparel &amp; Fashion"/>
    <s v="Cotton Kurta Set"/>
    <n v="2"/>
    <n v="1574.62"/>
    <n v="0.1"/>
    <n v="2834.32"/>
    <n v="949.83"/>
    <s v="UPI"/>
    <s v="Amazon (FBA)"/>
    <s v="Shipped"/>
    <s v="Uttar Pradesh"/>
  </r>
  <r>
    <s v="IN-AMD-108408"/>
    <x v="0"/>
    <x v="894"/>
    <s v="Beauty &amp; Personal Care"/>
    <s v="Sunscreen Gel SPF 50"/>
    <n v="2"/>
    <n v="731.52"/>
    <n v="0.05"/>
    <n v="1389.89"/>
    <n v="365.49"/>
    <s v="Cash on Delivery (COD)"/>
    <s v="Amazon (FBA)"/>
    <s v="Delivered"/>
    <s v="Kerala"/>
  </r>
  <r>
    <s v="IN-AMD-108409"/>
    <x v="0"/>
    <x v="481"/>
    <s v="Apparel &amp; Fashion"/>
    <s v="Printed T-Shirt"/>
    <n v="1"/>
    <n v="560.39"/>
    <n v="0.1"/>
    <n v="504.35"/>
    <n v="128.63999999999999"/>
    <s v="UPI"/>
    <s v="Merchant (FBM)"/>
    <s v="Delivered"/>
    <s v="Delhi"/>
  </r>
  <r>
    <s v="IN-AMD-108410"/>
    <x v="0"/>
    <x v="121"/>
    <s v="Electronics &amp; Mobiles"/>
    <s v="Wireless Earbuds"/>
    <n v="1"/>
    <n v="24649.86"/>
    <n v="0.25"/>
    <n v="18487.400000000001"/>
    <n v="3816.47"/>
    <s v="Net Banking"/>
    <s v="Amazon (FBA)"/>
    <s v="Delivered"/>
    <s v="Rajasthan"/>
  </r>
  <r>
    <s v="IN-AMD-108411"/>
    <x v="0"/>
    <x v="413"/>
    <s v="Beauty &amp; Personal Care"/>
    <s v="Sunscreen Gel SPF 50"/>
    <n v="4"/>
    <n v="1181.5899999999999"/>
    <n v="0.2"/>
    <n v="3781.09"/>
    <n v="735.74"/>
    <s v="UPI"/>
    <s v="Amazon (FBA)"/>
    <s v="Delivered"/>
    <s v="Delhi"/>
  </r>
  <r>
    <s v="IN-AMD-108412"/>
    <x v="0"/>
    <x v="775"/>
    <s v="Beauty &amp; Personal Care"/>
    <s v="Ayurvedic Hair Oil"/>
    <n v="4"/>
    <n v="1108.2"/>
    <n v="0.1"/>
    <n v="3989.52"/>
    <n v="964.24"/>
    <s v="UPI"/>
    <s v="Amazon (FBA)"/>
    <s v="Delivered"/>
    <s v="Maharashtra"/>
  </r>
  <r>
    <s v="IN-AMD-108413"/>
    <x v="0"/>
    <x v="416"/>
    <s v="Electronics &amp; Mobiles"/>
    <s v="Laptop Backpack"/>
    <n v="3"/>
    <n v="31138.71"/>
    <n v="0.1"/>
    <n v="84074.52"/>
    <n v="10348.16"/>
    <s v="Cash on Delivery (COD)"/>
    <s v="Amazon (FBA)"/>
    <s v="Delivered"/>
    <s v="Telangana"/>
  </r>
  <r>
    <s v="IN-AMD-108414"/>
    <x v="0"/>
    <x v="532"/>
    <s v="Electronics &amp; Mobiles"/>
    <s v="Wireless Earbuds"/>
    <n v="3"/>
    <n v="15259.93"/>
    <n v="0.1"/>
    <n v="41201.81"/>
    <n v="10403.950000000001"/>
    <s v="Credit/Debit Card"/>
    <s v="Amazon (FBA)"/>
    <s v="Delivered"/>
    <s v="Maharashtra"/>
  </r>
  <r>
    <s v="IN-AMD-108415"/>
    <x v="0"/>
    <x v="876"/>
    <s v="Electronics &amp; Mobiles"/>
    <s v="5G Smartphone"/>
    <n v="3"/>
    <n v="30054.46"/>
    <n v="0.15"/>
    <n v="76638.87"/>
    <n v="15073.3"/>
    <s v="UPI"/>
    <s v="Amazon (FBA)"/>
    <s v="Delivered"/>
    <s v="Rajasthan"/>
  </r>
  <r>
    <s v="IN-AMD-108416"/>
    <x v="0"/>
    <x v="209"/>
    <s v="Electronics &amp; Mobiles"/>
    <s v="Laptop Backpack"/>
    <n v="2"/>
    <n v="27578.59"/>
    <n v="0.2"/>
    <n v="44125.74"/>
    <n v="13166.42"/>
    <s v="UPI"/>
    <s v="Amazon (FBA)"/>
    <s v="Delivered"/>
    <s v="Maharashtra"/>
  </r>
  <r>
    <s v="IN-AMD-108417"/>
    <x v="0"/>
    <x v="776"/>
    <s v="Pantry &amp; Groceries"/>
    <s v="Filter Coffee Powder"/>
    <n v="2"/>
    <n v="963.58"/>
    <n v="0"/>
    <n v="1927.16"/>
    <n v="292.05"/>
    <s v="UPI"/>
    <s v="Amazon (FBA)"/>
    <s v="Delivered"/>
    <s v="Telangana"/>
  </r>
  <r>
    <s v="IN-AMD-108418"/>
    <x v="0"/>
    <x v="642"/>
    <s v="Home &amp; Kitchen"/>
    <s v="Stainless Steel Dinner Set"/>
    <n v="3"/>
    <n v="2466.85"/>
    <n v="0.1"/>
    <n v="6660.5"/>
    <n v="1906.34"/>
    <s v="Cash on Delivery (COD)"/>
    <s v="Amazon (FBA)"/>
    <s v="Delivered"/>
    <s v="Maharashtra"/>
  </r>
  <r>
    <s v="IN-AMD-108419"/>
    <x v="0"/>
    <x v="492"/>
    <s v="Apparel &amp; Fashion"/>
    <s v="Sports Shoes"/>
    <n v="4"/>
    <n v="1627.18"/>
    <n v="0"/>
    <n v="6508.72"/>
    <n v="0"/>
    <s v="UPI"/>
    <s v="Amazon (FBA)"/>
    <s v="Returned"/>
    <s v="Tamil Nadu"/>
  </r>
  <r>
    <s v="IN-AMD-108420"/>
    <x v="0"/>
    <x v="245"/>
    <s v="Beauty &amp; Personal Care"/>
    <s v="Sunscreen Gel SPF 50"/>
    <n v="1"/>
    <n v="309.83"/>
    <n v="0.1"/>
    <n v="278.85000000000002"/>
    <n v="60.46"/>
    <s v="Credit/Debit Card"/>
    <s v="Amazon (FBA)"/>
    <s v="Delivered"/>
    <s v="Maharashtra"/>
  </r>
  <r>
    <s v="IN-AMD-108421"/>
    <x v="0"/>
    <x v="698"/>
    <s v="Apparel &amp; Fashion"/>
    <s v="Sports Shoes"/>
    <n v="2"/>
    <n v="2162.92"/>
    <n v="0"/>
    <n v="4325.84"/>
    <n v="564.24"/>
    <s v="UPI"/>
    <s v="Seller Flex"/>
    <s v="Delivered"/>
    <s v="Tamil Nadu"/>
  </r>
  <r>
    <s v="IN-AMD-108422"/>
    <x v="0"/>
    <x v="269"/>
    <s v="Apparel &amp; Fashion"/>
    <s v="Cotton Kurta Set"/>
    <n v="2"/>
    <n v="385.42"/>
    <n v="0.15"/>
    <n v="655.21"/>
    <n v="130.41999999999999"/>
    <s v="Cash on Delivery (COD)"/>
    <s v="Seller Flex"/>
    <s v="Delivered"/>
    <s v="Tamil Nadu"/>
  </r>
  <r>
    <s v="IN-AMD-108423"/>
    <x v="0"/>
    <x v="78"/>
    <s v="Pantry &amp; Groceries"/>
    <s v="Filter Coffee Powder"/>
    <n v="3"/>
    <n v="793.58"/>
    <n v="0.1"/>
    <n v="2142.67"/>
    <n v="716.61"/>
    <s v="UPI"/>
    <s v="Merchant (FBM)"/>
    <s v="Delivered"/>
    <s v="Maharashtra"/>
  </r>
  <r>
    <s v="IN-AMD-108424"/>
    <x v="0"/>
    <x v="21"/>
    <s v="Beauty &amp; Personal Care"/>
    <s v="Electric Trimmer"/>
    <n v="1"/>
    <n v="294.81"/>
    <n v="0.2"/>
    <n v="235.85"/>
    <n v="28.97"/>
    <s v="UPI"/>
    <s v="Amazon (FBA)"/>
    <s v="Delivered"/>
    <s v="Maharashtra"/>
  </r>
  <r>
    <s v="IN-AMD-108425"/>
    <x v="0"/>
    <x v="375"/>
    <s v="Beauty &amp; Personal Care"/>
    <s v="Matte Lipstick"/>
    <n v="2"/>
    <n v="1454.36"/>
    <n v="0.2"/>
    <n v="2326.98"/>
    <n v="355.99"/>
    <s v="Credit/Debit Card"/>
    <s v="Merchant (FBM)"/>
    <s v="Delivered"/>
    <s v="Telangana"/>
  </r>
  <r>
    <s v="IN-AMD-108426"/>
    <x v="0"/>
    <x v="328"/>
    <s v="Apparel &amp; Fashion"/>
    <s v="Saree with Unstitched Blouse"/>
    <n v="1"/>
    <n v="1135.1099999999999"/>
    <n v="0.2"/>
    <n v="908.09"/>
    <n v="273.10000000000002"/>
    <s v="Cash on Delivery (COD)"/>
    <s v="Amazon (FBA)"/>
    <s v="Delivered"/>
    <s v="Uttar Pradesh"/>
  </r>
  <r>
    <s v="IN-AMD-108427"/>
    <x v="0"/>
    <x v="64"/>
    <s v="Beauty &amp; Personal Care"/>
    <s v="Ubtan Face Wash"/>
    <n v="2"/>
    <n v="622.86"/>
    <n v="0"/>
    <n v="1245.72"/>
    <n v="265.88"/>
    <s v="UPI"/>
    <s v="Seller Flex"/>
    <s v="Delivered"/>
    <s v="Karnataka"/>
  </r>
  <r>
    <s v="IN-AMD-108428"/>
    <x v="0"/>
    <x v="220"/>
    <s v="Electronics &amp; Mobiles"/>
    <s v="Laptop Backpack"/>
    <n v="1"/>
    <n v="31540.36"/>
    <n v="0.05"/>
    <n v="29963.34"/>
    <n v="4611.96"/>
    <s v="UPI"/>
    <s v="Seller Flex"/>
    <s v="Delivered"/>
    <s v="Karnataka"/>
  </r>
  <r>
    <s v="IN-AMD-108429"/>
    <x v="0"/>
    <x v="194"/>
    <s v="Home &amp; Kitchen"/>
    <s v="Water Purifier"/>
    <n v="1"/>
    <n v="6492.42"/>
    <n v="0.05"/>
    <n v="6167.8"/>
    <n v="986.28"/>
    <s v="UPI"/>
    <s v="Amazon (FBA)"/>
    <s v="Delivered"/>
    <s v="Uttar Pradesh"/>
  </r>
  <r>
    <s v="IN-AMD-108430"/>
    <x v="0"/>
    <x v="74"/>
    <s v="Pantry &amp; Groceries"/>
    <s v="Basmati Rice 5kg"/>
    <n v="2"/>
    <n v="887.03"/>
    <n v="0.15"/>
    <n v="1507.95"/>
    <n v="0"/>
    <s v="Cash on Delivery (COD)"/>
    <s v="Seller Flex"/>
    <s v="Returned"/>
    <s v="Tamil Nadu"/>
  </r>
  <r>
    <s v="IN-AMD-108431"/>
    <x v="0"/>
    <x v="151"/>
    <s v="Electronics &amp; Mobiles"/>
    <s v="Smartwatch"/>
    <n v="1"/>
    <n v="8551.32"/>
    <n v="0"/>
    <n v="8551.32"/>
    <n v="1112.5899999999999"/>
    <s v="Net Banking"/>
    <s v="Amazon (FBA)"/>
    <s v="Delivered"/>
    <s v="Karnataka"/>
  </r>
  <r>
    <s v="IN-AMD-108432"/>
    <x v="0"/>
    <x v="223"/>
    <s v="Beauty &amp; Personal Care"/>
    <s v="Ayurvedic Hair Oil"/>
    <n v="4"/>
    <n v="368.75"/>
    <n v="0.2"/>
    <n v="1180"/>
    <n v="410.76"/>
    <s v="Credit/Debit Card"/>
    <s v="Amazon (FBA)"/>
    <s v="Delivered"/>
    <s v="Rajasthan"/>
  </r>
  <r>
    <s v="IN-AMD-108433"/>
    <x v="0"/>
    <x v="808"/>
    <s v="Apparel &amp; Fashion"/>
    <s v="Saree with Unstitched Blouse"/>
    <n v="2"/>
    <n v="2744.81"/>
    <n v="0.05"/>
    <n v="5215.1400000000003"/>
    <n v="1210.6500000000001"/>
    <s v="UPI"/>
    <s v="Amazon (FBA)"/>
    <s v="Delivered"/>
    <s v="Delhi"/>
  </r>
  <r>
    <s v="IN-AMD-108434"/>
    <x v="0"/>
    <x v="49"/>
    <s v="Electronics &amp; Mobiles"/>
    <s v="Power Bank 20000mAh"/>
    <n v="2"/>
    <n v="17688.64"/>
    <n v="0.1"/>
    <n v="31839.55"/>
    <n v="5771.65"/>
    <s v="Cash on Delivery (COD)"/>
    <s v="Amazon (FBA)"/>
    <s v="Delivered"/>
    <s v="Telangana"/>
  </r>
  <r>
    <s v="IN-AMD-108435"/>
    <x v="0"/>
    <x v="762"/>
    <s v="Beauty &amp; Personal Care"/>
    <s v="Matte Lipstick"/>
    <n v="4"/>
    <n v="699.74"/>
    <n v="0.25"/>
    <n v="2099.2199999999998"/>
    <n v="502.57"/>
    <s v="Net Banking"/>
    <s v="Amazon (FBA)"/>
    <s v="Delivered"/>
    <s v="Gujarat"/>
  </r>
  <r>
    <s v="IN-AMD-108436"/>
    <x v="0"/>
    <x v="867"/>
    <s v="Electronics &amp; Mobiles"/>
    <s v="Smartwatch"/>
    <n v="1"/>
    <n v="2037.57"/>
    <n v="0.2"/>
    <n v="1630.06"/>
    <n v="334.25"/>
    <s v="Net Banking"/>
    <s v="Amazon (FBA)"/>
    <s v="Delivered"/>
    <s v="Rajasthan"/>
  </r>
  <r>
    <s v="IN-AMD-108437"/>
    <x v="0"/>
    <x v="155"/>
    <s v="Home &amp; Kitchen"/>
    <s v="Cotton Bedsheet Double"/>
    <n v="4"/>
    <n v="1790.88"/>
    <n v="0.05"/>
    <n v="6805.34"/>
    <n v="2091.7800000000002"/>
    <s v="Cash on Delivery (COD)"/>
    <s v="Amazon (FBA)"/>
    <s v="Delivered"/>
    <s v="Gujarat"/>
  </r>
  <r>
    <s v="IN-AMD-108438"/>
    <x v="0"/>
    <x v="365"/>
    <s v="Electronics &amp; Mobiles"/>
    <s v="Wireless Earbuds"/>
    <n v="2"/>
    <n v="24903.23"/>
    <n v="0.05"/>
    <n v="47316.14"/>
    <n v="12209.69"/>
    <s v="UPI"/>
    <s v="Seller Flex"/>
    <s v="Shipped"/>
    <s v="Uttar Pradesh"/>
  </r>
  <r>
    <s v="IN-AMD-108439"/>
    <x v="0"/>
    <x v="832"/>
    <s v="Pantry &amp; Groceries"/>
    <s v="Organic Turmeric Powder"/>
    <n v="4"/>
    <n v="891.63"/>
    <n v="0.15"/>
    <n v="3031.54"/>
    <n v="942.75"/>
    <s v="UPI"/>
    <s v="Amazon (FBA)"/>
    <s v="Delivered"/>
    <s v="Karnataka"/>
  </r>
  <r>
    <s v="IN-AMD-108440"/>
    <x v="0"/>
    <x v="588"/>
    <s v="Electronics &amp; Mobiles"/>
    <s v="Laptop Backpack"/>
    <n v="1"/>
    <n v="20275.240000000002"/>
    <n v="0.15"/>
    <n v="17233.95"/>
    <n v="3002.28"/>
    <s v="UPI"/>
    <s v="Merchant (FBM)"/>
    <s v="Delivered"/>
    <s v="Kerala"/>
  </r>
  <r>
    <s v="IN-AMD-108441"/>
    <x v="0"/>
    <x v="819"/>
    <s v="Electronics &amp; Mobiles"/>
    <s v="Power Bank 20000mAh"/>
    <n v="4"/>
    <n v="10062.35"/>
    <n v="0.15"/>
    <n v="34211.99"/>
    <n v="0"/>
    <s v="UPI"/>
    <s v="Amazon (FBA)"/>
    <s v="Cancelled"/>
    <s v="Rajasthan"/>
  </r>
  <r>
    <s v="IN-AMD-108442"/>
    <x v="0"/>
    <x v="630"/>
    <s v="Electronics &amp; Mobiles"/>
    <s v="Smartwatch"/>
    <n v="2"/>
    <n v="14653.88"/>
    <n v="0"/>
    <n v="29307.759999999998"/>
    <n v="5291.68"/>
    <s v="Credit/Debit Card"/>
    <s v="Amazon (FBA)"/>
    <s v="Delivered"/>
    <s v="Maharashtra"/>
  </r>
  <r>
    <s v="IN-AMD-108443"/>
    <x v="0"/>
    <x v="442"/>
    <s v="Pantry &amp; Groceries"/>
    <s v="Ghee 1L"/>
    <n v="1"/>
    <n v="1197.17"/>
    <n v="0"/>
    <n v="1197.17"/>
    <n v="213.07"/>
    <s v="UPI"/>
    <s v="Amazon (FBA)"/>
    <s v="Delivered"/>
    <s v="Kerala"/>
  </r>
  <r>
    <s v="IN-AMD-108444"/>
    <x v="0"/>
    <x v="245"/>
    <s v="Home &amp; Kitchen"/>
    <s v="Mixer Grinder 750W"/>
    <n v="2"/>
    <n v="718.59"/>
    <n v="0"/>
    <n v="1437.18"/>
    <n v="232.19"/>
    <s v="Cash on Delivery (COD)"/>
    <s v="Amazon (FBA)"/>
    <s v="Delivered"/>
    <s v="Gujarat"/>
  </r>
  <r>
    <s v="IN-AMD-108445"/>
    <x v="0"/>
    <x v="585"/>
    <s v="Home &amp; Kitchen"/>
    <s v="Water Purifier"/>
    <n v="2"/>
    <n v="7570.86"/>
    <n v="0"/>
    <n v="15141.72"/>
    <n v="3215.13"/>
    <s v="UPI"/>
    <s v="Amazon (FBA)"/>
    <s v="Delivered"/>
    <s v="Delhi"/>
  </r>
  <r>
    <s v="IN-AMD-108446"/>
    <x v="0"/>
    <x v="880"/>
    <s v="Apparel &amp; Fashion"/>
    <s v="Cotton Kurta Set"/>
    <n v="3"/>
    <n v="2401.9"/>
    <n v="0"/>
    <n v="7205.7"/>
    <n v="2019.69"/>
    <s v="UPI"/>
    <s v="Amazon (FBA)"/>
    <s v="Delivered"/>
    <s v="West Bengal"/>
  </r>
  <r>
    <s v="IN-AMD-108447"/>
    <x v="0"/>
    <x v="29"/>
    <s v="Apparel &amp; Fashion"/>
    <s v="Sports Shoes"/>
    <n v="2"/>
    <n v="2146.5"/>
    <n v="0.15"/>
    <n v="3649.05"/>
    <n v="863.96"/>
    <s v="UPI"/>
    <s v="Amazon (FBA)"/>
    <s v="Delivered"/>
    <s v="Kerala"/>
  </r>
  <r>
    <s v="IN-AMD-108448"/>
    <x v="0"/>
    <x v="189"/>
    <s v="Electronics &amp; Mobiles"/>
    <s v="Smartwatch"/>
    <n v="2"/>
    <n v="20673.43"/>
    <n v="0.05"/>
    <n v="39279.519999999997"/>
    <n v="13499.89"/>
    <s v="Net Banking"/>
    <s v="Merchant (FBM)"/>
    <s v="Delivered"/>
    <s v="Karnataka"/>
  </r>
  <r>
    <s v="IN-AMD-108449"/>
    <x v="0"/>
    <x v="135"/>
    <s v="Home &amp; Kitchen"/>
    <s v="Mixer Grinder 750W"/>
    <n v="1"/>
    <n v="636.04999999999995"/>
    <n v="0.15"/>
    <n v="540.64"/>
    <n v="97.9"/>
    <s v="Amazon Pay Later"/>
    <s v="Amazon (FBA)"/>
    <s v="Delivered"/>
    <s v="Tamil Nadu"/>
  </r>
  <r>
    <s v="IN-AMD-108450"/>
    <x v="0"/>
    <x v="511"/>
    <s v="Electronics &amp; Mobiles"/>
    <s v="Laptop Backpack"/>
    <n v="1"/>
    <n v="32756.5"/>
    <n v="0.2"/>
    <n v="26205.200000000001"/>
    <n v="7305.45"/>
    <s v="UPI"/>
    <s v="Amazon (FBA)"/>
    <s v="Delivered"/>
    <s v="Maharashtra"/>
  </r>
  <r>
    <s v="IN-AMD-108451"/>
    <x v="0"/>
    <x v="584"/>
    <s v="Pantry &amp; Groceries"/>
    <s v="Filter Coffee Powder"/>
    <n v="1"/>
    <n v="1064.1300000000001"/>
    <n v="0.05"/>
    <n v="1010.92"/>
    <n v="208.46"/>
    <s v="UPI"/>
    <s v="Amazon (FBA)"/>
    <s v="Delivered"/>
    <s v="Karnataka"/>
  </r>
  <r>
    <s v="IN-AMD-108452"/>
    <x v="0"/>
    <x v="518"/>
    <s v="Beauty &amp; Personal Care"/>
    <s v="Matte Lipstick"/>
    <n v="4"/>
    <n v="227.26"/>
    <n v="0.05"/>
    <n v="863.59"/>
    <n v="172.88"/>
    <s v="UPI"/>
    <s v="Seller Flex"/>
    <s v="Delivered"/>
    <s v="Gujarat"/>
  </r>
  <r>
    <s v="IN-AMD-108453"/>
    <x v="0"/>
    <x v="224"/>
    <s v="Apparel &amp; Fashion"/>
    <s v="Saree with Unstitched Blouse"/>
    <n v="4"/>
    <n v="1848.55"/>
    <n v="0"/>
    <n v="7394.2"/>
    <n v="1622.08"/>
    <s v="Net Banking"/>
    <s v="Amazon (FBA)"/>
    <s v="Delivered"/>
    <s v="Maharashtra"/>
  </r>
  <r>
    <s v="IN-AMD-108454"/>
    <x v="0"/>
    <x v="35"/>
    <s v="Electronics &amp; Mobiles"/>
    <s v="Power Bank 20000mAh"/>
    <n v="1"/>
    <n v="28141.1"/>
    <n v="0"/>
    <n v="28141.1"/>
    <n v="4931.04"/>
    <s v="UPI"/>
    <s v="Merchant (FBM)"/>
    <s v="Delivered"/>
    <s v="Kerala"/>
  </r>
  <r>
    <s v="IN-AMD-108455"/>
    <x v="0"/>
    <x v="557"/>
    <s v="Beauty &amp; Personal Care"/>
    <s v="Matte Lipstick"/>
    <n v="4"/>
    <n v="1491.54"/>
    <n v="0.1"/>
    <n v="5369.54"/>
    <n v="1796.87"/>
    <s v="UPI"/>
    <s v="Amazon (FBA)"/>
    <s v="Delivered"/>
    <s v="Tamil Nadu"/>
  </r>
  <r>
    <s v="IN-AMD-108456"/>
    <x v="0"/>
    <x v="508"/>
    <s v="Electronics &amp; Mobiles"/>
    <s v="Power Bank 20000mAh"/>
    <n v="3"/>
    <n v="22769.32"/>
    <n v="0"/>
    <n v="68307.960000000006"/>
    <n v="14149.4"/>
    <s v="UPI"/>
    <s v="Amazon (FBA)"/>
    <s v="Delivered"/>
    <s v="Telangana"/>
  </r>
  <r>
    <s v="IN-AMD-108457"/>
    <x v="0"/>
    <x v="293"/>
    <s v="Electronics &amp; Mobiles"/>
    <s v="Laptop Backpack"/>
    <n v="4"/>
    <n v="10614.54"/>
    <n v="0.1"/>
    <n v="38212.339999999997"/>
    <n v="6903.89"/>
    <s v="Net Banking"/>
    <s v="Amazon (FBA)"/>
    <s v="Delivered"/>
    <s v="Delhi"/>
  </r>
  <r>
    <s v="IN-AMD-108458"/>
    <x v="0"/>
    <x v="700"/>
    <s v="Electronics &amp; Mobiles"/>
    <s v="Power Bank 20000mAh"/>
    <n v="3"/>
    <n v="5686.27"/>
    <n v="0.05"/>
    <n v="16205.87"/>
    <n v="4138.51"/>
    <s v="Cash on Delivery (COD)"/>
    <s v="Amazon (FBA)"/>
    <s v="Delivered"/>
    <s v="Karnataka"/>
  </r>
  <r>
    <s v="IN-AMD-108459"/>
    <x v="0"/>
    <x v="283"/>
    <s v="Home &amp; Kitchen"/>
    <s v="Stainless Steel Dinner Set"/>
    <n v="1"/>
    <n v="6046.52"/>
    <n v="0.25"/>
    <n v="4534.8900000000003"/>
    <n v="715.05"/>
    <s v="Net Banking"/>
    <s v="Amazon (FBA)"/>
    <s v="Delivered"/>
    <s v="Tamil Nadu"/>
  </r>
  <r>
    <s v="IN-AMD-108460"/>
    <x v="0"/>
    <x v="254"/>
    <s v="Beauty &amp; Personal Care"/>
    <s v="Ubtan Face Wash"/>
    <n v="1"/>
    <n v="1212.6600000000001"/>
    <n v="0.05"/>
    <n v="1152.03"/>
    <n v="331.67"/>
    <s v="UPI"/>
    <s v="Amazon (FBA)"/>
    <s v="Delivered"/>
    <s v="Karnataka"/>
  </r>
  <r>
    <s v="IN-AMD-108461"/>
    <x v="0"/>
    <x v="425"/>
    <s v="Apparel &amp; Fashion"/>
    <s v="Saree with Unstitched Blouse"/>
    <n v="4"/>
    <n v="2893.5"/>
    <n v="0"/>
    <n v="11574"/>
    <n v="2470.9"/>
    <s v="UPI"/>
    <s v="Amazon (FBA)"/>
    <s v="Delivered"/>
    <s v="Tamil Nadu"/>
  </r>
  <r>
    <s v="IN-AMD-108462"/>
    <x v="0"/>
    <x v="910"/>
    <s v="Electronics &amp; Mobiles"/>
    <s v="Laptop Backpack"/>
    <n v="1"/>
    <n v="5506.88"/>
    <n v="0.05"/>
    <n v="5231.54"/>
    <n v="1256.54"/>
    <s v="Credit/Debit Card"/>
    <s v="Merchant (FBM)"/>
    <s v="Shipped"/>
    <s v="Maharashtra"/>
  </r>
  <r>
    <s v="IN-AMD-108463"/>
    <x v="0"/>
    <x v="472"/>
    <s v="Apparel &amp; Fashion"/>
    <s v="Sports Shoes"/>
    <n v="1"/>
    <n v="1496.84"/>
    <n v="0.05"/>
    <n v="1422"/>
    <n v="443.12"/>
    <s v="UPI"/>
    <s v="Amazon (FBA)"/>
    <s v="Delivered"/>
    <s v="Kerala"/>
  </r>
  <r>
    <s v="IN-AMD-108464"/>
    <x v="0"/>
    <x v="821"/>
    <s v="Home &amp; Kitchen"/>
    <s v="Induction Cooktop"/>
    <n v="2"/>
    <n v="5736.17"/>
    <n v="0.05"/>
    <n v="10898.72"/>
    <n v="0"/>
    <s v="UPI"/>
    <s v="Amazon (FBA)"/>
    <s v="Returned"/>
    <s v="Karnataka"/>
  </r>
  <r>
    <s v="IN-AMD-108465"/>
    <x v="0"/>
    <x v="250"/>
    <s v="Electronics &amp; Mobiles"/>
    <s v="Laptop Backpack"/>
    <n v="1"/>
    <n v="10508.93"/>
    <n v="0.05"/>
    <n v="9983.48"/>
    <n v="2546.5300000000002"/>
    <s v="Net Banking"/>
    <s v="Amazon (FBA)"/>
    <s v="Shipped"/>
    <s v="Uttar Pradesh"/>
  </r>
  <r>
    <s v="IN-AMD-108466"/>
    <x v="0"/>
    <x v="706"/>
    <s v="Electronics &amp; Mobiles"/>
    <s v="Wireless Earbuds"/>
    <n v="2"/>
    <n v="25941.87"/>
    <n v="0.2"/>
    <n v="41506.99"/>
    <n v="5305.31"/>
    <s v="Net Banking"/>
    <s v="Amazon (FBA)"/>
    <s v="Delivered"/>
    <s v="Uttar Pradesh"/>
  </r>
  <r>
    <s v="IN-AMD-108467"/>
    <x v="0"/>
    <x v="240"/>
    <s v="Pantry &amp; Groceries"/>
    <s v="Organic Turmeric Powder"/>
    <n v="1"/>
    <n v="223.03"/>
    <n v="0.05"/>
    <n v="211.88"/>
    <n v="44.85"/>
    <s v="UPI"/>
    <s v="Seller Flex"/>
    <s v="Shipped"/>
    <s v="Karnataka"/>
  </r>
  <r>
    <s v="IN-AMD-108468"/>
    <x v="0"/>
    <x v="904"/>
    <s v="Pantry &amp; Groceries"/>
    <s v="Organic Turmeric Powder"/>
    <n v="3"/>
    <n v="1026.6500000000001"/>
    <n v="0"/>
    <n v="3079.95"/>
    <n v="974.35"/>
    <s v="UPI"/>
    <s v="Amazon (FBA)"/>
    <s v="Delivered"/>
    <s v="Rajasthan"/>
  </r>
  <r>
    <s v="IN-AMD-108469"/>
    <x v="0"/>
    <x v="810"/>
    <s v="Pantry &amp; Groceries"/>
    <s v="Basmati Rice 5kg"/>
    <n v="3"/>
    <n v="404.11"/>
    <n v="0.15"/>
    <n v="1030.48"/>
    <n v="0"/>
    <s v="Credit/Debit Card"/>
    <s v="Amazon (FBA)"/>
    <s v="Returned"/>
    <s v="Tamil Nadu"/>
  </r>
  <r>
    <s v="IN-AMD-108470"/>
    <x v="0"/>
    <x v="20"/>
    <s v="Beauty &amp; Personal Care"/>
    <s v="Sunscreen Gel SPF 50"/>
    <n v="1"/>
    <n v="927.2"/>
    <n v="0.05"/>
    <n v="880.84"/>
    <n v="264.8"/>
    <s v="Cash on Delivery (COD)"/>
    <s v="Merchant (FBM)"/>
    <s v="Shipped"/>
    <s v="Telangana"/>
  </r>
  <r>
    <s v="IN-AMD-108471"/>
    <x v="0"/>
    <x v="961"/>
    <s v="Electronics &amp; Mobiles"/>
    <s v="5G Smartphone"/>
    <n v="3"/>
    <n v="10051.91"/>
    <n v="0"/>
    <n v="30155.73"/>
    <n v="6531.61"/>
    <s v="UPI"/>
    <s v="Amazon (FBA)"/>
    <s v="Delivered"/>
    <s v="Maharashtra"/>
  </r>
  <r>
    <s v="IN-AMD-108472"/>
    <x v="0"/>
    <x v="584"/>
    <s v="Electronics &amp; Mobiles"/>
    <s v="5G Smartphone"/>
    <n v="3"/>
    <n v="4977.0200000000004"/>
    <n v="0.25"/>
    <n v="11198.3"/>
    <n v="2572.5300000000002"/>
    <s v="Net Banking"/>
    <s v="Amazon (FBA)"/>
    <s v="Delivered"/>
    <s v="Karnataka"/>
  </r>
  <r>
    <s v="IN-AMD-108473"/>
    <x v="0"/>
    <x v="134"/>
    <s v="Apparel &amp; Fashion"/>
    <s v="Cotton Kurta Set"/>
    <n v="3"/>
    <n v="875.06"/>
    <n v="0"/>
    <n v="2625.18"/>
    <n v="822.35"/>
    <s v="UPI"/>
    <s v="Amazon (FBA)"/>
    <s v="Delivered"/>
    <s v="Maharashtra"/>
  </r>
  <r>
    <s v="IN-AMD-108474"/>
    <x v="0"/>
    <x v="403"/>
    <s v="Apparel &amp; Fashion"/>
    <s v="Men Denim Jeans"/>
    <n v="4"/>
    <n v="1699.43"/>
    <n v="0.15"/>
    <n v="5778.06"/>
    <n v="0"/>
    <s v="Credit/Debit Card"/>
    <s v="Amazon (FBA)"/>
    <s v="Cancelled"/>
    <s v="Delhi"/>
  </r>
  <r>
    <s v="IN-AMD-108475"/>
    <x v="0"/>
    <x v="383"/>
    <s v="Pantry &amp; Groceries"/>
    <s v="Filter Coffee Powder"/>
    <n v="3"/>
    <n v="836.41"/>
    <n v="0.15"/>
    <n v="2132.85"/>
    <n v="546.94000000000005"/>
    <s v="Credit/Debit Card"/>
    <s v="Merchant (FBM)"/>
    <s v="Delivered"/>
    <s v="Telangana"/>
  </r>
  <r>
    <s v="IN-AMD-108476"/>
    <x v="0"/>
    <x v="593"/>
    <s v="Beauty &amp; Personal Care"/>
    <s v="Ubtan Face Wash"/>
    <n v="2"/>
    <n v="892.73"/>
    <n v="0.05"/>
    <n v="1696.19"/>
    <n v="532.23"/>
    <s v="UPI"/>
    <s v="Seller Flex"/>
    <s v="Delivered"/>
    <s v="Maharashtra"/>
  </r>
  <r>
    <s v="IN-AMD-108477"/>
    <x v="0"/>
    <x v="143"/>
    <s v="Home &amp; Kitchen"/>
    <s v="Stainless Steel Dinner Set"/>
    <n v="4"/>
    <n v="988.23"/>
    <n v="0"/>
    <n v="3952.92"/>
    <n v="1215.79"/>
    <s v="Credit/Debit Card"/>
    <s v="Amazon (FBA)"/>
    <s v="Delivered"/>
    <s v="Delhi"/>
  </r>
  <r>
    <s v="IN-AMD-108478"/>
    <x v="0"/>
    <x v="622"/>
    <s v="Electronics &amp; Mobiles"/>
    <s v="Power Bank 20000mAh"/>
    <n v="2"/>
    <n v="16041.9"/>
    <n v="0.05"/>
    <n v="30479.61"/>
    <n v="5366.14"/>
    <s v="Net Banking"/>
    <s v="Amazon (FBA)"/>
    <s v="Delivered"/>
    <s v="Karnataka"/>
  </r>
  <r>
    <s v="IN-AMD-108479"/>
    <x v="0"/>
    <x v="245"/>
    <s v="Pantry &amp; Groceries"/>
    <s v="Basmati Rice 5kg"/>
    <n v="2"/>
    <n v="633.28"/>
    <n v="0.05"/>
    <n v="1203.23"/>
    <n v="306.99"/>
    <s v="UPI"/>
    <s v="Amazon (FBA)"/>
    <s v="Delivered"/>
    <s v="Karnataka"/>
  </r>
  <r>
    <s v="IN-AMD-108480"/>
    <x v="0"/>
    <x v="660"/>
    <s v="Beauty &amp; Personal Care"/>
    <s v="Ubtan Face Wash"/>
    <n v="2"/>
    <n v="1113.01"/>
    <n v="0.25"/>
    <n v="1669.52"/>
    <n v="279.33999999999997"/>
    <s v="Net Banking"/>
    <s v="Amazon (FBA)"/>
    <s v="Delivered"/>
    <s v="Maharashtra"/>
  </r>
  <r>
    <s v="IN-AMD-108481"/>
    <x v="0"/>
    <x v="612"/>
    <s v="Electronics &amp; Mobiles"/>
    <s v="5G Smartphone"/>
    <n v="4"/>
    <n v="19387.98"/>
    <n v="0"/>
    <n v="77551.92"/>
    <n v="10026.030000000001"/>
    <s v="UPI"/>
    <s v="Amazon (FBA)"/>
    <s v="Delivered"/>
    <s v="Tamil Nadu"/>
  </r>
  <r>
    <s v="IN-AMD-108482"/>
    <x v="0"/>
    <x v="658"/>
    <s v="Beauty &amp; Personal Care"/>
    <s v="Matte Lipstick"/>
    <n v="1"/>
    <n v="1236.3399999999999"/>
    <n v="0.1"/>
    <n v="1112.71"/>
    <n v="160.1"/>
    <s v="Credit/Debit Card"/>
    <s v="Seller Flex"/>
    <s v="Delivered"/>
    <s v="Maharashtra"/>
  </r>
  <r>
    <s v="IN-AMD-108483"/>
    <x v="0"/>
    <x v="809"/>
    <s v="Electronics &amp; Mobiles"/>
    <s v="Power Bank 20000mAh"/>
    <n v="3"/>
    <n v="16686.28"/>
    <n v="0.15"/>
    <n v="42550.01"/>
    <n v="9694.48"/>
    <s v="UPI"/>
    <s v="Amazon (FBA)"/>
    <s v="Delivered"/>
    <s v="Karnataka"/>
  </r>
  <r>
    <s v="IN-AMD-108484"/>
    <x v="0"/>
    <x v="612"/>
    <s v="Electronics &amp; Mobiles"/>
    <s v="Wireless Earbuds"/>
    <n v="3"/>
    <n v="6875.25"/>
    <n v="0.1"/>
    <n v="18563.18"/>
    <n v="6022.01"/>
    <s v="Net Banking"/>
    <s v="Merchant (FBM)"/>
    <s v="Delivered"/>
    <s v="Delhi"/>
  </r>
  <r>
    <s v="IN-AMD-108485"/>
    <x v="0"/>
    <x v="378"/>
    <s v="Home &amp; Kitchen"/>
    <s v="Water Purifier"/>
    <n v="1"/>
    <n v="553.6"/>
    <n v="0.1"/>
    <n v="498.24"/>
    <n v="114.5"/>
    <s v="UPI"/>
    <s v="Seller Flex"/>
    <s v="Delivered"/>
    <s v="Karnataka"/>
  </r>
  <r>
    <s v="IN-AMD-108486"/>
    <x v="0"/>
    <x v="273"/>
    <s v="Home &amp; Kitchen"/>
    <s v="Stainless Steel Dinner Set"/>
    <n v="1"/>
    <n v="1597.3"/>
    <n v="0.2"/>
    <n v="1277.8399999999999"/>
    <n v="190.43"/>
    <s v="UPI"/>
    <s v="Seller Flex"/>
    <s v="Delivered"/>
    <s v="Tamil Nadu"/>
  </r>
  <r>
    <s v="IN-AMD-108487"/>
    <x v="0"/>
    <x v="122"/>
    <s v="Electronics &amp; Mobiles"/>
    <s v="Laptop Backpack"/>
    <n v="2"/>
    <n v="26838.09"/>
    <n v="0.1"/>
    <n v="48308.56"/>
    <n v="7380.57"/>
    <s v="Cash on Delivery (COD)"/>
    <s v="Amazon (FBA)"/>
    <s v="Delivered"/>
    <s v="Maharashtra"/>
  </r>
  <r>
    <s v="IN-AMD-108488"/>
    <x v="0"/>
    <x v="196"/>
    <s v="Apparel &amp; Fashion"/>
    <s v="Cotton Kurta Set"/>
    <n v="4"/>
    <n v="2735.84"/>
    <n v="0.2"/>
    <n v="8754.69"/>
    <n v="2300.29"/>
    <s v="Cash on Delivery (COD)"/>
    <s v="Amazon (FBA)"/>
    <s v="Delivered"/>
    <s v="Telangana"/>
  </r>
  <r>
    <s v="IN-AMD-108489"/>
    <x v="0"/>
    <x v="365"/>
    <s v="Pantry &amp; Groceries"/>
    <s v="Basmati Rice 5kg"/>
    <n v="2"/>
    <n v="431.87"/>
    <n v="0"/>
    <n v="863.74"/>
    <n v="274.24"/>
    <s v="UPI"/>
    <s v="Amazon (FBA)"/>
    <s v="Delivered"/>
    <s v="Karnataka"/>
  </r>
  <r>
    <s v="IN-AMD-108490"/>
    <x v="0"/>
    <x v="736"/>
    <s v="Home &amp; Kitchen"/>
    <s v="Mixer Grinder 750W"/>
    <n v="3"/>
    <n v="7154.99"/>
    <n v="0.1"/>
    <n v="19318.47"/>
    <n v="3740.84"/>
    <s v="Net Banking"/>
    <s v="Amazon (FBA)"/>
    <s v="Delivered"/>
    <s v="Tamil Nadu"/>
  </r>
  <r>
    <s v="IN-AMD-108491"/>
    <x v="0"/>
    <x v="875"/>
    <s v="Home &amp; Kitchen"/>
    <s v="Water Purifier"/>
    <n v="1"/>
    <n v="7175.96"/>
    <n v="0"/>
    <n v="7175.96"/>
    <n v="1768.84"/>
    <s v="Net Banking"/>
    <s v="Seller Flex"/>
    <s v="Delivered"/>
    <s v="Maharashtra"/>
  </r>
  <r>
    <s v="IN-AMD-108492"/>
    <x v="0"/>
    <x v="904"/>
    <s v="Electronics &amp; Mobiles"/>
    <s v="5G Smartphone"/>
    <n v="3"/>
    <n v="18083.169999999998"/>
    <n v="0.15"/>
    <n v="46112.08"/>
    <n v="14997.42"/>
    <s v="UPI"/>
    <s v="Amazon (FBA)"/>
    <s v="Delivered"/>
    <s v="Maharashtra"/>
  </r>
  <r>
    <s v="IN-AMD-108493"/>
    <x v="0"/>
    <x v="762"/>
    <s v="Electronics &amp; Mobiles"/>
    <s v="Laptop Backpack"/>
    <n v="1"/>
    <n v="30533.88"/>
    <n v="0.15"/>
    <n v="25953.8"/>
    <n v="3905.32"/>
    <s v="Credit/Debit Card"/>
    <s v="Amazon (FBA)"/>
    <s v="Delivered"/>
    <s v="Delhi"/>
  </r>
  <r>
    <s v="IN-AMD-108494"/>
    <x v="0"/>
    <x v="940"/>
    <s v="Electronics &amp; Mobiles"/>
    <s v="Wireless Earbuds"/>
    <n v="4"/>
    <n v="33914.31"/>
    <n v="0.1"/>
    <n v="122091.52"/>
    <n v="19045.849999999999"/>
    <s v="UPI"/>
    <s v="Amazon (FBA)"/>
    <s v="Delivered"/>
    <s v="Uttar Pradesh"/>
  </r>
  <r>
    <s v="IN-AMD-108495"/>
    <x v="0"/>
    <x v="626"/>
    <s v="Electronics &amp; Mobiles"/>
    <s v="Laptop Backpack"/>
    <n v="2"/>
    <n v="22601.51"/>
    <n v="0.05"/>
    <n v="42942.87"/>
    <n v="8878.5400000000009"/>
    <s v="Credit/Debit Card"/>
    <s v="Seller Flex"/>
    <s v="Shipped"/>
    <s v="Delhi"/>
  </r>
  <r>
    <s v="IN-AMD-108496"/>
    <x v="0"/>
    <x v="887"/>
    <s v="Electronics &amp; Mobiles"/>
    <s v="Smartwatch"/>
    <n v="3"/>
    <n v="12793.48"/>
    <n v="0.05"/>
    <n v="36461.42"/>
    <n v="8177.99"/>
    <s v="Cash on Delivery (COD)"/>
    <s v="Amazon (FBA)"/>
    <s v="Delivered"/>
    <s v="Telangana"/>
  </r>
  <r>
    <s v="IN-AMD-108497"/>
    <x v="0"/>
    <x v="345"/>
    <s v="Electronics &amp; Mobiles"/>
    <s v="Wireless Earbuds"/>
    <n v="4"/>
    <n v="24516.11"/>
    <n v="0"/>
    <n v="98064.44"/>
    <n v="0"/>
    <s v="Credit/Debit Card"/>
    <s v="Amazon (FBA)"/>
    <s v="Cancelled"/>
    <s v="Uttar Pradesh"/>
  </r>
  <r>
    <s v="IN-AMD-108498"/>
    <x v="0"/>
    <x v="861"/>
    <s v="Home &amp; Kitchen"/>
    <s v="Water Purifier"/>
    <n v="3"/>
    <n v="3408.94"/>
    <n v="0.05"/>
    <n v="9715.48"/>
    <n v="2393.9899999999998"/>
    <s v="UPI"/>
    <s v="Amazon (FBA)"/>
    <s v="Delivered"/>
    <s v="Telangana"/>
  </r>
  <r>
    <s v="IN-AMD-108499"/>
    <x v="0"/>
    <x v="784"/>
    <s v="Apparel &amp; Fashion"/>
    <s v="Cotton Kurta Set"/>
    <n v="1"/>
    <n v="2501.8000000000002"/>
    <n v="0.05"/>
    <n v="2376.71"/>
    <n v="0"/>
    <s v="Credit/Debit Card"/>
    <s v="Amazon (FBA)"/>
    <s v="Returned"/>
    <s v="Gujarat"/>
  </r>
  <r>
    <s v="IN-AMD-108500"/>
    <x v="0"/>
    <x v="531"/>
    <s v="Beauty &amp; Personal Care"/>
    <s v="Matte Lipstick"/>
    <n v="3"/>
    <n v="998.91"/>
    <n v="0.1"/>
    <n v="2697.06"/>
    <n v="872.37"/>
    <s v="UPI"/>
    <s v="Seller Flex"/>
    <s v="Delivered"/>
    <s v="Karnataka"/>
  </r>
  <r>
    <s v="IN-AMD-108501"/>
    <x v="0"/>
    <x v="237"/>
    <s v="Electronics &amp; Mobiles"/>
    <s v="Power Bank 20000mAh"/>
    <n v="4"/>
    <n v="9931.01"/>
    <n v="0.15"/>
    <n v="33765.43"/>
    <n v="4532.55"/>
    <s v="UPI"/>
    <s v="Amazon (FBA)"/>
    <s v="Delivered"/>
    <s v="Maharashtra"/>
  </r>
  <r>
    <s v="IN-AMD-108502"/>
    <x v="0"/>
    <x v="849"/>
    <s v="Apparel &amp; Fashion"/>
    <s v="Men Denim Jeans"/>
    <n v="4"/>
    <n v="664.06"/>
    <n v="0.1"/>
    <n v="2390.62"/>
    <n v="618.72"/>
    <s v="UPI"/>
    <s v="Amazon (FBA)"/>
    <s v="Delivered"/>
    <s v="Maharashtra"/>
  </r>
  <r>
    <s v="IN-AMD-108503"/>
    <x v="0"/>
    <x v="203"/>
    <s v="Electronics &amp; Mobiles"/>
    <s v="Power Bank 20000mAh"/>
    <n v="2"/>
    <n v="15168.83"/>
    <n v="0.1"/>
    <n v="27303.89"/>
    <n v="4626.9799999999996"/>
    <s v="UPI"/>
    <s v="Merchant (FBM)"/>
    <s v="Delivered"/>
    <s v="Karnataka"/>
  </r>
  <r>
    <s v="IN-AMD-108504"/>
    <x v="0"/>
    <x v="901"/>
    <s v="Apparel &amp; Fashion"/>
    <s v="Saree with Unstitched Blouse"/>
    <n v="3"/>
    <n v="467.74"/>
    <n v="0.2"/>
    <n v="1122.58"/>
    <n v="306.17"/>
    <s v="UPI"/>
    <s v="Amazon (FBA)"/>
    <s v="Delivered"/>
    <s v="Maharashtra"/>
  </r>
  <r>
    <s v="IN-AMD-108505"/>
    <x v="0"/>
    <x v="757"/>
    <s v="Electronics &amp; Mobiles"/>
    <s v="Wireless Earbuds"/>
    <n v="1"/>
    <n v="27776.79"/>
    <n v="0"/>
    <n v="27776.79"/>
    <n v="6965.4"/>
    <s v="Cash on Delivery (COD)"/>
    <s v="Amazon (FBA)"/>
    <s v="Delivered"/>
    <s v="Karnataka"/>
  </r>
  <r>
    <s v="IN-AMD-108506"/>
    <x v="0"/>
    <x v="8"/>
    <s v="Pantry &amp; Groceries"/>
    <s v="Basmati Rice 5kg"/>
    <n v="3"/>
    <n v="429.65"/>
    <n v="0.1"/>
    <n v="1160.05"/>
    <n v="198.9"/>
    <s v="Credit/Debit Card"/>
    <s v="Amazon (FBA)"/>
    <s v="Delivered"/>
    <s v="Uttar Pradesh"/>
  </r>
  <r>
    <s v="IN-AMD-108507"/>
    <x v="0"/>
    <x v="626"/>
    <s v="Beauty &amp; Personal Care"/>
    <s v="Ubtan Face Wash"/>
    <n v="2"/>
    <n v="1194.6300000000001"/>
    <n v="0"/>
    <n v="2389.2600000000002"/>
    <n v="803.82"/>
    <s v="Amazon Pay Later"/>
    <s v="Seller Flex"/>
    <s v="Delivered"/>
    <s v="Telangana"/>
  </r>
  <r>
    <s v="IN-AMD-108508"/>
    <x v="0"/>
    <x v="632"/>
    <s v="Apparel &amp; Fashion"/>
    <s v="Men Denim Jeans"/>
    <n v="1"/>
    <n v="2087.2399999999998"/>
    <n v="0.1"/>
    <n v="1878.52"/>
    <n v="429.94"/>
    <s v="Amazon Pay Later"/>
    <s v="Amazon (FBA)"/>
    <s v="Delivered"/>
    <s v="Maharashtra"/>
  </r>
  <r>
    <s v="IN-AMD-108509"/>
    <x v="0"/>
    <x v="121"/>
    <s v="Electronics &amp; Mobiles"/>
    <s v="Power Bank 20000mAh"/>
    <n v="1"/>
    <n v="17665.28"/>
    <n v="0.15"/>
    <n v="15015.49"/>
    <n v="3155.55"/>
    <s v="UPI"/>
    <s v="Amazon (FBA)"/>
    <s v="Delivered"/>
    <s v="Tamil Nadu"/>
  </r>
  <r>
    <s v="IN-AMD-108510"/>
    <x v="0"/>
    <x v="794"/>
    <s v="Home &amp; Kitchen"/>
    <s v="Cotton Bedsheet Double"/>
    <n v="2"/>
    <n v="833.53"/>
    <n v="0.15"/>
    <n v="1417"/>
    <n v="428.02"/>
    <s v="Net Banking"/>
    <s v="Amazon (FBA)"/>
    <s v="Shipped"/>
    <s v="Gujarat"/>
  </r>
  <r>
    <s v="IN-AMD-108511"/>
    <x v="0"/>
    <x v="653"/>
    <s v="Beauty &amp; Personal Care"/>
    <s v="Ubtan Face Wash"/>
    <n v="1"/>
    <n v="1307.3399999999999"/>
    <n v="0.1"/>
    <n v="1176.6099999999999"/>
    <n v="221.74"/>
    <s v="UPI"/>
    <s v="Seller Flex"/>
    <s v="Delivered"/>
    <s v="Telangana"/>
  </r>
  <r>
    <s v="IN-AMD-108512"/>
    <x v="0"/>
    <x v="14"/>
    <s v="Electronics &amp; Mobiles"/>
    <s v="Smartwatch"/>
    <n v="4"/>
    <n v="9909.4599999999991"/>
    <n v="0"/>
    <n v="39637.839999999997"/>
    <n v="10152.1"/>
    <s v="UPI"/>
    <s v="Amazon (FBA)"/>
    <s v="Delivered"/>
    <s v="Maharashtra"/>
  </r>
  <r>
    <s v="IN-AMD-108513"/>
    <x v="0"/>
    <x v="325"/>
    <s v="Home &amp; Kitchen"/>
    <s v="Cotton Bedsheet Double"/>
    <n v="4"/>
    <n v="1473.87"/>
    <n v="0"/>
    <n v="5895.48"/>
    <n v="984.81"/>
    <s v="UPI"/>
    <s v="Merchant (FBM)"/>
    <s v="Delivered"/>
    <s v="Uttar Pradesh"/>
  </r>
  <r>
    <s v="IN-AMD-108514"/>
    <x v="0"/>
    <x v="625"/>
    <s v="Beauty &amp; Personal Care"/>
    <s v="Sunscreen Gel SPF 50"/>
    <n v="1"/>
    <n v="343.02"/>
    <n v="0.15"/>
    <n v="291.57"/>
    <n v="0"/>
    <s v="UPI"/>
    <s v="Amazon (FBA)"/>
    <s v="Returned"/>
    <s v="Tamil Nadu"/>
  </r>
  <r>
    <s v="IN-AMD-108515"/>
    <x v="0"/>
    <x v="945"/>
    <s v="Beauty &amp; Personal Care"/>
    <s v="Matte Lipstick"/>
    <n v="3"/>
    <n v="294.39"/>
    <n v="0.15"/>
    <n v="750.69"/>
    <n v="176.12"/>
    <s v="Credit/Debit Card"/>
    <s v="Merchant (FBM)"/>
    <s v="Delivered"/>
    <s v="Karnataka"/>
  </r>
  <r>
    <s v="IN-AMD-108516"/>
    <x v="0"/>
    <x v="444"/>
    <s v="Beauty &amp; Personal Care"/>
    <s v="Ayurvedic Hair Oil"/>
    <n v="1"/>
    <n v="1387.45"/>
    <n v="0"/>
    <n v="1387.45"/>
    <n v="218.44"/>
    <s v="Credit/Debit Card"/>
    <s v="Amazon (FBA)"/>
    <s v="Delivered"/>
    <s v="Tamil Nadu"/>
  </r>
  <r>
    <s v="IN-AMD-108517"/>
    <x v="0"/>
    <x v="42"/>
    <s v="Beauty &amp; Personal Care"/>
    <s v="Electric Trimmer"/>
    <n v="3"/>
    <n v="410.57"/>
    <n v="0"/>
    <n v="1231.71"/>
    <n v="249.99"/>
    <s v="UPI"/>
    <s v="Merchant (FBM)"/>
    <s v="Delivered"/>
    <s v="Maharashtra"/>
  </r>
  <r>
    <s v="IN-AMD-108518"/>
    <x v="0"/>
    <x v="141"/>
    <s v="Pantry &amp; Groceries"/>
    <s v="Basmati Rice 5kg"/>
    <n v="2"/>
    <n v="546.09"/>
    <n v="0.15"/>
    <n v="928.35"/>
    <n v="213.08"/>
    <s v="Credit/Debit Card"/>
    <s v="Merchant (FBM)"/>
    <s v="Delivered"/>
    <s v="Karnataka"/>
  </r>
  <r>
    <s v="IN-AMD-108519"/>
    <x v="0"/>
    <x v="909"/>
    <s v="Apparel &amp; Fashion"/>
    <s v="Men Denim Jeans"/>
    <n v="4"/>
    <n v="1359.77"/>
    <n v="0.25"/>
    <n v="4079.31"/>
    <n v="495.08"/>
    <s v="Credit/Debit Card"/>
    <s v="Amazon (FBA)"/>
    <s v="Delivered"/>
    <s v="Delhi"/>
  </r>
  <r>
    <s v="IN-AMD-108520"/>
    <x v="0"/>
    <x v="451"/>
    <s v="Home &amp; Kitchen"/>
    <s v="Cotton Bedsheet Double"/>
    <n v="4"/>
    <n v="5540.47"/>
    <n v="0.1"/>
    <n v="19945.689999999999"/>
    <n v="3991.39"/>
    <s v="Credit/Debit Card"/>
    <s v="Amazon (FBA)"/>
    <s v="Delivered"/>
    <s v="Delhi"/>
  </r>
  <r>
    <s v="IN-AMD-108521"/>
    <x v="0"/>
    <x v="70"/>
    <s v="Beauty &amp; Personal Care"/>
    <s v="Ubtan Face Wash"/>
    <n v="2"/>
    <n v="1021.74"/>
    <n v="0"/>
    <n v="2043.48"/>
    <n v="454.13"/>
    <s v="Net Banking"/>
    <s v="Amazon (FBA)"/>
    <s v="Delivered"/>
    <s v="Maharashtra"/>
  </r>
  <r>
    <s v="IN-AMD-108522"/>
    <x v="0"/>
    <x v="760"/>
    <s v="Home &amp; Kitchen"/>
    <s v="Water Purifier"/>
    <n v="2"/>
    <n v="1145.1199999999999"/>
    <n v="0.05"/>
    <n v="2175.73"/>
    <n v="0"/>
    <s v="Credit/Debit Card"/>
    <s v="Amazon (FBA)"/>
    <s v="Returned"/>
    <s v="Delhi"/>
  </r>
  <r>
    <s v="IN-AMD-108523"/>
    <x v="0"/>
    <x v="196"/>
    <s v="Pantry &amp; Groceries"/>
    <s v="Ghee 1L"/>
    <n v="4"/>
    <n v="364.35"/>
    <n v="0.15"/>
    <n v="1238.79"/>
    <n v="388.07"/>
    <s v="UPI"/>
    <s v="Amazon (FBA)"/>
    <s v="Delivered"/>
    <s v="Gujarat"/>
  </r>
  <r>
    <s v="IN-AMD-108524"/>
    <x v="0"/>
    <x v="760"/>
    <s v="Electronics &amp; Mobiles"/>
    <s v="Power Bank 20000mAh"/>
    <n v="2"/>
    <n v="30273.82"/>
    <n v="0.1"/>
    <n v="54492.88"/>
    <n v="10631.11"/>
    <s v="UPI"/>
    <s v="Amazon (FBA)"/>
    <s v="Delivered"/>
    <s v="West Bengal"/>
  </r>
  <r>
    <s v="IN-AMD-108525"/>
    <x v="0"/>
    <x v="215"/>
    <s v="Apparel &amp; Fashion"/>
    <s v="Cotton Kurta Set"/>
    <n v="1"/>
    <n v="2490.13"/>
    <n v="0"/>
    <n v="2490.13"/>
    <n v="827"/>
    <s v="UPI"/>
    <s v="Seller Flex"/>
    <s v="Delivered"/>
    <s v="Delhi"/>
  </r>
  <r>
    <s v="IN-AMD-108526"/>
    <x v="0"/>
    <x v="831"/>
    <s v="Electronics &amp; Mobiles"/>
    <s v="Power Bank 20000mAh"/>
    <n v="1"/>
    <n v="34624.58"/>
    <n v="0.05"/>
    <n v="32893.35"/>
    <n v="6491.85"/>
    <s v="Credit/Debit Card"/>
    <s v="Amazon (FBA)"/>
    <s v="Delivered"/>
    <s v="Maharashtra"/>
  </r>
  <r>
    <s v="IN-AMD-108527"/>
    <x v="0"/>
    <x v="522"/>
    <s v="Electronics &amp; Mobiles"/>
    <s v="Laptop Backpack"/>
    <n v="3"/>
    <n v="5405.7"/>
    <n v="0.15"/>
    <n v="13784.53"/>
    <n v="3443.66"/>
    <s v="Credit/Debit Card"/>
    <s v="Amazon (FBA)"/>
    <s v="Delivered"/>
    <s v="Tamil Nadu"/>
  </r>
  <r>
    <s v="IN-AMD-108528"/>
    <x v="0"/>
    <x v="382"/>
    <s v="Electronics &amp; Mobiles"/>
    <s v="Wireless Earbuds"/>
    <n v="3"/>
    <n v="12979.59"/>
    <n v="0.05"/>
    <n v="36991.83"/>
    <n v="5103.05"/>
    <s v="Credit/Debit Card"/>
    <s v="Seller Flex"/>
    <s v="Delivered"/>
    <s v="Uttar Pradesh"/>
  </r>
  <r>
    <s v="IN-AMD-108529"/>
    <x v="0"/>
    <x v="746"/>
    <s v="Home &amp; Kitchen"/>
    <s v="Mixer Grinder 750W"/>
    <n v="3"/>
    <n v="2654.17"/>
    <n v="0.05"/>
    <n v="7564.38"/>
    <n v="1607.36"/>
    <s v="UPI"/>
    <s v="Amazon (FBA)"/>
    <s v="Delivered"/>
    <s v="Gujarat"/>
  </r>
  <r>
    <s v="IN-AMD-108530"/>
    <x v="0"/>
    <x v="941"/>
    <s v="Electronics &amp; Mobiles"/>
    <s v="Smartwatch"/>
    <n v="1"/>
    <n v="30900.52"/>
    <n v="0.2"/>
    <n v="24720.42"/>
    <n v="7387.86"/>
    <s v="Amazon Pay Later"/>
    <s v="Seller Flex"/>
    <s v="Delivered"/>
    <s v="West Bengal"/>
  </r>
  <r>
    <s v="IN-AMD-108531"/>
    <x v="0"/>
    <x v="479"/>
    <s v="Home &amp; Kitchen"/>
    <s v="Water Purifier"/>
    <n v="4"/>
    <n v="6404.39"/>
    <n v="0.25"/>
    <n v="19213.169999999998"/>
    <n v="3618"/>
    <s v="Credit/Debit Card"/>
    <s v="Amazon (FBA)"/>
    <s v="Delivered"/>
    <s v="West Bengal"/>
  </r>
  <r>
    <s v="IN-AMD-108532"/>
    <x v="0"/>
    <x v="104"/>
    <s v="Home &amp; Kitchen"/>
    <s v="Water Purifier"/>
    <n v="3"/>
    <n v="6016.54"/>
    <n v="0.15"/>
    <n v="15342.18"/>
    <n v="1880.52"/>
    <s v="UPI"/>
    <s v="Seller Flex"/>
    <s v="Delivered"/>
    <s v="Gujarat"/>
  </r>
  <r>
    <s v="IN-AMD-108533"/>
    <x v="0"/>
    <x v="310"/>
    <s v="Electronics &amp; Mobiles"/>
    <s v="Power Bank 20000mAh"/>
    <n v="1"/>
    <n v="5684.92"/>
    <n v="0"/>
    <n v="5684.92"/>
    <n v="1896.27"/>
    <s v="UPI"/>
    <s v="Seller Flex"/>
    <s v="Delivered"/>
    <s v="Karnataka"/>
  </r>
  <r>
    <s v="IN-AMD-108534"/>
    <x v="0"/>
    <x v="121"/>
    <s v="Electronics &amp; Mobiles"/>
    <s v="Smartwatch"/>
    <n v="4"/>
    <n v="27318.71"/>
    <n v="0"/>
    <n v="109274.84"/>
    <n v="13285.05"/>
    <s v="Credit/Debit Card"/>
    <s v="Amazon (FBA)"/>
    <s v="Delivered"/>
    <s v="Tamil Nadu"/>
  </r>
  <r>
    <s v="IN-AMD-108535"/>
    <x v="0"/>
    <x v="861"/>
    <s v="Home &amp; Kitchen"/>
    <s v="Stainless Steel Dinner Set"/>
    <n v="2"/>
    <n v="2650.54"/>
    <n v="0.05"/>
    <n v="5036.03"/>
    <n v="912.86"/>
    <s v="Cash on Delivery (COD)"/>
    <s v="Amazon (FBA)"/>
    <s v="Delivered"/>
    <s v="Kerala"/>
  </r>
  <r>
    <s v="IN-AMD-108536"/>
    <x v="0"/>
    <x v="508"/>
    <s v="Beauty &amp; Personal Care"/>
    <s v="Ubtan Face Wash"/>
    <n v="1"/>
    <n v="1058.8699999999999"/>
    <n v="0"/>
    <n v="1058.8699999999999"/>
    <n v="0"/>
    <s v="UPI"/>
    <s v="Amazon (FBA)"/>
    <s v="Cancelled"/>
    <s v="Tamil Nadu"/>
  </r>
  <r>
    <s v="IN-AMD-108537"/>
    <x v="0"/>
    <x v="904"/>
    <s v="Beauty &amp; Personal Care"/>
    <s v="Matte Lipstick"/>
    <n v="2"/>
    <n v="1204.3599999999999"/>
    <n v="0"/>
    <n v="2408.7199999999998"/>
    <n v="365.27"/>
    <s v="UPI"/>
    <s v="Seller Flex"/>
    <s v="Delivered"/>
    <s v="Gujarat"/>
  </r>
  <r>
    <s v="IN-AMD-108538"/>
    <x v="0"/>
    <x v="266"/>
    <s v="Beauty &amp; Personal Care"/>
    <s v="Ayurvedic Hair Oil"/>
    <n v="3"/>
    <n v="568.34"/>
    <n v="0"/>
    <n v="1705.02"/>
    <n v="541.64"/>
    <s v="Amazon Pay Later"/>
    <s v="Amazon (FBA)"/>
    <s v="Delivered"/>
    <s v="Kerala"/>
  </r>
  <r>
    <s v="IN-AMD-108539"/>
    <x v="0"/>
    <x v="917"/>
    <s v="Pantry &amp; Groceries"/>
    <s v="Basmati Rice 5kg"/>
    <n v="4"/>
    <n v="901.88"/>
    <n v="0.1"/>
    <n v="3246.77"/>
    <n v="1103.52"/>
    <s v="UPI"/>
    <s v="Merchant (FBM)"/>
    <s v="Delivered"/>
    <s v="Maharashtra"/>
  </r>
  <r>
    <s v="IN-AMD-108540"/>
    <x v="0"/>
    <x v="458"/>
    <s v="Home &amp; Kitchen"/>
    <s v="Stainless Steel Dinner Set"/>
    <n v="1"/>
    <n v="1692.32"/>
    <n v="0.1"/>
    <n v="1523.09"/>
    <n v="401.05"/>
    <s v="Net Banking"/>
    <s v="Seller Flex"/>
    <s v="Delivered"/>
    <s v="Kerala"/>
  </r>
  <r>
    <s v="IN-AMD-108541"/>
    <x v="0"/>
    <x v="803"/>
    <s v="Pantry &amp; Groceries"/>
    <s v="Organic Turmeric Powder"/>
    <n v="3"/>
    <n v="261.61"/>
    <n v="0.05"/>
    <n v="745.59"/>
    <n v="146.47999999999999"/>
    <s v="UPI"/>
    <s v="Amazon (FBA)"/>
    <s v="Delivered"/>
    <s v="Maharashtra"/>
  </r>
  <r>
    <s v="IN-AMD-108542"/>
    <x v="0"/>
    <x v="418"/>
    <s v="Beauty &amp; Personal Care"/>
    <s v="Electric Trimmer"/>
    <n v="3"/>
    <n v="1066.1199999999999"/>
    <n v="0"/>
    <n v="3198.36"/>
    <n v="0"/>
    <s v="UPI"/>
    <s v="Merchant (FBM)"/>
    <s v="Returned"/>
    <s v="Delhi"/>
  </r>
  <r>
    <s v="IN-AMD-108543"/>
    <x v="0"/>
    <x v="249"/>
    <s v="Beauty &amp; Personal Care"/>
    <s v="Matte Lipstick"/>
    <n v="4"/>
    <n v="406.49"/>
    <n v="0.1"/>
    <n v="1463.36"/>
    <n v="222.27"/>
    <s v="UPI"/>
    <s v="Amazon (FBA)"/>
    <s v="Delivered"/>
    <s v="Telangana"/>
  </r>
  <r>
    <s v="IN-AMD-108544"/>
    <x v="0"/>
    <x v="140"/>
    <s v="Electronics &amp; Mobiles"/>
    <s v="Smartwatch"/>
    <n v="2"/>
    <n v="9180.6200000000008"/>
    <n v="0"/>
    <n v="18361.240000000002"/>
    <n v="0"/>
    <s v="UPI"/>
    <s v="Amazon (FBA)"/>
    <s v="Returned"/>
    <s v="Maharashtra"/>
  </r>
  <r>
    <s v="IN-AMD-108545"/>
    <x v="0"/>
    <x v="758"/>
    <s v="Pantry &amp; Groceries"/>
    <s v="Ghee 1L"/>
    <n v="3"/>
    <n v="526.79999999999995"/>
    <n v="0"/>
    <n v="1580.4"/>
    <n v="478.21"/>
    <s v="Credit/Debit Card"/>
    <s v="Amazon (FBA)"/>
    <s v="Delivered"/>
    <s v="Delhi"/>
  </r>
  <r>
    <s v="IN-AMD-108546"/>
    <x v="0"/>
    <x v="366"/>
    <s v="Apparel &amp; Fashion"/>
    <s v="Saree with Unstitched Blouse"/>
    <n v="4"/>
    <n v="2906.78"/>
    <n v="0.05"/>
    <n v="11045.76"/>
    <n v="0"/>
    <s v="UPI"/>
    <s v="Amazon (FBA)"/>
    <s v="Returned"/>
    <s v="Karnataka"/>
  </r>
  <r>
    <s v="IN-AMD-108547"/>
    <x v="0"/>
    <x v="676"/>
    <s v="Beauty &amp; Personal Care"/>
    <s v="Ayurvedic Hair Oil"/>
    <n v="4"/>
    <n v="225.01"/>
    <n v="0.1"/>
    <n v="810.04"/>
    <n v="221.77"/>
    <s v="Credit/Debit Card"/>
    <s v="Amazon (FBA)"/>
    <s v="Delivered"/>
    <s v="Telangana"/>
  </r>
  <r>
    <s v="IN-AMD-108548"/>
    <x v="0"/>
    <x v="419"/>
    <s v="Electronics &amp; Mobiles"/>
    <s v="5G Smartphone"/>
    <n v="1"/>
    <n v="31308.18"/>
    <n v="0.15"/>
    <n v="26611.95"/>
    <n v="6820.55"/>
    <s v="Credit/Debit Card"/>
    <s v="Amazon (FBA)"/>
    <s v="Delivered"/>
    <s v="Gujarat"/>
  </r>
  <r>
    <s v="IN-AMD-108549"/>
    <x v="0"/>
    <x v="815"/>
    <s v="Apparel &amp; Fashion"/>
    <s v="Men Denim Jeans"/>
    <n v="3"/>
    <n v="726.88"/>
    <n v="0.1"/>
    <n v="1962.58"/>
    <n v="299.25"/>
    <s v="UPI"/>
    <s v="Amazon (FBA)"/>
    <s v="Delivered"/>
    <s v="Telangana"/>
  </r>
  <r>
    <s v="IN-AMD-108550"/>
    <x v="0"/>
    <x v="749"/>
    <s v="Electronics &amp; Mobiles"/>
    <s v="Power Bank 20000mAh"/>
    <n v="2"/>
    <n v="10851.19"/>
    <n v="0.05"/>
    <n v="20617.259999999998"/>
    <n v="0"/>
    <s v="UPI"/>
    <s v="Seller Flex"/>
    <s v="Returned"/>
    <s v="Tamil Nadu"/>
  </r>
  <r>
    <s v="IN-AMD-108551"/>
    <x v="0"/>
    <x v="567"/>
    <s v="Electronics &amp; Mobiles"/>
    <s v="Power Bank 20000mAh"/>
    <n v="2"/>
    <n v="23966.32"/>
    <n v="0.1"/>
    <n v="43139.38"/>
    <n v="6518.43"/>
    <s v="UPI"/>
    <s v="Amazon (FBA)"/>
    <s v="Delivered"/>
    <s v="Gujarat"/>
  </r>
  <r>
    <s v="IN-AMD-108552"/>
    <x v="0"/>
    <x v="12"/>
    <s v="Electronics &amp; Mobiles"/>
    <s v="Smartwatch"/>
    <n v="3"/>
    <n v="24830.1"/>
    <n v="0"/>
    <n v="74490.3"/>
    <n v="18173.87"/>
    <s v="Amazon Pay Later"/>
    <s v="Seller Flex"/>
    <s v="Delivered"/>
    <s v="Gujarat"/>
  </r>
  <r>
    <s v="IN-AMD-108553"/>
    <x v="0"/>
    <x v="634"/>
    <s v="Beauty &amp; Personal Care"/>
    <s v="Ayurvedic Hair Oil"/>
    <n v="2"/>
    <n v="1434.02"/>
    <n v="0.05"/>
    <n v="2724.64"/>
    <n v="448.33"/>
    <s v="UPI"/>
    <s v="Merchant (FBM)"/>
    <s v="Delivered"/>
    <s v="Tamil Nadu"/>
  </r>
  <r>
    <s v="IN-AMD-108554"/>
    <x v="0"/>
    <x v="703"/>
    <s v="Electronics &amp; Mobiles"/>
    <s v="5G Smartphone"/>
    <n v="4"/>
    <n v="29205.38"/>
    <n v="0.1"/>
    <n v="105139.37"/>
    <n v="36401.68"/>
    <s v="UPI"/>
    <s v="Seller Flex"/>
    <s v="Delivered"/>
    <s v="Gujarat"/>
  </r>
  <r>
    <s v="IN-AMD-108555"/>
    <x v="0"/>
    <x v="707"/>
    <s v="Apparel &amp; Fashion"/>
    <s v="Sports Shoes"/>
    <n v="4"/>
    <n v="2308.4"/>
    <n v="0.15"/>
    <n v="7848.56"/>
    <n v="1440"/>
    <s v="Cash on Delivery (COD)"/>
    <s v="Amazon (FBA)"/>
    <s v="Delivered"/>
    <s v="Gujarat"/>
  </r>
  <r>
    <s v="IN-AMD-108556"/>
    <x v="0"/>
    <x v="938"/>
    <s v="Electronics &amp; Mobiles"/>
    <s v="5G Smartphone"/>
    <n v="3"/>
    <n v="24294.09"/>
    <n v="0"/>
    <n v="72882.27"/>
    <n v="20863.099999999999"/>
    <s v="Credit/Debit Card"/>
    <s v="Amazon (FBA)"/>
    <s v="Delivered"/>
    <s v="Maharashtra"/>
  </r>
  <r>
    <s v="IN-AMD-108557"/>
    <x v="0"/>
    <x v="488"/>
    <s v="Home &amp; Kitchen"/>
    <s v="Water Purifier"/>
    <n v="2"/>
    <n v="4045.88"/>
    <n v="0"/>
    <n v="8091.76"/>
    <n v="1578.77"/>
    <s v="UPI"/>
    <s v="Amazon (FBA)"/>
    <s v="Shipped"/>
    <s v="Gujarat"/>
  </r>
  <r>
    <s v="IN-AMD-108558"/>
    <x v="0"/>
    <x v="387"/>
    <s v="Electronics &amp; Mobiles"/>
    <s v="Smartwatch"/>
    <n v="4"/>
    <n v="18267.009999999998"/>
    <n v="0"/>
    <n v="73068.039999999994"/>
    <n v="14776.83"/>
    <s v="Credit/Debit Card"/>
    <s v="Seller Flex"/>
    <s v="Delivered"/>
    <s v="Maharashtra"/>
  </r>
  <r>
    <s v="IN-AMD-108559"/>
    <x v="0"/>
    <x v="392"/>
    <s v="Electronics &amp; Mobiles"/>
    <s v="5G Smartphone"/>
    <n v="3"/>
    <n v="21760.73"/>
    <n v="0.1"/>
    <n v="58753.97"/>
    <n v="11255.57"/>
    <s v="Net Banking"/>
    <s v="Seller Flex"/>
    <s v="Delivered"/>
    <s v="Karnataka"/>
  </r>
  <r>
    <s v="IN-AMD-108560"/>
    <x v="0"/>
    <x v="472"/>
    <s v="Apparel &amp; Fashion"/>
    <s v="Saree with Unstitched Blouse"/>
    <n v="4"/>
    <n v="2983.14"/>
    <n v="0.1"/>
    <n v="10739.3"/>
    <n v="1556.35"/>
    <s v="Credit/Debit Card"/>
    <s v="Seller Flex"/>
    <s v="Delivered"/>
    <s v="Tamil Nadu"/>
  </r>
  <r>
    <s v="IN-AMD-108561"/>
    <x v="0"/>
    <x v="265"/>
    <s v="Home &amp; Kitchen"/>
    <s v="Water Purifier"/>
    <n v="3"/>
    <n v="2788.63"/>
    <n v="0"/>
    <n v="8365.89"/>
    <n v="2788.66"/>
    <s v="Cash on Delivery (COD)"/>
    <s v="Seller Flex"/>
    <s v="Delivered"/>
    <s v="Karnataka"/>
  </r>
  <r>
    <s v="IN-AMD-108562"/>
    <x v="0"/>
    <x v="148"/>
    <s v="Electronics &amp; Mobiles"/>
    <s v="5G Smartphone"/>
    <n v="1"/>
    <n v="7460.32"/>
    <n v="0.1"/>
    <n v="6714.29"/>
    <n v="2008.5"/>
    <s v="UPI"/>
    <s v="Seller Flex"/>
    <s v="Delivered"/>
    <s v="Gujarat"/>
  </r>
  <r>
    <s v="IN-AMD-108563"/>
    <x v="0"/>
    <x v="435"/>
    <s v="Electronics &amp; Mobiles"/>
    <s v="5G Smartphone"/>
    <n v="1"/>
    <n v="15184.14"/>
    <n v="0.15"/>
    <n v="12906.52"/>
    <n v="2252.2800000000002"/>
    <s v="UPI"/>
    <s v="Merchant (FBM)"/>
    <s v="Delivered"/>
    <s v="West Bengal"/>
  </r>
  <r>
    <s v="IN-AMD-108564"/>
    <x v="0"/>
    <x v="959"/>
    <s v="Electronics &amp; Mobiles"/>
    <s v="Laptop Backpack"/>
    <n v="3"/>
    <n v="31164.16"/>
    <n v="0"/>
    <n v="93492.479999999996"/>
    <n v="17830.63"/>
    <s v="Credit/Debit Card"/>
    <s v="Seller Flex"/>
    <s v="Delivered"/>
    <s v="Tamil Nadu"/>
  </r>
  <r>
    <s v="IN-AMD-108565"/>
    <x v="0"/>
    <x v="203"/>
    <s v="Pantry &amp; Groceries"/>
    <s v="Organic Turmeric Powder"/>
    <n v="1"/>
    <n v="1034.5999999999999"/>
    <n v="0.05"/>
    <n v="982.87"/>
    <n v="217.66"/>
    <s v="UPI"/>
    <s v="Seller Flex"/>
    <s v="Delivered"/>
    <s v="West Bengal"/>
  </r>
  <r>
    <s v="IN-AMD-108566"/>
    <x v="0"/>
    <x v="18"/>
    <s v="Apparel &amp; Fashion"/>
    <s v="Cotton Kurta Set"/>
    <n v="1"/>
    <n v="2859.33"/>
    <n v="0.15"/>
    <n v="2430.4299999999998"/>
    <n v="724.67"/>
    <s v="Cash on Delivery (COD)"/>
    <s v="Amazon (FBA)"/>
    <s v="Delivered"/>
    <s v="West Bengal"/>
  </r>
  <r>
    <s v="IN-AMD-108567"/>
    <x v="0"/>
    <x v="556"/>
    <s v="Home &amp; Kitchen"/>
    <s v="Induction Cooktop"/>
    <n v="2"/>
    <n v="3181.88"/>
    <n v="0.1"/>
    <n v="5727.38"/>
    <n v="1841.76"/>
    <s v="UPI"/>
    <s v="Amazon (FBA)"/>
    <s v="Delivered"/>
    <s v="Karnataka"/>
  </r>
  <r>
    <s v="IN-AMD-108568"/>
    <x v="0"/>
    <x v="600"/>
    <s v="Electronics &amp; Mobiles"/>
    <s v="Power Bank 20000mAh"/>
    <n v="1"/>
    <n v="4424.45"/>
    <n v="0.05"/>
    <n v="4203.2299999999996"/>
    <n v="1246.71"/>
    <s v="UPI"/>
    <s v="Amazon (FBA)"/>
    <s v="Delivered"/>
    <s v="Maharashtra"/>
  </r>
  <r>
    <s v="IN-AMD-108569"/>
    <x v="0"/>
    <x v="337"/>
    <s v="Apparel &amp; Fashion"/>
    <s v="Men Denim Jeans"/>
    <n v="2"/>
    <n v="1953.94"/>
    <n v="0.15"/>
    <n v="3321.7"/>
    <n v="1124.44"/>
    <s v="UPI"/>
    <s v="Amazon (FBA)"/>
    <s v="Delivered"/>
    <s v="Uttar Pradesh"/>
  </r>
  <r>
    <s v="IN-AMD-108570"/>
    <x v="0"/>
    <x v="178"/>
    <s v="Electronics &amp; Mobiles"/>
    <s v="5G Smartphone"/>
    <n v="1"/>
    <n v="11534.71"/>
    <n v="0.2"/>
    <n v="9227.77"/>
    <n v="2722.79"/>
    <s v="UPI"/>
    <s v="Seller Flex"/>
    <s v="Delivered"/>
    <s v="West Bengal"/>
  </r>
  <r>
    <s v="IN-AMD-108571"/>
    <x v="0"/>
    <x v="253"/>
    <s v="Electronics &amp; Mobiles"/>
    <s v="Laptop Backpack"/>
    <n v="1"/>
    <n v="19545.09"/>
    <n v="0.05"/>
    <n v="18567.84"/>
    <n v="3184.55"/>
    <s v="UPI"/>
    <s v="Amazon (FBA)"/>
    <s v="Delivered"/>
    <s v="Kerala"/>
  </r>
  <r>
    <s v="IN-AMD-108572"/>
    <x v="0"/>
    <x v="846"/>
    <s v="Apparel &amp; Fashion"/>
    <s v="Saree with Unstitched Blouse"/>
    <n v="4"/>
    <n v="753.44"/>
    <n v="0.1"/>
    <n v="2712.38"/>
    <n v="561.64"/>
    <s v="UPI"/>
    <s v="Amazon (FBA)"/>
    <s v="Delivered"/>
    <s v="Maharashtra"/>
  </r>
  <r>
    <s v="IN-AMD-108573"/>
    <x v="0"/>
    <x v="23"/>
    <s v="Apparel &amp; Fashion"/>
    <s v="Printed T-Shirt"/>
    <n v="3"/>
    <n v="523.47"/>
    <n v="0"/>
    <n v="1570.41"/>
    <n v="456.62"/>
    <s v="UPI"/>
    <s v="Amazon (FBA)"/>
    <s v="Shipped"/>
    <s v="Delhi"/>
  </r>
  <r>
    <s v="IN-AMD-108574"/>
    <x v="0"/>
    <x v="107"/>
    <s v="Electronics &amp; Mobiles"/>
    <s v="Wireless Earbuds"/>
    <n v="1"/>
    <n v="18542.900000000001"/>
    <n v="0"/>
    <n v="18542.900000000001"/>
    <n v="0"/>
    <s v="UPI"/>
    <s v="Merchant (FBM)"/>
    <s v="Cancelled"/>
    <s v="Telangana"/>
  </r>
  <r>
    <s v="IN-AMD-108575"/>
    <x v="0"/>
    <x v="78"/>
    <s v="Home &amp; Kitchen"/>
    <s v="Cotton Bedsheet Double"/>
    <n v="3"/>
    <n v="5501.6"/>
    <n v="0.1"/>
    <n v="14854.32"/>
    <n v="2567.5100000000002"/>
    <s v="UPI"/>
    <s v="Amazon (FBA)"/>
    <s v="Delivered"/>
    <s v="Delhi"/>
  </r>
  <r>
    <s v="IN-AMD-108576"/>
    <x v="0"/>
    <x v="103"/>
    <s v="Pantry &amp; Groceries"/>
    <s v="Assorted Dry Fruits 500g"/>
    <n v="3"/>
    <n v="224.03"/>
    <n v="0.05"/>
    <n v="638.49"/>
    <n v="0"/>
    <s v="Net Banking"/>
    <s v="Amazon (FBA)"/>
    <s v="Returned"/>
    <s v="Karnataka"/>
  </r>
  <r>
    <s v="IN-AMD-108577"/>
    <x v="0"/>
    <x v="562"/>
    <s v="Apparel &amp; Fashion"/>
    <s v="Sports Shoes"/>
    <n v="4"/>
    <n v="2368.5"/>
    <n v="0.15"/>
    <n v="8052.9"/>
    <n v="2197.81"/>
    <s v="UPI"/>
    <s v="Amazon (FBA)"/>
    <s v="Delivered"/>
    <s v="Uttar Pradesh"/>
  </r>
  <r>
    <s v="IN-AMD-108578"/>
    <x v="0"/>
    <x v="311"/>
    <s v="Home &amp; Kitchen"/>
    <s v="Water Purifier"/>
    <n v="3"/>
    <n v="2027.97"/>
    <n v="0.15"/>
    <n v="5171.32"/>
    <n v="832.53"/>
    <s v="UPI"/>
    <s v="Amazon (FBA)"/>
    <s v="Shipped"/>
    <s v="Gujarat"/>
  </r>
  <r>
    <s v="IN-AMD-108579"/>
    <x v="0"/>
    <x v="771"/>
    <s v="Pantry &amp; Groceries"/>
    <s v="Filter Coffee Powder"/>
    <n v="3"/>
    <n v="374.32"/>
    <n v="0"/>
    <n v="1122.96"/>
    <n v="158.58000000000001"/>
    <s v="UPI"/>
    <s v="Seller Flex"/>
    <s v="Delivered"/>
    <s v="Kerala"/>
  </r>
  <r>
    <s v="IN-AMD-108580"/>
    <x v="0"/>
    <x v="656"/>
    <s v="Beauty &amp; Personal Care"/>
    <s v="Sunscreen Gel SPF 50"/>
    <n v="1"/>
    <n v="1353.69"/>
    <n v="0.1"/>
    <n v="1218.32"/>
    <n v="415.86"/>
    <s v="Credit/Debit Card"/>
    <s v="Seller Flex"/>
    <s v="Delivered"/>
    <s v="Rajasthan"/>
  </r>
  <r>
    <s v="IN-AMD-108581"/>
    <x v="0"/>
    <x v="563"/>
    <s v="Apparel &amp; Fashion"/>
    <s v="Cotton Kurta Set"/>
    <n v="4"/>
    <n v="1995.83"/>
    <n v="0.15"/>
    <n v="6785.82"/>
    <n v="1592.72"/>
    <s v="Net Banking"/>
    <s v="Amazon (FBA)"/>
    <s v="Delivered"/>
    <s v="Delhi"/>
  </r>
  <r>
    <s v="IN-AMD-108582"/>
    <x v="0"/>
    <x v="557"/>
    <s v="Home &amp; Kitchen"/>
    <s v="Stainless Steel Dinner Set"/>
    <n v="3"/>
    <n v="3296.37"/>
    <n v="0"/>
    <n v="9889.11"/>
    <n v="2144.06"/>
    <s v="Credit/Debit Card"/>
    <s v="Amazon (FBA)"/>
    <s v="Delivered"/>
    <s v="Karnataka"/>
  </r>
  <r>
    <s v="IN-AMD-108583"/>
    <x v="0"/>
    <x v="784"/>
    <s v="Electronics &amp; Mobiles"/>
    <s v="Smartwatch"/>
    <n v="1"/>
    <n v="3836.94"/>
    <n v="0.05"/>
    <n v="3645.09"/>
    <n v="1105.1099999999999"/>
    <s v="Cash on Delivery (COD)"/>
    <s v="Seller Flex"/>
    <s v="Delivered"/>
    <s v="West Bengal"/>
  </r>
  <r>
    <s v="IN-AMD-108584"/>
    <x v="0"/>
    <x v="813"/>
    <s v="Apparel &amp; Fashion"/>
    <s v="Cotton Kurta Set"/>
    <n v="4"/>
    <n v="2623.47"/>
    <n v="0"/>
    <n v="10493.88"/>
    <n v="2874.48"/>
    <s v="UPI"/>
    <s v="Amazon (FBA)"/>
    <s v="Delivered"/>
    <s v="Telangana"/>
  </r>
  <r>
    <s v="IN-AMD-108585"/>
    <x v="0"/>
    <x v="857"/>
    <s v="Electronics &amp; Mobiles"/>
    <s v="Laptop Backpack"/>
    <n v="1"/>
    <n v="27036.7"/>
    <n v="0"/>
    <n v="27036.7"/>
    <n v="6714.77"/>
    <s v="Cash on Delivery (COD)"/>
    <s v="Amazon (FBA)"/>
    <s v="Delivered"/>
    <s v="Telangana"/>
  </r>
  <r>
    <s v="IN-AMD-108586"/>
    <x v="0"/>
    <x v="450"/>
    <s v="Electronics &amp; Mobiles"/>
    <s v="Laptop Backpack"/>
    <n v="4"/>
    <n v="10600.16"/>
    <n v="0.1"/>
    <n v="38160.58"/>
    <n v="6588.11"/>
    <s v="Cash on Delivery (COD)"/>
    <s v="Merchant (FBM)"/>
    <s v="Delivered"/>
    <s v="Delhi"/>
  </r>
  <r>
    <s v="IN-AMD-108587"/>
    <x v="0"/>
    <x v="628"/>
    <s v="Apparel &amp; Fashion"/>
    <s v="Men Denim Jeans"/>
    <n v="4"/>
    <n v="1045.05"/>
    <n v="0.05"/>
    <n v="3971.19"/>
    <n v="983.73"/>
    <s v="UPI"/>
    <s v="Merchant (FBM)"/>
    <s v="Delivered"/>
    <s v="Karnataka"/>
  </r>
  <r>
    <s v="IN-AMD-108588"/>
    <x v="0"/>
    <x v="903"/>
    <s v="Electronics &amp; Mobiles"/>
    <s v="Laptop Backpack"/>
    <n v="2"/>
    <n v="7630.41"/>
    <n v="0"/>
    <n v="15260.82"/>
    <n v="3727.82"/>
    <s v="Net Banking"/>
    <s v="Seller Flex"/>
    <s v="Delivered"/>
    <s v="West Bengal"/>
  </r>
  <r>
    <s v="IN-AMD-108589"/>
    <x v="0"/>
    <x v="511"/>
    <s v="Home &amp; Kitchen"/>
    <s v="Cotton Bedsheet Double"/>
    <n v="2"/>
    <n v="658.88"/>
    <n v="0"/>
    <n v="1317.76"/>
    <n v="188.88"/>
    <s v="Credit/Debit Card"/>
    <s v="Amazon (FBA)"/>
    <s v="Delivered"/>
    <s v="Delhi"/>
  </r>
  <r>
    <s v="IN-AMD-108590"/>
    <x v="0"/>
    <x v="626"/>
    <s v="Apparel &amp; Fashion"/>
    <s v="Sports Shoes"/>
    <n v="2"/>
    <n v="2522.96"/>
    <n v="0"/>
    <n v="5045.92"/>
    <n v="1187.26"/>
    <s v="UPI"/>
    <s v="Amazon (FBA)"/>
    <s v="Shipped"/>
    <s v="Telangana"/>
  </r>
  <r>
    <s v="IN-AMD-108591"/>
    <x v="0"/>
    <x v="769"/>
    <s v="Apparel &amp; Fashion"/>
    <s v="Men Denim Jeans"/>
    <n v="3"/>
    <n v="421.66"/>
    <n v="0.15"/>
    <n v="1075.23"/>
    <n v="0"/>
    <s v="Cash on Delivery (COD)"/>
    <s v="Amazon (FBA)"/>
    <s v="Cancelled"/>
    <s v="Gujarat"/>
  </r>
  <r>
    <s v="IN-AMD-108592"/>
    <x v="0"/>
    <x v="516"/>
    <s v="Electronics &amp; Mobiles"/>
    <s v="Smartwatch"/>
    <n v="1"/>
    <n v="9166.08"/>
    <n v="0"/>
    <n v="9166.08"/>
    <n v="2640.95"/>
    <s v="UPI"/>
    <s v="Amazon (FBA)"/>
    <s v="Delivered"/>
    <s v="Delhi"/>
  </r>
  <r>
    <s v="IN-AMD-108593"/>
    <x v="0"/>
    <x v="961"/>
    <s v="Electronics &amp; Mobiles"/>
    <s v="Wireless Earbuds"/>
    <n v="4"/>
    <n v="14451.84"/>
    <n v="0.05"/>
    <n v="54916.99"/>
    <n v="13605.16"/>
    <s v="UPI"/>
    <s v="Seller Flex"/>
    <s v="Delivered"/>
    <s v="Telangana"/>
  </r>
  <r>
    <s v="IN-AMD-108594"/>
    <x v="0"/>
    <x v="553"/>
    <s v="Home &amp; Kitchen"/>
    <s v="Induction Cooktop"/>
    <n v="1"/>
    <n v="4370.82"/>
    <n v="0"/>
    <n v="4370.82"/>
    <n v="0"/>
    <s v="Cash on Delivery (COD)"/>
    <s v="Amazon (FBA)"/>
    <s v="Returned"/>
    <s v="Delhi"/>
  </r>
  <r>
    <s v="IN-AMD-108595"/>
    <x v="0"/>
    <x v="130"/>
    <s v="Pantry &amp; Groceries"/>
    <s v="Organic Turmeric Powder"/>
    <n v="3"/>
    <n v="380.87"/>
    <n v="0.1"/>
    <n v="1028.3499999999999"/>
    <n v="257.47000000000003"/>
    <s v="Net Banking"/>
    <s v="Amazon (FBA)"/>
    <s v="Delivered"/>
    <s v="Uttar Pradesh"/>
  </r>
  <r>
    <s v="IN-AMD-108596"/>
    <x v="0"/>
    <x v="58"/>
    <s v="Electronics &amp; Mobiles"/>
    <s v="Wireless Earbuds"/>
    <n v="2"/>
    <n v="23045.62"/>
    <n v="0.1"/>
    <n v="41482.120000000003"/>
    <n v="7560.33"/>
    <s v="Cash on Delivery (COD)"/>
    <s v="Amazon (FBA)"/>
    <s v="Delivered"/>
    <s v="West Bengal"/>
  </r>
  <r>
    <s v="IN-AMD-108597"/>
    <x v="0"/>
    <x v="277"/>
    <s v="Electronics &amp; Mobiles"/>
    <s v="Power Bank 20000mAh"/>
    <n v="2"/>
    <n v="2254.41"/>
    <n v="0.25"/>
    <n v="3381.62"/>
    <n v="1086.9000000000001"/>
    <s v="Cash on Delivery (COD)"/>
    <s v="Amazon (FBA)"/>
    <s v="Delivered"/>
    <s v="Karnataka"/>
  </r>
  <r>
    <s v="IN-AMD-108598"/>
    <x v="0"/>
    <x v="524"/>
    <s v="Beauty &amp; Personal Care"/>
    <s v="Ubtan Face Wash"/>
    <n v="1"/>
    <n v="780.37"/>
    <n v="0.15"/>
    <n v="663.31"/>
    <n v="173.84"/>
    <s v="UPI"/>
    <s v="Amazon (FBA)"/>
    <s v="Delivered"/>
    <s v="West Bengal"/>
  </r>
  <r>
    <s v="IN-AMD-108599"/>
    <x v="0"/>
    <x v="511"/>
    <s v="Electronics &amp; Mobiles"/>
    <s v="5G Smartphone"/>
    <n v="1"/>
    <n v="25507.77"/>
    <n v="0.2"/>
    <n v="20406.22"/>
    <n v="5653.45"/>
    <s v="UPI"/>
    <s v="Merchant (FBM)"/>
    <s v="Delivered"/>
    <s v="Karnataka"/>
  </r>
  <r>
    <s v="IN-AMD-108600"/>
    <x v="0"/>
    <x v="338"/>
    <s v="Beauty &amp; Personal Care"/>
    <s v="Ayurvedic Hair Oil"/>
    <n v="4"/>
    <n v="397.09"/>
    <n v="0.1"/>
    <n v="1429.52"/>
    <n v="336.81"/>
    <s v="UPI"/>
    <s v="Merchant (FBM)"/>
    <s v="Delivered"/>
    <s v="Delhi"/>
  </r>
  <r>
    <s v="IN-AMD-108601"/>
    <x v="0"/>
    <x v="145"/>
    <s v="Apparel &amp; Fashion"/>
    <s v="Cotton Kurta Set"/>
    <n v="1"/>
    <n v="2536.38"/>
    <n v="0.15"/>
    <n v="2155.92"/>
    <n v="331.38"/>
    <s v="Net Banking"/>
    <s v="Amazon (FBA)"/>
    <s v="Delivered"/>
    <s v="Karnataka"/>
  </r>
  <r>
    <s v="IN-AMD-108602"/>
    <x v="0"/>
    <x v="644"/>
    <s v="Apparel &amp; Fashion"/>
    <s v="Cotton Kurta Set"/>
    <n v="4"/>
    <n v="2531.9499999999998"/>
    <n v="0.2"/>
    <n v="8102.24"/>
    <n v="1270.4100000000001"/>
    <s v="UPI"/>
    <s v="Amazon (FBA)"/>
    <s v="Delivered"/>
    <s v="Maharashtra"/>
  </r>
  <r>
    <s v="IN-AMD-108603"/>
    <x v="0"/>
    <x v="36"/>
    <s v="Apparel &amp; Fashion"/>
    <s v="Printed T-Shirt"/>
    <n v="4"/>
    <n v="1099.23"/>
    <n v="0"/>
    <n v="4396.92"/>
    <n v="0"/>
    <s v="UPI"/>
    <s v="Seller Flex"/>
    <s v="Cancelled"/>
    <s v="Maharashtra"/>
  </r>
  <r>
    <s v="IN-AMD-108604"/>
    <x v="0"/>
    <x v="17"/>
    <s v="Electronics &amp; Mobiles"/>
    <s v="5G Smartphone"/>
    <n v="2"/>
    <n v="3347.98"/>
    <n v="0.2"/>
    <n v="5356.77"/>
    <n v="1716.08"/>
    <s v="Cash on Delivery (COD)"/>
    <s v="Merchant (FBM)"/>
    <s v="Delivered"/>
    <s v="Karnataka"/>
  </r>
  <r>
    <s v="IN-AMD-108605"/>
    <x v="0"/>
    <x v="245"/>
    <s v="Apparel &amp; Fashion"/>
    <s v="Saree with Unstitched Blouse"/>
    <n v="1"/>
    <n v="447.08"/>
    <n v="0"/>
    <n v="447.08"/>
    <n v="66.11"/>
    <s v="Cash on Delivery (COD)"/>
    <s v="Merchant (FBM)"/>
    <s v="Delivered"/>
    <s v="Uttar Pradesh"/>
  </r>
  <r>
    <s v="IN-AMD-108606"/>
    <x v="0"/>
    <x v="91"/>
    <s v="Beauty &amp; Personal Care"/>
    <s v="Ubtan Face Wash"/>
    <n v="2"/>
    <n v="443.23"/>
    <n v="0.15"/>
    <n v="753.49"/>
    <n v="177.55"/>
    <s v="UPI"/>
    <s v="Amazon (FBA)"/>
    <s v="Delivered"/>
    <s v="Tamil Nadu"/>
  </r>
  <r>
    <s v="IN-AMD-108607"/>
    <x v="0"/>
    <x v="639"/>
    <s v="Home &amp; Kitchen"/>
    <s v="Cotton Bedsheet Double"/>
    <n v="4"/>
    <n v="1123.01"/>
    <n v="0.15"/>
    <n v="3818.23"/>
    <n v="493.07"/>
    <s v="UPI"/>
    <s v="Amazon (FBA)"/>
    <s v="Delivered"/>
    <s v="Karnataka"/>
  </r>
  <r>
    <s v="IN-AMD-108608"/>
    <x v="0"/>
    <x v="857"/>
    <s v="Home &amp; Kitchen"/>
    <s v="Water Purifier"/>
    <n v="2"/>
    <n v="5945.9"/>
    <n v="0"/>
    <n v="11891.8"/>
    <n v="3811.53"/>
    <s v="UPI"/>
    <s v="Seller Flex"/>
    <s v="Delivered"/>
    <s v="Delhi"/>
  </r>
  <r>
    <s v="IN-AMD-108609"/>
    <x v="0"/>
    <x v="846"/>
    <s v="Beauty &amp; Personal Care"/>
    <s v="Matte Lipstick"/>
    <n v="2"/>
    <n v="1032.42"/>
    <n v="0.25"/>
    <n v="1548.63"/>
    <n v="278.97000000000003"/>
    <s v="Cash on Delivery (COD)"/>
    <s v="Amazon (FBA)"/>
    <s v="Delivered"/>
    <s v="Uttar Pradesh"/>
  </r>
  <r>
    <s v="IN-AMD-108610"/>
    <x v="0"/>
    <x v="960"/>
    <s v="Electronics &amp; Mobiles"/>
    <s v="Power Bank 20000mAh"/>
    <n v="4"/>
    <n v="27621.25"/>
    <n v="0.2"/>
    <n v="88388"/>
    <n v="0"/>
    <s v="Net Banking"/>
    <s v="Amazon (FBA)"/>
    <s v="Cancelled"/>
    <s v="Gujarat"/>
  </r>
  <r>
    <s v="IN-AMD-108611"/>
    <x v="0"/>
    <x v="196"/>
    <s v="Home &amp; Kitchen"/>
    <s v="Stainless Steel Dinner Set"/>
    <n v="3"/>
    <n v="3176.2"/>
    <n v="0.1"/>
    <n v="8575.74"/>
    <n v="1352.86"/>
    <s v="Credit/Debit Card"/>
    <s v="Amazon (FBA)"/>
    <s v="Delivered"/>
    <s v="Karnataka"/>
  </r>
  <r>
    <s v="IN-AMD-108612"/>
    <x v="0"/>
    <x v="7"/>
    <s v="Apparel &amp; Fashion"/>
    <s v="Printed T-Shirt"/>
    <n v="3"/>
    <n v="1180.73"/>
    <n v="0"/>
    <n v="3542.19"/>
    <n v="680.65"/>
    <s v="Credit/Debit Card"/>
    <s v="Amazon (FBA)"/>
    <s v="Delivered"/>
    <s v="Gujarat"/>
  </r>
  <r>
    <s v="IN-AMD-108613"/>
    <x v="0"/>
    <x v="427"/>
    <s v="Beauty &amp; Personal Care"/>
    <s v="Ayurvedic Hair Oil"/>
    <n v="1"/>
    <n v="1420.84"/>
    <n v="0.1"/>
    <n v="1278.76"/>
    <n v="269.02"/>
    <s v="UPI"/>
    <s v="Amazon (FBA)"/>
    <s v="Delivered"/>
    <s v="Delhi"/>
  </r>
  <r>
    <s v="IN-AMD-108614"/>
    <x v="0"/>
    <x v="552"/>
    <s v="Apparel &amp; Fashion"/>
    <s v="Cotton Kurta Set"/>
    <n v="2"/>
    <n v="1491.87"/>
    <n v="0.05"/>
    <n v="2834.55"/>
    <n v="444.36"/>
    <s v="UPI"/>
    <s v="Amazon (FBA)"/>
    <s v="Shipped"/>
    <s v="Delhi"/>
  </r>
  <r>
    <s v="IN-AMD-108615"/>
    <x v="0"/>
    <x v="176"/>
    <s v="Home &amp; Kitchen"/>
    <s v="Stainless Steel Dinner Set"/>
    <n v="1"/>
    <n v="3246.6"/>
    <n v="0.2"/>
    <n v="2597.2800000000002"/>
    <n v="480.02"/>
    <s v="Cash on Delivery (COD)"/>
    <s v="Amazon (FBA)"/>
    <s v="Delivered"/>
    <s v="Tamil Nadu"/>
  </r>
  <r>
    <s v="IN-AMD-108616"/>
    <x v="0"/>
    <x v="502"/>
    <s v="Beauty &amp; Personal Care"/>
    <s v="Sunscreen Gel SPF 50"/>
    <n v="2"/>
    <n v="1413.79"/>
    <n v="0.05"/>
    <n v="2686.2"/>
    <n v="745.29"/>
    <s v="Credit/Debit Card"/>
    <s v="Seller Flex"/>
    <s v="Delivered"/>
    <s v="Delhi"/>
  </r>
  <r>
    <s v="IN-AMD-108617"/>
    <x v="0"/>
    <x v="147"/>
    <s v="Apparel &amp; Fashion"/>
    <s v="Men Denim Jeans"/>
    <n v="1"/>
    <n v="2814.01"/>
    <n v="0.1"/>
    <n v="2532.61"/>
    <n v="809.09"/>
    <s v="Credit/Debit Card"/>
    <s v="Merchant (FBM)"/>
    <s v="Delivered"/>
    <s v="Karnataka"/>
  </r>
  <r>
    <s v="IN-AMD-108618"/>
    <x v="0"/>
    <x v="784"/>
    <s v="Electronics &amp; Mobiles"/>
    <s v="Smartwatch"/>
    <n v="1"/>
    <n v="6326.34"/>
    <n v="0.1"/>
    <n v="5693.71"/>
    <n v="1531.86"/>
    <s v="Cash on Delivery (COD)"/>
    <s v="Amazon (FBA)"/>
    <s v="Delivered"/>
    <s v="Gujarat"/>
  </r>
  <r>
    <s v="IN-AMD-108619"/>
    <x v="0"/>
    <x v="276"/>
    <s v="Apparel &amp; Fashion"/>
    <s v="Men Denim Jeans"/>
    <n v="4"/>
    <n v="2992.41"/>
    <n v="0"/>
    <n v="11969.64"/>
    <n v="4086.83"/>
    <s v="Credit/Debit Card"/>
    <s v="Seller Flex"/>
    <s v="Delivered"/>
    <s v="Delhi"/>
  </r>
  <r>
    <s v="IN-AMD-108620"/>
    <x v="0"/>
    <x v="805"/>
    <s v="Apparel &amp; Fashion"/>
    <s v="Men Denim Jeans"/>
    <n v="3"/>
    <n v="578.02"/>
    <n v="0.1"/>
    <n v="1560.65"/>
    <n v="0"/>
    <s v="UPI"/>
    <s v="Amazon (FBA)"/>
    <s v="Cancelled"/>
    <s v="Maharashtra"/>
  </r>
  <r>
    <s v="IN-AMD-108621"/>
    <x v="0"/>
    <x v="597"/>
    <s v="Home &amp; Kitchen"/>
    <s v="Mixer Grinder 750W"/>
    <n v="3"/>
    <n v="703.16"/>
    <n v="0.05"/>
    <n v="2004.01"/>
    <n v="407.12"/>
    <s v="Amazon Pay Later"/>
    <s v="Merchant (FBM)"/>
    <s v="Delivered"/>
    <s v="Delhi"/>
  </r>
  <r>
    <s v="IN-AMD-108622"/>
    <x v="0"/>
    <x v="636"/>
    <s v="Pantry &amp; Groceries"/>
    <s v="Filter Coffee Powder"/>
    <n v="3"/>
    <n v="622.85"/>
    <n v="0.05"/>
    <n v="1775.12"/>
    <n v="347.36"/>
    <s v="UPI"/>
    <s v="Seller Flex"/>
    <s v="Delivered"/>
    <s v="Karnataka"/>
  </r>
  <r>
    <s v="IN-AMD-108623"/>
    <x v="0"/>
    <x v="962"/>
    <s v="Apparel &amp; Fashion"/>
    <s v="Men Denim Jeans"/>
    <n v="4"/>
    <n v="2333.87"/>
    <n v="0.2"/>
    <n v="7468.38"/>
    <n v="1806.92"/>
    <s v="UPI"/>
    <s v="Amazon (FBA)"/>
    <s v="Delivered"/>
    <s v="Tamil Nadu"/>
  </r>
  <r>
    <s v="IN-AMD-108624"/>
    <x v="0"/>
    <x v="60"/>
    <s v="Apparel &amp; Fashion"/>
    <s v="Saree with Unstitched Blouse"/>
    <n v="3"/>
    <n v="1470.61"/>
    <n v="0"/>
    <n v="4411.83"/>
    <n v="1252.9000000000001"/>
    <s v="Credit/Debit Card"/>
    <s v="Amazon (FBA)"/>
    <s v="Shipped"/>
    <s v="Uttar Pradesh"/>
  </r>
  <r>
    <s v="IN-AMD-108625"/>
    <x v="0"/>
    <x v="29"/>
    <s v="Home &amp; Kitchen"/>
    <s v="Water Purifier"/>
    <n v="4"/>
    <n v="5340.09"/>
    <n v="0.05"/>
    <n v="20292.34"/>
    <n v="3423.75"/>
    <s v="UPI"/>
    <s v="Amazon (FBA)"/>
    <s v="Delivered"/>
    <s v="Maharashtra"/>
  </r>
  <r>
    <s v="IN-AMD-108626"/>
    <x v="0"/>
    <x v="963"/>
    <s v="Electronics &amp; Mobiles"/>
    <s v="Wireless Earbuds"/>
    <n v="2"/>
    <n v="23593.14"/>
    <n v="0"/>
    <n v="47186.28"/>
    <n v="14608.71"/>
    <s v="UPI"/>
    <s v="Amazon (FBA)"/>
    <s v="Delivered"/>
    <s v="West Bengal"/>
  </r>
  <r>
    <s v="IN-AMD-108627"/>
    <x v="0"/>
    <x v="962"/>
    <s v="Electronics &amp; Mobiles"/>
    <s v="Smartwatch"/>
    <n v="4"/>
    <n v="31641.98"/>
    <n v="0"/>
    <n v="126567.92"/>
    <n v="25050.48"/>
    <s v="Credit/Debit Card"/>
    <s v="Merchant (FBM)"/>
    <s v="Delivered"/>
    <s v="Delhi"/>
  </r>
  <r>
    <s v="IN-AMD-108628"/>
    <x v="0"/>
    <x v="788"/>
    <s v="Pantry &amp; Groceries"/>
    <s v="Filter Coffee Powder"/>
    <n v="1"/>
    <n v="1000.61"/>
    <n v="0.1"/>
    <n v="900.55"/>
    <n v="203.94"/>
    <s v="UPI"/>
    <s v="Merchant (FBM)"/>
    <s v="Delivered"/>
    <s v="Tamil Nadu"/>
  </r>
  <r>
    <s v="IN-AMD-108629"/>
    <x v="0"/>
    <x v="712"/>
    <s v="Home &amp; Kitchen"/>
    <s v="Stainless Steel Dinner Set"/>
    <n v="1"/>
    <n v="4967.99"/>
    <n v="0"/>
    <n v="4967.99"/>
    <n v="1551.43"/>
    <s v="UPI"/>
    <s v="Amazon (FBA)"/>
    <s v="Delivered"/>
    <s v="Maharashtra"/>
  </r>
  <r>
    <s v="IN-AMD-108630"/>
    <x v="0"/>
    <x v="956"/>
    <s v="Electronics &amp; Mobiles"/>
    <s v="5G Smartphone"/>
    <n v="2"/>
    <n v="9512.01"/>
    <n v="0"/>
    <n v="19024.02"/>
    <n v="0"/>
    <s v="Credit/Debit Card"/>
    <s v="Seller Flex"/>
    <s v="Returned"/>
    <s v="Delhi"/>
  </r>
  <r>
    <s v="IN-AMD-108631"/>
    <x v="0"/>
    <x v="120"/>
    <s v="Electronics &amp; Mobiles"/>
    <s v="5G Smartphone"/>
    <n v="2"/>
    <n v="7088.85"/>
    <n v="0.2"/>
    <n v="11342.16"/>
    <n v="3109.49"/>
    <s v="Cash on Delivery (COD)"/>
    <s v="Seller Flex"/>
    <s v="Delivered"/>
    <s v="Tamil Nadu"/>
  </r>
  <r>
    <s v="IN-AMD-108632"/>
    <x v="0"/>
    <x v="340"/>
    <s v="Home &amp; Kitchen"/>
    <s v="Mixer Grinder 750W"/>
    <n v="1"/>
    <n v="1096.1500000000001"/>
    <n v="0.1"/>
    <n v="986.54"/>
    <n v="223.58"/>
    <s v="Cash on Delivery (COD)"/>
    <s v="Seller Flex"/>
    <s v="Delivered"/>
    <s v="Maharashtra"/>
  </r>
  <r>
    <s v="IN-AMD-108633"/>
    <x v="0"/>
    <x v="352"/>
    <s v="Beauty &amp; Personal Care"/>
    <s v="Electric Trimmer"/>
    <n v="3"/>
    <n v="340.93"/>
    <n v="0"/>
    <n v="1022.79"/>
    <n v="187.06"/>
    <s v="Credit/Debit Card"/>
    <s v="Merchant (FBM)"/>
    <s v="Shipped"/>
    <s v="Maharashtra"/>
  </r>
  <r>
    <s v="IN-AMD-108634"/>
    <x v="0"/>
    <x v="472"/>
    <s v="Beauty &amp; Personal Care"/>
    <s v="Ayurvedic Hair Oil"/>
    <n v="3"/>
    <n v="1298.17"/>
    <n v="0.25"/>
    <n v="2920.88"/>
    <n v="651.39"/>
    <s v="Cash on Delivery (COD)"/>
    <s v="Amazon (FBA)"/>
    <s v="Shipped"/>
    <s v="Delhi"/>
  </r>
  <r>
    <s v="IN-AMD-108635"/>
    <x v="0"/>
    <x v="124"/>
    <s v="Electronics &amp; Mobiles"/>
    <s v="Power Bank 20000mAh"/>
    <n v="3"/>
    <n v="14044.02"/>
    <n v="0.2"/>
    <n v="33705.65"/>
    <n v="9930.41"/>
    <s v="UPI"/>
    <s v="Amazon (FBA)"/>
    <s v="Delivered"/>
    <s v="Maharashtra"/>
  </r>
  <r>
    <s v="IN-AMD-108636"/>
    <x v="0"/>
    <x v="913"/>
    <s v="Pantry &amp; Groceries"/>
    <s v="Assorted Dry Fruits 500g"/>
    <n v="2"/>
    <n v="1001.74"/>
    <n v="0"/>
    <n v="2003.48"/>
    <n v="548.26"/>
    <s v="Cash on Delivery (COD)"/>
    <s v="Amazon (FBA)"/>
    <s v="Shipped"/>
    <s v="Karnataka"/>
  </r>
  <r>
    <s v="IN-AMD-108637"/>
    <x v="0"/>
    <x v="687"/>
    <s v="Home &amp; Kitchen"/>
    <s v="Water Purifier"/>
    <n v="1"/>
    <n v="2230.9"/>
    <n v="0.2"/>
    <n v="1784.72"/>
    <n v="523.97"/>
    <s v="UPI"/>
    <s v="Amazon (FBA)"/>
    <s v="Delivered"/>
    <s v="Gujarat"/>
  </r>
  <r>
    <s v="IN-AMD-108638"/>
    <x v="0"/>
    <x v="443"/>
    <s v="Home &amp; Kitchen"/>
    <s v="Water Purifier"/>
    <n v="4"/>
    <n v="1059.68"/>
    <n v="0.1"/>
    <n v="3814.85"/>
    <n v="732.97"/>
    <s v="Cash on Delivery (COD)"/>
    <s v="Amazon (FBA)"/>
    <s v="Delivered"/>
    <s v="Uttar Pradesh"/>
  </r>
  <r>
    <s v="IN-AMD-108639"/>
    <x v="0"/>
    <x v="61"/>
    <s v="Home &amp; Kitchen"/>
    <s v="Water Purifier"/>
    <n v="2"/>
    <n v="7999.68"/>
    <n v="0.2"/>
    <n v="12799.49"/>
    <n v="3804.42"/>
    <s v="UPI"/>
    <s v="Amazon (FBA)"/>
    <s v="Delivered"/>
    <s v="Tamil Nadu"/>
  </r>
  <r>
    <s v="IN-AMD-108640"/>
    <x v="0"/>
    <x v="798"/>
    <s v="Electronics &amp; Mobiles"/>
    <s v="5G Smartphone"/>
    <n v="1"/>
    <n v="2404.0700000000002"/>
    <n v="0.25"/>
    <n v="1803.05"/>
    <n v="384.2"/>
    <s v="Cash on Delivery (COD)"/>
    <s v="Amazon (FBA)"/>
    <s v="Shipped"/>
    <s v="Gujarat"/>
  </r>
  <r>
    <s v="IN-AMD-108641"/>
    <x v="0"/>
    <x v="436"/>
    <s v="Pantry &amp; Groceries"/>
    <s v="Basmati Rice 5kg"/>
    <n v="3"/>
    <n v="150.27000000000001"/>
    <n v="0.1"/>
    <n v="405.73"/>
    <n v="98.79"/>
    <s v="Net Banking"/>
    <s v="Amazon (FBA)"/>
    <s v="Delivered"/>
    <s v="Karnataka"/>
  </r>
  <r>
    <s v="IN-AMD-108642"/>
    <x v="0"/>
    <x v="390"/>
    <s v="Electronics &amp; Mobiles"/>
    <s v="Power Bank 20000mAh"/>
    <n v="3"/>
    <n v="4224.72"/>
    <n v="0"/>
    <n v="12674.16"/>
    <n v="4082.09"/>
    <s v="Cash on Delivery (COD)"/>
    <s v="Seller Flex"/>
    <s v="Delivered"/>
    <s v="Rajasthan"/>
  </r>
  <r>
    <s v="IN-AMD-108643"/>
    <x v="0"/>
    <x v="283"/>
    <s v="Electronics &amp; Mobiles"/>
    <s v="Laptop Backpack"/>
    <n v="3"/>
    <n v="27304.33"/>
    <n v="0.2"/>
    <n v="65530.39"/>
    <n v="18680.72"/>
    <s v="UPI"/>
    <s v="Merchant (FBM)"/>
    <s v="Delivered"/>
    <s v="Karnataka"/>
  </r>
  <r>
    <s v="IN-AMD-108644"/>
    <x v="0"/>
    <x v="840"/>
    <s v="Beauty &amp; Personal Care"/>
    <s v="Sunscreen Gel SPF 50"/>
    <n v="1"/>
    <n v="1491.33"/>
    <n v="0.1"/>
    <n v="1342.2"/>
    <n v="381.92"/>
    <s v="Amazon Pay Later"/>
    <s v="Amazon (FBA)"/>
    <s v="Delivered"/>
    <s v="Tamil Nadu"/>
  </r>
  <r>
    <s v="IN-AMD-108645"/>
    <x v="0"/>
    <x v="272"/>
    <s v="Home &amp; Kitchen"/>
    <s v="Cotton Bedsheet Double"/>
    <n v="3"/>
    <n v="1636.17"/>
    <n v="0.05"/>
    <n v="4663.08"/>
    <n v="0"/>
    <s v="Credit/Debit Card"/>
    <s v="Amazon (FBA)"/>
    <s v="Returned"/>
    <s v="Rajasthan"/>
  </r>
  <r>
    <s v="IN-AMD-108646"/>
    <x v="0"/>
    <x v="447"/>
    <s v="Beauty &amp; Personal Care"/>
    <s v="Electric Trimmer"/>
    <n v="1"/>
    <n v="606.52"/>
    <n v="0.05"/>
    <n v="576.19000000000005"/>
    <n v="145.97999999999999"/>
    <s v="UPI"/>
    <s v="Seller Flex"/>
    <s v="Delivered"/>
    <s v="Delhi"/>
  </r>
  <r>
    <s v="IN-AMD-108647"/>
    <x v="0"/>
    <x v="243"/>
    <s v="Apparel &amp; Fashion"/>
    <s v="Saree with Unstitched Blouse"/>
    <n v="2"/>
    <n v="1884.37"/>
    <n v="0.05"/>
    <n v="3580.3"/>
    <n v="1051"/>
    <s v="Credit/Debit Card"/>
    <s v="Amazon (FBA)"/>
    <s v="Delivered"/>
    <s v="Maharashtra"/>
  </r>
  <r>
    <s v="IN-AMD-108648"/>
    <x v="0"/>
    <x v="708"/>
    <s v="Apparel &amp; Fashion"/>
    <s v="Printed T-Shirt"/>
    <n v="4"/>
    <n v="569.9"/>
    <n v="0.2"/>
    <n v="1823.68"/>
    <n v="220.55"/>
    <s v="UPI"/>
    <s v="Amazon (FBA)"/>
    <s v="Delivered"/>
    <s v="Delhi"/>
  </r>
  <r>
    <s v="IN-AMD-108649"/>
    <x v="0"/>
    <x v="919"/>
    <s v="Pantry &amp; Groceries"/>
    <s v="Organic Turmeric Powder"/>
    <n v="3"/>
    <n v="325.67"/>
    <n v="0.15"/>
    <n v="830.46"/>
    <n v="178.6"/>
    <s v="UPI"/>
    <s v="Amazon (FBA)"/>
    <s v="Delivered"/>
    <s v="Karnataka"/>
  </r>
  <r>
    <s v="IN-AMD-108650"/>
    <x v="0"/>
    <x v="865"/>
    <s v="Electronics &amp; Mobiles"/>
    <s v="Smartwatch"/>
    <n v="2"/>
    <n v="25412.36"/>
    <n v="0"/>
    <n v="50824.72"/>
    <n v="0"/>
    <s v="UPI"/>
    <s v="Seller Flex"/>
    <s v="Returned"/>
    <s v="Telangana"/>
  </r>
  <r>
    <s v="IN-AMD-108651"/>
    <x v="0"/>
    <x v="531"/>
    <s v="Beauty &amp; Personal Care"/>
    <s v="Ayurvedic Hair Oil"/>
    <n v="2"/>
    <n v="274.23"/>
    <n v="0"/>
    <n v="548.46"/>
    <n v="98.05"/>
    <s v="UPI"/>
    <s v="Amazon (FBA)"/>
    <s v="Delivered"/>
    <s v="Kerala"/>
  </r>
  <r>
    <s v="IN-AMD-108652"/>
    <x v="0"/>
    <x v="672"/>
    <s v="Electronics &amp; Mobiles"/>
    <s v="5G Smartphone"/>
    <n v="1"/>
    <n v="5309.33"/>
    <n v="0"/>
    <n v="5309.33"/>
    <n v="1649.5"/>
    <s v="UPI"/>
    <s v="Amazon (FBA)"/>
    <s v="Delivered"/>
    <s v="Gujarat"/>
  </r>
  <r>
    <s v="IN-AMD-108653"/>
    <x v="0"/>
    <x v="22"/>
    <s v="Beauty &amp; Personal Care"/>
    <s v="Matte Lipstick"/>
    <n v="2"/>
    <n v="1354.69"/>
    <n v="0.1"/>
    <n v="2438.44"/>
    <n v="559.95000000000005"/>
    <s v="Net Banking"/>
    <s v="Amazon (FBA)"/>
    <s v="Delivered"/>
    <s v="Maharashtra"/>
  </r>
  <r>
    <s v="IN-AMD-108654"/>
    <x v="0"/>
    <x v="480"/>
    <s v="Electronics &amp; Mobiles"/>
    <s v="Laptop Backpack"/>
    <n v="1"/>
    <n v="8623.4699999999993"/>
    <n v="0.15"/>
    <n v="7329.95"/>
    <n v="963.69"/>
    <s v="UPI"/>
    <s v="Merchant (FBM)"/>
    <s v="Delivered"/>
    <s v="Rajasthan"/>
  </r>
  <r>
    <s v="IN-AMD-108655"/>
    <x v="0"/>
    <x v="187"/>
    <s v="Home &amp; Kitchen"/>
    <s v="Cotton Bedsheet Double"/>
    <n v="1"/>
    <n v="1308.5"/>
    <n v="0.1"/>
    <n v="1177.6500000000001"/>
    <n v="405.67"/>
    <s v="UPI"/>
    <s v="Seller Flex"/>
    <s v="Delivered"/>
    <s v="Telangana"/>
  </r>
  <r>
    <s v="IN-AMD-108656"/>
    <x v="0"/>
    <x v="87"/>
    <s v="Beauty &amp; Personal Care"/>
    <s v="Electric Trimmer"/>
    <n v="2"/>
    <n v="354.21"/>
    <n v="0.1"/>
    <n v="637.58000000000004"/>
    <n v="98.01"/>
    <s v="UPI"/>
    <s v="Amazon (FBA)"/>
    <s v="Delivered"/>
    <s v="Telangana"/>
  </r>
  <r>
    <s v="IN-AMD-108657"/>
    <x v="0"/>
    <x v="891"/>
    <s v="Apparel &amp; Fashion"/>
    <s v="Men Denim Jeans"/>
    <n v="1"/>
    <n v="698.44"/>
    <n v="0"/>
    <n v="698.44"/>
    <n v="153.46"/>
    <s v="Amazon Pay Later"/>
    <s v="Amazon (FBA)"/>
    <s v="Delivered"/>
    <s v="Tamil Nadu"/>
  </r>
  <r>
    <s v="IN-AMD-108658"/>
    <x v="0"/>
    <x v="913"/>
    <s v="Home &amp; Kitchen"/>
    <s v="Stainless Steel Dinner Set"/>
    <n v="1"/>
    <n v="1763.98"/>
    <n v="0.05"/>
    <n v="1675.78"/>
    <n v="444.61"/>
    <s v="Cash on Delivery (COD)"/>
    <s v="Amazon (FBA)"/>
    <s v="Delivered"/>
    <s v="Delhi"/>
  </r>
  <r>
    <s v="IN-AMD-108659"/>
    <x v="0"/>
    <x v="578"/>
    <s v="Beauty &amp; Personal Care"/>
    <s v="Sunscreen Gel SPF 50"/>
    <n v="1"/>
    <n v="295.5"/>
    <n v="0"/>
    <n v="295.5"/>
    <n v="73.81"/>
    <s v="Credit/Debit Card"/>
    <s v="Amazon (FBA)"/>
    <s v="Delivered"/>
    <s v="Karnataka"/>
  </r>
  <r>
    <s v="IN-AMD-108660"/>
    <x v="0"/>
    <x v="437"/>
    <s v="Home &amp; Kitchen"/>
    <s v="Water Purifier"/>
    <n v="2"/>
    <n v="6428.91"/>
    <n v="0"/>
    <n v="12857.82"/>
    <n v="2830.12"/>
    <s v="UPI"/>
    <s v="Amazon (FBA)"/>
    <s v="Delivered"/>
    <s v="Tamil Nadu"/>
  </r>
  <r>
    <s v="IN-AMD-108661"/>
    <x v="0"/>
    <x v="618"/>
    <s v="Pantry &amp; Groceries"/>
    <s v="Organic Turmeric Powder"/>
    <n v="4"/>
    <n v="935.89"/>
    <n v="0.05"/>
    <n v="3556.38"/>
    <n v="675.88"/>
    <s v="UPI"/>
    <s v="Amazon (FBA)"/>
    <s v="Delivered"/>
    <s v="West Bengal"/>
  </r>
  <r>
    <s v="IN-AMD-108662"/>
    <x v="0"/>
    <x v="485"/>
    <s v="Apparel &amp; Fashion"/>
    <s v="Printed T-Shirt"/>
    <n v="1"/>
    <n v="381.88"/>
    <n v="0"/>
    <n v="381.88"/>
    <n v="95.8"/>
    <s v="Credit/Debit Card"/>
    <s v="Amazon (FBA)"/>
    <s v="Delivered"/>
    <s v="Karnataka"/>
  </r>
  <r>
    <s v="IN-AMD-108663"/>
    <x v="0"/>
    <x v="582"/>
    <s v="Electronics &amp; Mobiles"/>
    <s v="Laptop Backpack"/>
    <n v="3"/>
    <n v="22591.22"/>
    <n v="0.25"/>
    <n v="50830.239999999998"/>
    <n v="16101.67"/>
    <s v="Net Banking"/>
    <s v="Amazon (FBA)"/>
    <s v="Delivered"/>
    <s v="Gujarat"/>
  </r>
  <r>
    <s v="IN-AMD-108664"/>
    <x v="0"/>
    <x v="678"/>
    <s v="Electronics &amp; Mobiles"/>
    <s v="Laptop Backpack"/>
    <n v="2"/>
    <n v="9602.67"/>
    <n v="0.2"/>
    <n v="15364.27"/>
    <n v="2691.72"/>
    <s v="UPI"/>
    <s v="Amazon (FBA)"/>
    <s v="Shipped"/>
    <s v="Maharashtra"/>
  </r>
  <r>
    <s v="IN-AMD-108665"/>
    <x v="0"/>
    <x v="545"/>
    <s v="Electronics &amp; Mobiles"/>
    <s v="Smartwatch"/>
    <n v="2"/>
    <n v="27588.44"/>
    <n v="0.15"/>
    <n v="46900.35"/>
    <n v="6307.65"/>
    <s v="Credit/Debit Card"/>
    <s v="Amazon (FBA)"/>
    <s v="Delivered"/>
    <s v="Maharashtra"/>
  </r>
  <r>
    <s v="IN-AMD-108666"/>
    <x v="0"/>
    <x v="352"/>
    <s v="Electronics &amp; Mobiles"/>
    <s v="Laptop Backpack"/>
    <n v="1"/>
    <n v="7730.69"/>
    <n v="0.1"/>
    <n v="6957.62"/>
    <n v="1407.35"/>
    <s v="Credit/Debit Card"/>
    <s v="Amazon (FBA)"/>
    <s v="Delivered"/>
    <s v="Tamil Nadu"/>
  </r>
  <r>
    <s v="IN-AMD-108667"/>
    <x v="0"/>
    <x v="843"/>
    <s v="Home &amp; Kitchen"/>
    <s v="Stainless Steel Dinner Set"/>
    <n v="2"/>
    <n v="621.30999999999995"/>
    <n v="0.15"/>
    <n v="1056.23"/>
    <n v="308.31"/>
    <s v="Amazon Pay Later"/>
    <s v="Amazon (FBA)"/>
    <s v="Delivered"/>
    <s v="Kerala"/>
  </r>
  <r>
    <s v="IN-AMD-108668"/>
    <x v="0"/>
    <x v="920"/>
    <s v="Electronics &amp; Mobiles"/>
    <s v="5G Smartphone"/>
    <n v="3"/>
    <n v="999.73"/>
    <n v="0.25"/>
    <n v="2249.39"/>
    <n v="782.81"/>
    <s v="UPI"/>
    <s v="Seller Flex"/>
    <s v="Delivered"/>
    <s v="West Bengal"/>
  </r>
  <r>
    <s v="IN-AMD-108669"/>
    <x v="0"/>
    <x v="124"/>
    <s v="Electronics &amp; Mobiles"/>
    <s v="Wireless Earbuds"/>
    <n v="4"/>
    <n v="20286.150000000001"/>
    <n v="0"/>
    <n v="81144.600000000006"/>
    <n v="21885.68"/>
    <s v="Net Banking"/>
    <s v="Amazon (FBA)"/>
    <s v="Delivered"/>
    <s v="Maharashtra"/>
  </r>
  <r>
    <s v="IN-AMD-108670"/>
    <x v="0"/>
    <x v="423"/>
    <s v="Electronics &amp; Mobiles"/>
    <s v="5G Smartphone"/>
    <n v="2"/>
    <n v="3823.19"/>
    <n v="0.05"/>
    <n v="7264.06"/>
    <n v="1722.63"/>
    <s v="UPI"/>
    <s v="Seller Flex"/>
    <s v="Delivered"/>
    <s v="Maharashtra"/>
  </r>
  <r>
    <s v="IN-AMD-108671"/>
    <x v="0"/>
    <x v="847"/>
    <s v="Beauty &amp; Personal Care"/>
    <s v="Electric Trimmer"/>
    <n v="2"/>
    <n v="531.5"/>
    <n v="0.15"/>
    <n v="903.55"/>
    <n v="124.38"/>
    <s v="Cash on Delivery (COD)"/>
    <s v="Amazon (FBA)"/>
    <s v="Delivered"/>
    <s v="Maharashtra"/>
  </r>
  <r>
    <s v="IN-AMD-108672"/>
    <x v="0"/>
    <x v="283"/>
    <s v="Home &amp; Kitchen"/>
    <s v="Stainless Steel Dinner Set"/>
    <n v="2"/>
    <n v="5330.23"/>
    <n v="0.1"/>
    <n v="9594.41"/>
    <n v="1904.3"/>
    <s v="UPI"/>
    <s v="Amazon (FBA)"/>
    <s v="Delivered"/>
    <s v="West Bengal"/>
  </r>
  <r>
    <s v="IN-AMD-108673"/>
    <x v="0"/>
    <x v="55"/>
    <s v="Apparel &amp; Fashion"/>
    <s v="Men Denim Jeans"/>
    <n v="1"/>
    <n v="1208.78"/>
    <n v="0.15"/>
    <n v="1027.46"/>
    <n v="136.68"/>
    <s v="Credit/Debit Card"/>
    <s v="Seller Flex"/>
    <s v="Delivered"/>
    <s v="Delhi"/>
  </r>
  <r>
    <s v="IN-AMD-108674"/>
    <x v="0"/>
    <x v="75"/>
    <s v="Beauty &amp; Personal Care"/>
    <s v="Matte Lipstick"/>
    <n v="3"/>
    <n v="1457.5"/>
    <n v="0.05"/>
    <n v="4153.88"/>
    <n v="899.96"/>
    <s v="UPI"/>
    <s v="Merchant (FBM)"/>
    <s v="Delivered"/>
    <s v="Delhi"/>
  </r>
  <r>
    <s v="IN-AMD-108675"/>
    <x v="0"/>
    <x v="282"/>
    <s v="Electronics &amp; Mobiles"/>
    <s v="Wireless Earbuds"/>
    <n v="4"/>
    <n v="21091.81"/>
    <n v="0.05"/>
    <n v="80148.88"/>
    <n v="0"/>
    <s v="UPI"/>
    <s v="Amazon (FBA)"/>
    <s v="Returned"/>
    <s v="Kerala"/>
  </r>
  <r>
    <s v="IN-AMD-108676"/>
    <x v="0"/>
    <x v="592"/>
    <s v="Pantry &amp; Groceries"/>
    <s v="Organic Turmeric Powder"/>
    <n v="3"/>
    <n v="854.93"/>
    <n v="0.1"/>
    <n v="2308.31"/>
    <n v="422.82"/>
    <s v="Credit/Debit Card"/>
    <s v="Amazon (FBA)"/>
    <s v="Delivered"/>
    <s v="Uttar Pradesh"/>
  </r>
  <r>
    <s v="IN-AMD-108677"/>
    <x v="0"/>
    <x v="921"/>
    <s v="Home &amp; Kitchen"/>
    <s v="Water Purifier"/>
    <n v="3"/>
    <n v="2078.91"/>
    <n v="0"/>
    <n v="6236.73"/>
    <n v="848.63"/>
    <s v="Credit/Debit Card"/>
    <s v="Amazon (FBA)"/>
    <s v="Delivered"/>
    <s v="Kerala"/>
  </r>
  <r>
    <s v="IN-AMD-108678"/>
    <x v="0"/>
    <x v="490"/>
    <s v="Electronics &amp; Mobiles"/>
    <s v="5G Smartphone"/>
    <n v="2"/>
    <n v="28539.87"/>
    <n v="0"/>
    <n v="57079.74"/>
    <n v="12456.21"/>
    <s v="UPI"/>
    <s v="Amazon (FBA)"/>
    <s v="Delivered"/>
    <s v="Karnataka"/>
  </r>
  <r>
    <s v="IN-AMD-108679"/>
    <x v="0"/>
    <x v="538"/>
    <s v="Home &amp; Kitchen"/>
    <s v="Induction Cooktop"/>
    <n v="4"/>
    <n v="7155.51"/>
    <n v="0"/>
    <n v="28622.04"/>
    <n v="9826.7000000000007"/>
    <s v="Cash on Delivery (COD)"/>
    <s v="Amazon (FBA)"/>
    <s v="Delivered"/>
    <s v="Telangana"/>
  </r>
  <r>
    <s v="IN-AMD-108680"/>
    <x v="0"/>
    <x v="229"/>
    <s v="Beauty &amp; Personal Care"/>
    <s v="Matte Lipstick"/>
    <n v="3"/>
    <n v="1318.53"/>
    <n v="0"/>
    <n v="3955.59"/>
    <n v="0"/>
    <s v="Cash on Delivery (COD)"/>
    <s v="Amazon (FBA)"/>
    <s v="Returned"/>
    <s v="Maharashtra"/>
  </r>
  <r>
    <s v="IN-AMD-108681"/>
    <x v="0"/>
    <x v="886"/>
    <s v="Apparel &amp; Fashion"/>
    <s v="Printed T-Shirt"/>
    <n v="4"/>
    <n v="889.74"/>
    <n v="0"/>
    <n v="3558.96"/>
    <n v="684.17"/>
    <s v="UPI"/>
    <s v="Amazon (FBA)"/>
    <s v="Delivered"/>
    <s v="Uttar Pradesh"/>
  </r>
  <r>
    <s v="IN-AMD-108682"/>
    <x v="0"/>
    <x v="533"/>
    <s v="Beauty &amp; Personal Care"/>
    <s v="Ayurvedic Hair Oil"/>
    <n v="1"/>
    <n v="1387.81"/>
    <n v="0.15"/>
    <n v="1179.6400000000001"/>
    <n v="181.78"/>
    <s v="Cash on Delivery (COD)"/>
    <s v="Amazon (FBA)"/>
    <s v="Delivered"/>
    <s v="Delhi"/>
  </r>
  <r>
    <s v="IN-AMD-108683"/>
    <x v="0"/>
    <x v="563"/>
    <s v="Electronics &amp; Mobiles"/>
    <s v="5G Smartphone"/>
    <n v="2"/>
    <n v="10437.74"/>
    <n v="0.1"/>
    <n v="18787.93"/>
    <n v="4656.92"/>
    <s v="UPI"/>
    <s v="Amazon (FBA)"/>
    <s v="Delivered"/>
    <s v="Maharashtra"/>
  </r>
  <r>
    <s v="IN-AMD-108684"/>
    <x v="0"/>
    <x v="657"/>
    <s v="Electronics &amp; Mobiles"/>
    <s v="5G Smartphone"/>
    <n v="1"/>
    <n v="21545.51"/>
    <n v="0.1"/>
    <n v="19390.96"/>
    <n v="4717.53"/>
    <s v="Credit/Debit Card"/>
    <s v="Amazon (FBA)"/>
    <s v="Delivered"/>
    <s v="Maharashtra"/>
  </r>
  <r>
    <s v="IN-AMD-108685"/>
    <x v="0"/>
    <x v="633"/>
    <s v="Electronics &amp; Mobiles"/>
    <s v="Smartwatch"/>
    <n v="4"/>
    <n v="12514.7"/>
    <n v="0"/>
    <n v="50058.8"/>
    <n v="10453.75"/>
    <s v="Credit/Debit Card"/>
    <s v="Amazon (FBA)"/>
    <s v="Delivered"/>
    <s v="Kerala"/>
  </r>
  <r>
    <s v="IN-AMD-108686"/>
    <x v="0"/>
    <x v="873"/>
    <s v="Electronics &amp; Mobiles"/>
    <s v="Wireless Earbuds"/>
    <n v="2"/>
    <n v="23917.37"/>
    <n v="0"/>
    <n v="47834.74"/>
    <n v="15576.3"/>
    <s v="Credit/Debit Card"/>
    <s v="Amazon (FBA)"/>
    <s v="Delivered"/>
    <s v="West Bengal"/>
  </r>
  <r>
    <s v="IN-AMD-108687"/>
    <x v="0"/>
    <x v="241"/>
    <s v="Electronics &amp; Mobiles"/>
    <s v="Laptop Backpack"/>
    <n v="1"/>
    <n v="19432.16"/>
    <n v="0"/>
    <n v="19432.16"/>
    <n v="2752.64"/>
    <s v="Credit/Debit Card"/>
    <s v="Amazon (FBA)"/>
    <s v="Delivered"/>
    <s v="West Bengal"/>
  </r>
  <r>
    <s v="IN-AMD-108688"/>
    <x v="0"/>
    <x v="458"/>
    <s v="Pantry &amp; Groceries"/>
    <s v="Basmati Rice 5kg"/>
    <n v="2"/>
    <n v="717.74"/>
    <n v="0.25"/>
    <n v="1076.6099999999999"/>
    <n v="357.3"/>
    <s v="Cash on Delivery (COD)"/>
    <s v="Amazon (FBA)"/>
    <s v="Delivered"/>
    <s v="Maharashtra"/>
  </r>
  <r>
    <s v="IN-AMD-108689"/>
    <x v="0"/>
    <x v="565"/>
    <s v="Electronics &amp; Mobiles"/>
    <s v="Laptop Backpack"/>
    <n v="1"/>
    <n v="21932.47"/>
    <n v="0"/>
    <n v="21932.47"/>
    <n v="4708.66"/>
    <s v="UPI"/>
    <s v="Amazon (FBA)"/>
    <s v="Delivered"/>
    <s v="Telangana"/>
  </r>
  <r>
    <s v="IN-AMD-108690"/>
    <x v="0"/>
    <x v="286"/>
    <s v="Apparel &amp; Fashion"/>
    <s v="Men Denim Jeans"/>
    <n v="3"/>
    <n v="1777.52"/>
    <n v="0"/>
    <n v="5332.56"/>
    <n v="806.61"/>
    <s v="UPI"/>
    <s v="Merchant (FBM)"/>
    <s v="Delivered"/>
    <s v="Maharashtra"/>
  </r>
  <r>
    <s v="IN-AMD-108691"/>
    <x v="0"/>
    <x v="424"/>
    <s v="Apparel &amp; Fashion"/>
    <s v="Men Denim Jeans"/>
    <n v="2"/>
    <n v="2374.12"/>
    <n v="0.1"/>
    <n v="4273.42"/>
    <n v="1066.72"/>
    <s v="UPI"/>
    <s v="Amazon (FBA)"/>
    <s v="Delivered"/>
    <s v="Karnataka"/>
  </r>
  <r>
    <s v="IN-AMD-108692"/>
    <x v="0"/>
    <x v="8"/>
    <s v="Beauty &amp; Personal Care"/>
    <s v="Ubtan Face Wash"/>
    <n v="4"/>
    <n v="1443.62"/>
    <n v="0.05"/>
    <n v="5485.76"/>
    <n v="1516.07"/>
    <s v="UPI"/>
    <s v="Merchant (FBM)"/>
    <s v="Delivered"/>
    <s v="Tamil Nadu"/>
  </r>
  <r>
    <s v="IN-AMD-108693"/>
    <x v="0"/>
    <x v="972"/>
    <s v="Pantry &amp; Groceries"/>
    <s v="Assorted Dry Fruits 500g"/>
    <n v="2"/>
    <n v="306.29000000000002"/>
    <n v="0.2"/>
    <n v="490.06"/>
    <n v="90.3"/>
    <s v="Amazon Pay Later"/>
    <s v="Amazon (FBA)"/>
    <s v="Delivered"/>
    <s v="Delhi"/>
  </r>
  <r>
    <s v="IN-AMD-108694"/>
    <x v="0"/>
    <x v="53"/>
    <s v="Beauty &amp; Personal Care"/>
    <s v="Electric Trimmer"/>
    <n v="4"/>
    <n v="710.3"/>
    <n v="0.15"/>
    <n v="2415.02"/>
    <n v="754.73"/>
    <s v="UPI"/>
    <s v="Amazon (FBA)"/>
    <s v="Delivered"/>
    <s v="Maharashtra"/>
  </r>
  <r>
    <s v="IN-AMD-108695"/>
    <x v="0"/>
    <x v="957"/>
    <s v="Pantry &amp; Groceries"/>
    <s v="Ghee 1L"/>
    <n v="1"/>
    <n v="447.44"/>
    <n v="0.2"/>
    <n v="357.95"/>
    <n v="43.88"/>
    <s v="Credit/Debit Card"/>
    <s v="Seller Flex"/>
    <s v="Delivered"/>
    <s v="Rajasthan"/>
  </r>
  <r>
    <s v="IN-AMD-108696"/>
    <x v="0"/>
    <x v="603"/>
    <s v="Beauty &amp; Personal Care"/>
    <s v="Sunscreen Gel SPF 50"/>
    <n v="1"/>
    <n v="359.91"/>
    <n v="0.15"/>
    <n v="305.92"/>
    <n v="61.25"/>
    <s v="Amazon Pay Later"/>
    <s v="Amazon (FBA)"/>
    <s v="Delivered"/>
    <s v="Maharashtra"/>
  </r>
  <r>
    <s v="IN-AMD-108697"/>
    <x v="0"/>
    <x v="280"/>
    <s v="Pantry &amp; Groceries"/>
    <s v="Organic Turmeric Powder"/>
    <n v="4"/>
    <n v="331.6"/>
    <n v="0"/>
    <n v="1326.4"/>
    <n v="426.98"/>
    <s v="Credit/Debit Card"/>
    <s v="Amazon (FBA)"/>
    <s v="Delivered"/>
    <s v="Telangana"/>
  </r>
  <r>
    <s v="IN-AMD-108698"/>
    <x v="0"/>
    <x v="728"/>
    <s v="Home &amp; Kitchen"/>
    <s v="Mixer Grinder 750W"/>
    <n v="1"/>
    <n v="7790.95"/>
    <n v="0"/>
    <n v="7790.95"/>
    <n v="2149.21"/>
    <s v="UPI"/>
    <s v="Amazon (FBA)"/>
    <s v="Delivered"/>
    <s v="West Bengal"/>
  </r>
  <r>
    <s v="IN-AMD-108699"/>
    <x v="0"/>
    <x v="79"/>
    <s v="Electronics &amp; Mobiles"/>
    <s v="5G Smartphone"/>
    <n v="2"/>
    <n v="9618.5499999999993"/>
    <n v="0"/>
    <n v="19237.099999999999"/>
    <n v="3298.6"/>
    <s v="Cash on Delivery (COD)"/>
    <s v="Amazon (FBA)"/>
    <s v="Delivered"/>
    <s v="Karnataka"/>
  </r>
  <r>
    <s v="IN-AMD-108700"/>
    <x v="0"/>
    <x v="726"/>
    <s v="Apparel &amp; Fashion"/>
    <s v="Cotton Kurta Set"/>
    <n v="1"/>
    <n v="1278.58"/>
    <n v="0.15"/>
    <n v="1086.79"/>
    <n v="243.96"/>
    <s v="Credit/Debit Card"/>
    <s v="Amazon (FBA)"/>
    <s v="Delivered"/>
    <s v="Delhi"/>
  </r>
  <r>
    <s v="IN-AMD-108701"/>
    <x v="0"/>
    <x v="965"/>
    <s v="Home &amp; Kitchen"/>
    <s v="Induction Cooktop"/>
    <n v="4"/>
    <n v="4078.14"/>
    <n v="0.1"/>
    <n v="14681.3"/>
    <n v="2666.81"/>
    <s v="Amazon Pay Later"/>
    <s v="Amazon (FBA)"/>
    <s v="Delivered"/>
    <s v="Maharashtra"/>
  </r>
  <r>
    <s v="IN-AMD-108702"/>
    <x v="0"/>
    <x v="359"/>
    <s v="Apparel &amp; Fashion"/>
    <s v="Saree with Unstitched Blouse"/>
    <n v="4"/>
    <n v="513.73"/>
    <n v="0.25"/>
    <n v="1541.19"/>
    <n v="0"/>
    <s v="Cash on Delivery (COD)"/>
    <s v="Amazon (FBA)"/>
    <s v="Cancelled"/>
    <s v="Delhi"/>
  </r>
  <r>
    <s v="IN-AMD-108703"/>
    <x v="0"/>
    <x v="718"/>
    <s v="Electronics &amp; Mobiles"/>
    <s v="Power Bank 20000mAh"/>
    <n v="3"/>
    <n v="33996.89"/>
    <n v="0.1"/>
    <n v="91791.6"/>
    <n v="28695.64"/>
    <s v="Amazon Pay Later"/>
    <s v="Merchant (FBM)"/>
    <s v="Delivered"/>
    <s v="Delhi"/>
  </r>
  <r>
    <s v="IN-AMD-108704"/>
    <x v="0"/>
    <x v="746"/>
    <s v="Home &amp; Kitchen"/>
    <s v="Induction Cooktop"/>
    <n v="4"/>
    <n v="6862.43"/>
    <n v="0"/>
    <n v="27449.72"/>
    <n v="3613.09"/>
    <s v="Net Banking"/>
    <s v="Seller Flex"/>
    <s v="Shipped"/>
    <s v="Maharashtra"/>
  </r>
  <r>
    <s v="IN-AMD-108705"/>
    <x v="0"/>
    <x v="947"/>
    <s v="Pantry &amp; Groceries"/>
    <s v="Basmati Rice 5kg"/>
    <n v="1"/>
    <n v="908.04"/>
    <n v="0"/>
    <n v="908.04"/>
    <n v="160.28"/>
    <s v="UPI"/>
    <s v="Amazon (FBA)"/>
    <s v="Delivered"/>
    <s v="Karnataka"/>
  </r>
  <r>
    <s v="IN-AMD-108706"/>
    <x v="0"/>
    <x v="919"/>
    <s v="Electronics &amp; Mobiles"/>
    <s v="5G Smartphone"/>
    <n v="4"/>
    <n v="1324.7"/>
    <n v="0.05"/>
    <n v="5033.8599999999997"/>
    <n v="640.37"/>
    <s v="Cash on Delivery (COD)"/>
    <s v="Amazon (FBA)"/>
    <s v="Delivered"/>
    <s v="Kerala"/>
  </r>
  <r>
    <s v="IN-AMD-108707"/>
    <x v="0"/>
    <x v="36"/>
    <s v="Beauty &amp; Personal Care"/>
    <s v="Sunscreen Gel SPF 50"/>
    <n v="1"/>
    <n v="339.2"/>
    <n v="0"/>
    <n v="339.2"/>
    <n v="118.05"/>
    <s v="UPI"/>
    <s v="Amazon (FBA)"/>
    <s v="Delivered"/>
    <s v="Uttar Pradesh"/>
  </r>
  <r>
    <s v="IN-AMD-108708"/>
    <x v="0"/>
    <x v="643"/>
    <s v="Home &amp; Kitchen"/>
    <s v="Water Purifier"/>
    <n v="1"/>
    <n v="2873.73"/>
    <n v="0.1"/>
    <n v="2586.36"/>
    <n v="405.15"/>
    <s v="UPI"/>
    <s v="Amazon (FBA)"/>
    <s v="Shipped"/>
    <s v="Maharashtra"/>
  </r>
  <r>
    <s v="IN-AMD-108709"/>
    <x v="0"/>
    <x v="798"/>
    <s v="Pantry &amp; Groceries"/>
    <s v="Assorted Dry Fruits 500g"/>
    <n v="3"/>
    <n v="568.62"/>
    <n v="0"/>
    <n v="1705.86"/>
    <n v="0"/>
    <s v="Credit/Debit Card"/>
    <s v="Amazon (FBA)"/>
    <s v="Returned"/>
    <s v="Tamil Nadu"/>
  </r>
  <r>
    <s v="IN-AMD-108710"/>
    <x v="0"/>
    <x v="117"/>
    <s v="Pantry &amp; Groceries"/>
    <s v="Ghee 1L"/>
    <n v="1"/>
    <n v="199.83"/>
    <n v="0.15"/>
    <n v="169.86"/>
    <n v="53.72"/>
    <s v="UPI"/>
    <s v="Amazon (FBA)"/>
    <s v="Delivered"/>
    <s v="Delhi"/>
  </r>
  <r>
    <s v="IN-AMD-108711"/>
    <x v="0"/>
    <x v="241"/>
    <s v="Beauty &amp; Personal Care"/>
    <s v="Ayurvedic Hair Oil"/>
    <n v="4"/>
    <n v="743.81"/>
    <n v="0.1"/>
    <n v="2677.72"/>
    <n v="636.37"/>
    <s v="Cash on Delivery (COD)"/>
    <s v="Amazon (FBA)"/>
    <s v="Delivered"/>
    <s v="Rajasthan"/>
  </r>
  <r>
    <s v="IN-AMD-108712"/>
    <x v="0"/>
    <x v="396"/>
    <s v="Apparel &amp; Fashion"/>
    <s v="Men Denim Jeans"/>
    <n v="4"/>
    <n v="2627.71"/>
    <n v="0.15"/>
    <n v="8934.2099999999991"/>
    <n v="3012.6"/>
    <s v="UPI"/>
    <s v="Amazon (FBA)"/>
    <s v="Delivered"/>
    <s v="Kerala"/>
  </r>
  <r>
    <s v="IN-AMD-108713"/>
    <x v="0"/>
    <x v="710"/>
    <s v="Electronics &amp; Mobiles"/>
    <s v="5G Smartphone"/>
    <n v="4"/>
    <n v="20174.54"/>
    <n v="0.25"/>
    <n v="60523.62"/>
    <n v="0"/>
    <s v="Cash on Delivery (COD)"/>
    <s v="Merchant (FBM)"/>
    <s v="Cancelled"/>
    <s v="Telangana"/>
  </r>
  <r>
    <s v="IN-AMD-108714"/>
    <x v="0"/>
    <x v="427"/>
    <s v="Apparel &amp; Fashion"/>
    <s v="Printed T-Shirt"/>
    <n v="1"/>
    <n v="2852.95"/>
    <n v="0.1"/>
    <n v="2567.65"/>
    <n v="734.49"/>
    <s v="Credit/Debit Card"/>
    <s v="Amazon (FBA)"/>
    <s v="Delivered"/>
    <s v="Maharashtra"/>
  </r>
  <r>
    <s v="IN-AMD-108715"/>
    <x v="0"/>
    <x v="166"/>
    <s v="Beauty &amp; Personal Care"/>
    <s v="Sunscreen Gel SPF 50"/>
    <n v="4"/>
    <n v="534.48"/>
    <n v="0.15"/>
    <n v="1817.23"/>
    <n v="475.99"/>
    <s v="Net Banking"/>
    <s v="Merchant (FBM)"/>
    <s v="Delivered"/>
    <s v="Maharashtra"/>
  </r>
  <r>
    <s v="IN-AMD-108716"/>
    <x v="0"/>
    <x v="585"/>
    <s v="Beauty &amp; Personal Care"/>
    <s v="Matte Lipstick"/>
    <n v="2"/>
    <n v="427.9"/>
    <n v="0"/>
    <n v="855.8"/>
    <n v="247.84"/>
    <s v="UPI"/>
    <s v="Amazon (FBA)"/>
    <s v="Delivered"/>
    <s v="Telangana"/>
  </r>
  <r>
    <s v="IN-AMD-108717"/>
    <x v="0"/>
    <x v="86"/>
    <s v="Beauty &amp; Personal Care"/>
    <s v="Electric Trimmer"/>
    <n v="2"/>
    <n v="1409.84"/>
    <n v="0.2"/>
    <n v="2255.7399999999998"/>
    <n v="409.95"/>
    <s v="Credit/Debit Card"/>
    <s v="Seller Flex"/>
    <s v="Delivered"/>
    <s v="Uttar Pradesh"/>
  </r>
  <r>
    <s v="IN-AMD-108718"/>
    <x v="0"/>
    <x v="327"/>
    <s v="Electronics &amp; Mobiles"/>
    <s v="Laptop Backpack"/>
    <n v="4"/>
    <n v="33848.36"/>
    <n v="0"/>
    <n v="135393.44"/>
    <n v="0"/>
    <s v="Net Banking"/>
    <s v="Seller Flex"/>
    <s v="Returned"/>
    <s v="Karnataka"/>
  </r>
  <r>
    <s v="IN-AMD-108719"/>
    <x v="0"/>
    <x v="686"/>
    <s v="Home &amp; Kitchen"/>
    <s v="Cotton Bedsheet Double"/>
    <n v="1"/>
    <n v="5656.13"/>
    <n v="0.05"/>
    <n v="5373.32"/>
    <n v="1390.32"/>
    <s v="UPI"/>
    <s v="Amazon (FBA)"/>
    <s v="Delivered"/>
    <s v="Maharashtra"/>
  </r>
  <r>
    <s v="IN-AMD-108720"/>
    <x v="0"/>
    <x v="793"/>
    <s v="Apparel &amp; Fashion"/>
    <s v="Printed T-Shirt"/>
    <n v="4"/>
    <n v="1216.55"/>
    <n v="0.25"/>
    <n v="3649.65"/>
    <n v="1160.24"/>
    <s v="Cash on Delivery (COD)"/>
    <s v="Amazon (FBA)"/>
    <s v="Delivered"/>
    <s v="Delhi"/>
  </r>
  <r>
    <s v="IN-AMD-108721"/>
    <x v="0"/>
    <x v="397"/>
    <s v="Electronics &amp; Mobiles"/>
    <s v="Laptop Backpack"/>
    <n v="2"/>
    <n v="2281.41"/>
    <n v="0"/>
    <n v="4562.82"/>
    <n v="787.58"/>
    <s v="UPI"/>
    <s v="Amazon (FBA)"/>
    <s v="Delivered"/>
    <s v="Gujarat"/>
  </r>
  <r>
    <s v="IN-AMD-108722"/>
    <x v="0"/>
    <x v="153"/>
    <s v="Electronics &amp; Mobiles"/>
    <s v="Power Bank 20000mAh"/>
    <n v="1"/>
    <n v="11745.52"/>
    <n v="0"/>
    <n v="11745.52"/>
    <n v="3994.91"/>
    <s v="Cash on Delivery (COD)"/>
    <s v="Merchant (FBM)"/>
    <s v="Delivered"/>
    <s v="Tamil Nadu"/>
  </r>
  <r>
    <s v="IN-AMD-108723"/>
    <x v="0"/>
    <x v="594"/>
    <s v="Electronics &amp; Mobiles"/>
    <s v="Smartwatch"/>
    <n v="4"/>
    <n v="14419.44"/>
    <n v="0"/>
    <n v="57677.760000000002"/>
    <n v="12857.9"/>
    <s v="Credit/Debit Card"/>
    <s v="Amazon (FBA)"/>
    <s v="Delivered"/>
    <s v="Karnataka"/>
  </r>
  <r>
    <s v="IN-AMD-108724"/>
    <x v="0"/>
    <x v="303"/>
    <s v="Beauty &amp; Personal Care"/>
    <s v="Matte Lipstick"/>
    <n v="1"/>
    <n v="305.89"/>
    <n v="0"/>
    <n v="305.89"/>
    <n v="46.2"/>
    <s v="Credit/Debit Card"/>
    <s v="Amazon (FBA)"/>
    <s v="Delivered"/>
    <s v="Maharashtra"/>
  </r>
  <r>
    <s v="IN-AMD-108725"/>
    <x v="0"/>
    <x v="571"/>
    <s v="Electronics &amp; Mobiles"/>
    <s v="5G Smartphone"/>
    <n v="4"/>
    <n v="19580.28"/>
    <n v="0.1"/>
    <n v="70489.009999999995"/>
    <n v="0"/>
    <s v="UPI"/>
    <s v="Amazon (FBA)"/>
    <s v="Returned"/>
    <s v="Karnataka"/>
  </r>
  <r>
    <s v="IN-AMD-108726"/>
    <x v="0"/>
    <x v="308"/>
    <s v="Electronics &amp; Mobiles"/>
    <s v="5G Smartphone"/>
    <n v="3"/>
    <n v="20748.91"/>
    <n v="0"/>
    <n v="62246.73"/>
    <n v="20752.349999999999"/>
    <s v="Cash on Delivery (COD)"/>
    <s v="Amazon (FBA)"/>
    <s v="Delivered"/>
    <s v="Delhi"/>
  </r>
  <r>
    <s v="IN-AMD-108727"/>
    <x v="0"/>
    <x v="28"/>
    <s v="Pantry &amp; Groceries"/>
    <s v="Basmati Rice 5kg"/>
    <n v="1"/>
    <n v="1047.54"/>
    <n v="0"/>
    <n v="1047.54"/>
    <n v="323.97000000000003"/>
    <s v="UPI"/>
    <s v="Amazon (FBA)"/>
    <s v="Delivered"/>
    <s v="Telangana"/>
  </r>
  <r>
    <s v="IN-AMD-108728"/>
    <x v="0"/>
    <x v="462"/>
    <s v="Apparel &amp; Fashion"/>
    <s v="Cotton Kurta Set"/>
    <n v="2"/>
    <n v="1393.39"/>
    <n v="0.2"/>
    <n v="2229.42"/>
    <n v="490.61"/>
    <s v="UPI"/>
    <s v="Amazon (FBA)"/>
    <s v="Delivered"/>
    <s v="Tamil Nadu"/>
  </r>
  <r>
    <s v="IN-AMD-108729"/>
    <x v="0"/>
    <x v="155"/>
    <s v="Electronics &amp; Mobiles"/>
    <s v="Wireless Earbuds"/>
    <n v="2"/>
    <n v="21981.85"/>
    <n v="0"/>
    <n v="43963.7"/>
    <n v="14814.44"/>
    <s v="UPI"/>
    <s v="Seller Flex"/>
    <s v="Delivered"/>
    <s v="Tamil Nadu"/>
  </r>
  <r>
    <s v="IN-AMD-108730"/>
    <x v="0"/>
    <x v="219"/>
    <s v="Electronics &amp; Mobiles"/>
    <s v="Smartwatch"/>
    <n v="2"/>
    <n v="4618.46"/>
    <n v="0"/>
    <n v="9236.92"/>
    <n v="1814.16"/>
    <s v="Net Banking"/>
    <s v="Amazon (FBA)"/>
    <s v="Delivered"/>
    <s v="Karnataka"/>
  </r>
  <r>
    <s v="IN-AMD-108731"/>
    <x v="0"/>
    <x v="29"/>
    <s v="Electronics &amp; Mobiles"/>
    <s v="Wireless Earbuds"/>
    <n v="2"/>
    <n v="3827.53"/>
    <n v="0"/>
    <n v="7655.06"/>
    <n v="1074.54"/>
    <s v="UPI"/>
    <s v="Seller Flex"/>
    <s v="Delivered"/>
    <s v="Karnataka"/>
  </r>
  <r>
    <s v="IN-AMD-108732"/>
    <x v="0"/>
    <x v="10"/>
    <s v="Electronics &amp; Mobiles"/>
    <s v="Laptop Backpack"/>
    <n v="4"/>
    <n v="27392.1"/>
    <n v="0"/>
    <n v="109568.4"/>
    <n v="21808.78"/>
    <s v="UPI"/>
    <s v="Amazon (FBA)"/>
    <s v="Delivered"/>
    <s v="Uttar Pradesh"/>
  </r>
  <r>
    <s v="IN-AMD-108733"/>
    <x v="0"/>
    <x v="704"/>
    <s v="Electronics &amp; Mobiles"/>
    <s v="Laptop Backpack"/>
    <n v="4"/>
    <n v="23041.43"/>
    <n v="0"/>
    <n v="92165.72"/>
    <n v="18812.2"/>
    <s v="UPI"/>
    <s v="Amazon (FBA)"/>
    <s v="Delivered"/>
    <s v="Telangana"/>
  </r>
  <r>
    <s v="IN-AMD-108734"/>
    <x v="0"/>
    <x v="72"/>
    <s v="Home &amp; Kitchen"/>
    <s v="Cotton Bedsheet Double"/>
    <n v="1"/>
    <n v="4019.4"/>
    <n v="0.15"/>
    <n v="3416.49"/>
    <n v="1039.47"/>
    <s v="UPI"/>
    <s v="Amazon (FBA)"/>
    <s v="Shipped"/>
    <s v="Rajasthan"/>
  </r>
  <r>
    <s v="IN-AMD-108735"/>
    <x v="0"/>
    <x v="216"/>
    <s v="Electronics &amp; Mobiles"/>
    <s v="5G Smartphone"/>
    <n v="3"/>
    <n v="9464.91"/>
    <n v="0"/>
    <n v="28394.73"/>
    <n v="8077.54"/>
    <s v="UPI"/>
    <s v="Seller Flex"/>
    <s v="Delivered"/>
    <s v="Gujarat"/>
  </r>
  <r>
    <s v="IN-AMD-108736"/>
    <x v="0"/>
    <x v="258"/>
    <s v="Apparel &amp; Fashion"/>
    <s v="Sports Shoes"/>
    <n v="3"/>
    <n v="1635.97"/>
    <n v="0"/>
    <n v="4907.91"/>
    <n v="1290.1099999999999"/>
    <s v="Amazon Pay Later"/>
    <s v="Amazon (FBA)"/>
    <s v="Delivered"/>
    <s v="Uttar Pradesh"/>
  </r>
  <r>
    <s v="IN-AMD-108737"/>
    <x v="0"/>
    <x v="514"/>
    <s v="Beauty &amp; Personal Care"/>
    <s v="Electric Trimmer"/>
    <n v="1"/>
    <n v="338.55"/>
    <n v="0.1"/>
    <n v="304.7"/>
    <n v="0"/>
    <s v="UPI"/>
    <s v="Amazon (FBA)"/>
    <s v="Cancelled"/>
    <s v="Uttar Pradesh"/>
  </r>
  <r>
    <s v="IN-AMD-108738"/>
    <x v="0"/>
    <x v="667"/>
    <s v="Apparel &amp; Fashion"/>
    <s v="Cotton Kurta Set"/>
    <n v="2"/>
    <n v="1764.77"/>
    <n v="0"/>
    <n v="3529.54"/>
    <n v="1072.93"/>
    <s v="Net Banking"/>
    <s v="Amazon (FBA)"/>
    <s v="Delivered"/>
    <s v="Delhi"/>
  </r>
  <r>
    <s v="IN-AMD-108739"/>
    <x v="0"/>
    <x v="561"/>
    <s v="Pantry &amp; Groceries"/>
    <s v="Filter Coffee Powder"/>
    <n v="3"/>
    <n v="891.17"/>
    <n v="0.05"/>
    <n v="2539.83"/>
    <n v="323.47000000000003"/>
    <s v="UPI"/>
    <s v="Amazon (FBA)"/>
    <s v="Delivered"/>
    <s v="Rajasthan"/>
  </r>
  <r>
    <s v="IN-AMD-108740"/>
    <x v="0"/>
    <x v="734"/>
    <s v="Apparel &amp; Fashion"/>
    <s v="Printed T-Shirt"/>
    <n v="3"/>
    <n v="1536.4"/>
    <n v="0"/>
    <n v="4609.2"/>
    <n v="785.51"/>
    <s v="UPI"/>
    <s v="Seller Flex"/>
    <s v="Shipped"/>
    <s v="Kerala"/>
  </r>
  <r>
    <s v="IN-AMD-108741"/>
    <x v="0"/>
    <x v="120"/>
    <s v="Apparel &amp; Fashion"/>
    <s v="Sports Shoes"/>
    <n v="1"/>
    <n v="1396.85"/>
    <n v="0.05"/>
    <n v="1327.01"/>
    <n v="326.79000000000002"/>
    <s v="Cash on Delivery (COD)"/>
    <s v="Amazon (FBA)"/>
    <s v="Shipped"/>
    <s v="Maharashtra"/>
  </r>
  <r>
    <s v="IN-AMD-108742"/>
    <x v="0"/>
    <x v="113"/>
    <s v="Beauty &amp; Personal Care"/>
    <s v="Matte Lipstick"/>
    <n v="2"/>
    <n v="1342.74"/>
    <n v="0.05"/>
    <n v="2551.21"/>
    <n v="585.41999999999996"/>
    <s v="UPI"/>
    <s v="Seller Flex"/>
    <s v="Delivered"/>
    <s v="Delhi"/>
  </r>
  <r>
    <s v="IN-AMD-108743"/>
    <x v="0"/>
    <x v="24"/>
    <s v="Electronics &amp; Mobiles"/>
    <s v="Laptop Backpack"/>
    <n v="4"/>
    <n v="25995.73"/>
    <n v="0.1"/>
    <n v="93584.63"/>
    <n v="0"/>
    <s v="UPI"/>
    <s v="Amazon (FBA)"/>
    <s v="Cancelled"/>
    <s v="Delhi"/>
  </r>
  <r>
    <s v="IN-AMD-108744"/>
    <x v="0"/>
    <x v="420"/>
    <s v="Electronics &amp; Mobiles"/>
    <s v="Wireless Earbuds"/>
    <n v="4"/>
    <n v="20512.05"/>
    <n v="0.05"/>
    <n v="77945.789999999994"/>
    <n v="23570.880000000001"/>
    <s v="UPI"/>
    <s v="Amazon (FBA)"/>
    <s v="Delivered"/>
    <s v="Karnataka"/>
  </r>
  <r>
    <s v="IN-AMD-108745"/>
    <x v="0"/>
    <x v="156"/>
    <s v="Home &amp; Kitchen"/>
    <s v="Stainless Steel Dinner Set"/>
    <n v="3"/>
    <n v="2827.72"/>
    <n v="0.1"/>
    <n v="7634.84"/>
    <n v="2435.1"/>
    <s v="UPI"/>
    <s v="Amazon (FBA)"/>
    <s v="Shipped"/>
    <s v="Delhi"/>
  </r>
  <r>
    <s v="IN-AMD-108746"/>
    <x v="0"/>
    <x v="643"/>
    <s v="Apparel &amp; Fashion"/>
    <s v="Printed T-Shirt"/>
    <n v="4"/>
    <n v="2005.29"/>
    <n v="0.2"/>
    <n v="6416.93"/>
    <n v="0"/>
    <s v="UPI"/>
    <s v="Amazon (FBA)"/>
    <s v="Cancelled"/>
    <s v="Delhi"/>
  </r>
  <r>
    <s v="IN-AMD-108747"/>
    <x v="0"/>
    <x v="96"/>
    <s v="Beauty &amp; Personal Care"/>
    <s v="Electric Trimmer"/>
    <n v="1"/>
    <n v="936.62"/>
    <n v="0.15"/>
    <n v="796.13"/>
    <n v="196.86"/>
    <s v="UPI"/>
    <s v="Merchant (FBM)"/>
    <s v="Delivered"/>
    <s v="West Bengal"/>
  </r>
  <r>
    <s v="IN-AMD-108748"/>
    <x v="0"/>
    <x v="656"/>
    <s v="Pantry &amp; Groceries"/>
    <s v="Assorted Dry Fruits 500g"/>
    <n v="3"/>
    <n v="610.89"/>
    <n v="0.2"/>
    <n v="1466.14"/>
    <n v="371.7"/>
    <s v="UPI"/>
    <s v="Amazon (FBA)"/>
    <s v="Delivered"/>
    <s v="Kerala"/>
  </r>
  <r>
    <s v="IN-AMD-108749"/>
    <x v="0"/>
    <x v="10"/>
    <s v="Apparel &amp; Fashion"/>
    <s v="Cotton Kurta Set"/>
    <n v="3"/>
    <n v="2723.82"/>
    <n v="0"/>
    <n v="8171.46"/>
    <n v="2034.29"/>
    <s v="Net Banking"/>
    <s v="Amazon (FBA)"/>
    <s v="Delivered"/>
    <s v="Tamil Nadu"/>
  </r>
  <r>
    <s v="IN-AMD-108750"/>
    <x v="0"/>
    <x v="608"/>
    <s v="Home &amp; Kitchen"/>
    <s v="Induction Cooktop"/>
    <n v="2"/>
    <n v="4474.8500000000004"/>
    <n v="0.25"/>
    <n v="6712.28"/>
    <n v="2189.12"/>
    <s v="Credit/Debit Card"/>
    <s v="Amazon (FBA)"/>
    <s v="Delivered"/>
    <s v="Karnataka"/>
  </r>
  <r>
    <s v="IN-AMD-108751"/>
    <x v="0"/>
    <x v="453"/>
    <s v="Apparel &amp; Fashion"/>
    <s v="Cotton Kurta Set"/>
    <n v="4"/>
    <n v="1943.11"/>
    <n v="0.05"/>
    <n v="7383.82"/>
    <n v="2197.83"/>
    <s v="UPI"/>
    <s v="Amazon (FBA)"/>
    <s v="Shipped"/>
    <s v="Tamil Nadu"/>
  </r>
  <r>
    <s v="IN-AMD-108752"/>
    <x v="0"/>
    <x v="536"/>
    <s v="Pantry &amp; Groceries"/>
    <s v="Assorted Dry Fruits 500g"/>
    <n v="2"/>
    <n v="1039.1199999999999"/>
    <n v="0"/>
    <n v="2078.2399999999998"/>
    <n v="487.12"/>
    <s v="Cash on Delivery (COD)"/>
    <s v="Amazon (FBA)"/>
    <s v="Delivered"/>
    <s v="Maharashtra"/>
  </r>
  <r>
    <s v="IN-AMD-108753"/>
    <x v="0"/>
    <x v="636"/>
    <s v="Beauty &amp; Personal Care"/>
    <s v="Ubtan Face Wash"/>
    <n v="3"/>
    <n v="1331.51"/>
    <n v="0.05"/>
    <n v="3794.8"/>
    <n v="1052.52"/>
    <s v="UPI"/>
    <s v="Seller Flex"/>
    <s v="Delivered"/>
    <s v="Delhi"/>
  </r>
  <r>
    <s v="IN-AMD-108754"/>
    <x v="0"/>
    <x v="10"/>
    <s v="Pantry &amp; Groceries"/>
    <s v="Ghee 1L"/>
    <n v="4"/>
    <n v="721.06"/>
    <n v="0.15"/>
    <n v="2451.6"/>
    <n v="466.1"/>
    <s v="Credit/Debit Card"/>
    <s v="Seller Flex"/>
    <s v="Delivered"/>
    <s v="Tamil Nadu"/>
  </r>
  <r>
    <s v="IN-AMD-108755"/>
    <x v="0"/>
    <x v="401"/>
    <s v="Electronics &amp; Mobiles"/>
    <s v="Wireless Earbuds"/>
    <n v="2"/>
    <n v="14348.25"/>
    <n v="0.25"/>
    <n v="21522.38"/>
    <n v="3405.66"/>
    <s v="Net Banking"/>
    <s v="Merchant (FBM)"/>
    <s v="Delivered"/>
    <s v="Rajasthan"/>
  </r>
  <r>
    <s v="IN-AMD-108756"/>
    <x v="0"/>
    <x v="258"/>
    <s v="Beauty &amp; Personal Care"/>
    <s v="Ayurvedic Hair Oil"/>
    <n v="4"/>
    <n v="740.23"/>
    <n v="0.1"/>
    <n v="2664.83"/>
    <n v="348.76"/>
    <s v="Cash on Delivery (COD)"/>
    <s v="Merchant (FBM)"/>
    <s v="Delivered"/>
    <s v="Delhi"/>
  </r>
  <r>
    <s v="IN-AMD-108757"/>
    <x v="0"/>
    <x v="642"/>
    <s v="Electronics &amp; Mobiles"/>
    <s v="Wireless Earbuds"/>
    <n v="3"/>
    <n v="10660.09"/>
    <n v="0"/>
    <n v="31980.27"/>
    <n v="0"/>
    <s v="UPI"/>
    <s v="Amazon (FBA)"/>
    <s v="Returned"/>
    <s v="Maharashtra"/>
  </r>
  <r>
    <s v="IN-AMD-108758"/>
    <x v="0"/>
    <x v="929"/>
    <s v="Electronics &amp; Mobiles"/>
    <s v="5G Smartphone"/>
    <n v="3"/>
    <n v="34974.99"/>
    <n v="0"/>
    <n v="104924.97"/>
    <n v="21578.32"/>
    <s v="Credit/Debit Card"/>
    <s v="Amazon (FBA)"/>
    <s v="Delivered"/>
    <s v="Maharashtra"/>
  </r>
  <r>
    <s v="IN-AMD-108759"/>
    <x v="0"/>
    <x v="174"/>
    <s v="Pantry &amp; Groceries"/>
    <s v="Organic Turmeric Powder"/>
    <n v="3"/>
    <n v="230.36"/>
    <n v="0.05"/>
    <n v="656.53"/>
    <n v="193.34"/>
    <s v="Cash on Delivery (COD)"/>
    <s v="Seller Flex"/>
    <s v="Delivered"/>
    <s v="Delhi"/>
  </r>
  <r>
    <s v="IN-AMD-108760"/>
    <x v="0"/>
    <x v="842"/>
    <s v="Electronics &amp; Mobiles"/>
    <s v="5G Smartphone"/>
    <n v="1"/>
    <n v="20229.5"/>
    <n v="0.05"/>
    <n v="19218.02"/>
    <n v="4531.16"/>
    <s v="UPI"/>
    <s v="Merchant (FBM)"/>
    <s v="Delivered"/>
    <s v="Maharashtra"/>
  </r>
  <r>
    <s v="IN-AMD-108761"/>
    <x v="0"/>
    <x v="827"/>
    <s v="Pantry &amp; Groceries"/>
    <s v="Ghee 1L"/>
    <n v="2"/>
    <n v="613.88"/>
    <n v="0"/>
    <n v="1227.76"/>
    <n v="195.65"/>
    <s v="UPI"/>
    <s v="Amazon (FBA)"/>
    <s v="Delivered"/>
    <s v="Karnataka"/>
  </r>
  <r>
    <s v="IN-AMD-108762"/>
    <x v="0"/>
    <x v="585"/>
    <s v="Electronics &amp; Mobiles"/>
    <s v="Laptop Backpack"/>
    <n v="2"/>
    <n v="9533.07"/>
    <n v="0.2"/>
    <n v="15252.91"/>
    <n v="0"/>
    <s v="UPI"/>
    <s v="Merchant (FBM)"/>
    <s v="Returned"/>
    <s v="Gujarat"/>
  </r>
  <r>
    <s v="IN-AMD-108763"/>
    <x v="0"/>
    <x v="821"/>
    <s v="Beauty &amp; Personal Care"/>
    <s v="Matte Lipstick"/>
    <n v="3"/>
    <n v="763.89"/>
    <n v="0"/>
    <n v="2291.67"/>
    <n v="316.91000000000003"/>
    <s v="Amazon Pay Later"/>
    <s v="Amazon (FBA)"/>
    <s v="Delivered"/>
    <s v="Telangana"/>
  </r>
  <r>
    <s v="IN-AMD-108764"/>
    <x v="0"/>
    <x v="547"/>
    <s v="Electronics &amp; Mobiles"/>
    <s v="Power Bank 20000mAh"/>
    <n v="2"/>
    <n v="21975.66"/>
    <n v="0.1"/>
    <n v="39556.19"/>
    <n v="4908.96"/>
    <s v="Cash on Delivery (COD)"/>
    <s v="Amazon (FBA)"/>
    <s v="Delivered"/>
    <s v="Uttar Pradesh"/>
  </r>
  <r>
    <s v="IN-AMD-108765"/>
    <x v="0"/>
    <x v="680"/>
    <s v="Apparel &amp; Fashion"/>
    <s v="Saree with Unstitched Blouse"/>
    <n v="3"/>
    <n v="1915.06"/>
    <n v="0.05"/>
    <n v="5457.92"/>
    <n v="748.63"/>
    <s v="Net Banking"/>
    <s v="Amazon (FBA)"/>
    <s v="Shipped"/>
    <s v="Delhi"/>
  </r>
  <r>
    <s v="IN-AMD-108766"/>
    <x v="0"/>
    <x v="171"/>
    <s v="Electronics &amp; Mobiles"/>
    <s v="Laptop Backpack"/>
    <n v="2"/>
    <n v="13934.45"/>
    <n v="0.2"/>
    <n v="22295.119999999999"/>
    <n v="6540.93"/>
    <s v="UPI"/>
    <s v="Seller Flex"/>
    <s v="Delivered"/>
    <s v="West Bengal"/>
  </r>
  <r>
    <s v="IN-AMD-108767"/>
    <x v="0"/>
    <x v="503"/>
    <s v="Home &amp; Kitchen"/>
    <s v="Induction Cooktop"/>
    <n v="4"/>
    <n v="4728.3"/>
    <n v="0.1"/>
    <n v="17021.88"/>
    <n v="5070.8"/>
    <s v="Credit/Debit Card"/>
    <s v="Seller Flex"/>
    <s v="Delivered"/>
    <s v="Rajasthan"/>
  </r>
  <r>
    <s v="IN-AMD-108768"/>
    <x v="0"/>
    <x v="90"/>
    <s v="Apparel &amp; Fashion"/>
    <s v="Saree with Unstitched Blouse"/>
    <n v="2"/>
    <n v="2004.18"/>
    <n v="0.05"/>
    <n v="3807.94"/>
    <n v="767.87"/>
    <s v="UPI"/>
    <s v="Merchant (FBM)"/>
    <s v="Shipped"/>
    <s v="Delhi"/>
  </r>
  <r>
    <s v="IN-AMD-108769"/>
    <x v="0"/>
    <x v="559"/>
    <s v="Home &amp; Kitchen"/>
    <s v="Water Purifier"/>
    <n v="3"/>
    <n v="6761.24"/>
    <n v="0.1"/>
    <n v="18255.349999999999"/>
    <n v="2329.1799999999998"/>
    <s v="Cash on Delivery (COD)"/>
    <s v="Seller Flex"/>
    <s v="Delivered"/>
    <s v="Uttar Pradesh"/>
  </r>
  <r>
    <s v="IN-AMD-108770"/>
    <x v="0"/>
    <x v="209"/>
    <s v="Electronics &amp; Mobiles"/>
    <s v="5G Smartphone"/>
    <n v="2"/>
    <n v="6466.05"/>
    <n v="0.05"/>
    <n v="12285.5"/>
    <n v="1838.24"/>
    <s v="UPI"/>
    <s v="Amazon (FBA)"/>
    <s v="Delivered"/>
    <s v="Karnataka"/>
  </r>
  <r>
    <s v="IN-AMD-108771"/>
    <x v="0"/>
    <x v="670"/>
    <s v="Electronics &amp; Mobiles"/>
    <s v="Laptop Backpack"/>
    <n v="4"/>
    <n v="9846.07"/>
    <n v="0"/>
    <n v="39384.28"/>
    <n v="9322.75"/>
    <s v="Credit/Debit Card"/>
    <s v="Amazon (FBA)"/>
    <s v="Shipped"/>
    <s v="Maharashtra"/>
  </r>
  <r>
    <s v="IN-AMD-108772"/>
    <x v="0"/>
    <x v="368"/>
    <s v="Electronics &amp; Mobiles"/>
    <s v="Laptop Backpack"/>
    <n v="4"/>
    <n v="5755.53"/>
    <n v="0.05"/>
    <n v="21871.01"/>
    <n v="7539.24"/>
    <s v="Credit/Debit Card"/>
    <s v="Amazon (FBA)"/>
    <s v="Delivered"/>
    <s v="Rajasthan"/>
  </r>
  <r>
    <s v="IN-AMD-108773"/>
    <x v="0"/>
    <x v="457"/>
    <s v="Apparel &amp; Fashion"/>
    <s v="Cotton Kurta Set"/>
    <n v="4"/>
    <n v="1074.96"/>
    <n v="0.2"/>
    <n v="3439.87"/>
    <n v="509.64"/>
    <s v="UPI"/>
    <s v="Amazon (FBA)"/>
    <s v="Delivered"/>
    <s v="Karnataka"/>
  </r>
  <r>
    <s v="IN-AMD-108774"/>
    <x v="0"/>
    <x v="639"/>
    <s v="Beauty &amp; Personal Care"/>
    <s v="Electric Trimmer"/>
    <n v="3"/>
    <n v="1122.8599999999999"/>
    <n v="0.2"/>
    <n v="2694.86"/>
    <n v="419.03"/>
    <s v="UPI"/>
    <s v="Merchant (FBM)"/>
    <s v="Delivered"/>
    <s v="Maharashtra"/>
  </r>
  <r>
    <s v="IN-AMD-108775"/>
    <x v="0"/>
    <x v="498"/>
    <s v="Beauty &amp; Personal Care"/>
    <s v="Electric Trimmer"/>
    <n v="1"/>
    <n v="397.4"/>
    <n v="0.1"/>
    <n v="357.66"/>
    <n v="76.22"/>
    <s v="UPI"/>
    <s v="Amazon (FBA)"/>
    <s v="Delivered"/>
    <s v="Tamil Nadu"/>
  </r>
  <r>
    <s v="IN-AMD-108776"/>
    <x v="0"/>
    <x v="378"/>
    <s v="Electronics &amp; Mobiles"/>
    <s v="Laptop Backpack"/>
    <n v="3"/>
    <n v="4026.07"/>
    <n v="0.1"/>
    <n v="10870.39"/>
    <n v="2843.49"/>
    <s v="UPI"/>
    <s v="Merchant (FBM)"/>
    <s v="Delivered"/>
    <s v="Telangana"/>
  </r>
  <r>
    <s v="IN-AMD-108777"/>
    <x v="0"/>
    <x v="347"/>
    <s v="Home &amp; Kitchen"/>
    <s v="Cotton Bedsheet Double"/>
    <n v="4"/>
    <n v="5253.18"/>
    <n v="0.1"/>
    <n v="18911.45"/>
    <n v="3974.11"/>
    <s v="UPI"/>
    <s v="Seller Flex"/>
    <s v="Delivered"/>
    <s v="Maharashtra"/>
  </r>
  <r>
    <s v="IN-AMD-108778"/>
    <x v="0"/>
    <x v="302"/>
    <s v="Beauty &amp; Personal Care"/>
    <s v="Ayurvedic Hair Oil"/>
    <n v="2"/>
    <n v="1139.3399999999999"/>
    <n v="0.15"/>
    <n v="1936.88"/>
    <n v="511.34"/>
    <s v="UPI"/>
    <s v="Merchant (FBM)"/>
    <s v="Delivered"/>
    <s v="Delhi"/>
  </r>
  <r>
    <s v="IN-AMD-108779"/>
    <x v="0"/>
    <x v="312"/>
    <s v="Electronics &amp; Mobiles"/>
    <s v="Laptop Backpack"/>
    <n v="4"/>
    <n v="21974.240000000002"/>
    <n v="0"/>
    <n v="87896.960000000006"/>
    <n v="11866.22"/>
    <s v="Credit/Debit Card"/>
    <s v="Seller Flex"/>
    <s v="Delivered"/>
    <s v="Delhi"/>
  </r>
  <r>
    <s v="IN-AMD-108780"/>
    <x v="0"/>
    <x v="11"/>
    <s v="Apparel &amp; Fashion"/>
    <s v="Cotton Kurta Set"/>
    <n v="1"/>
    <n v="484.65"/>
    <n v="0.05"/>
    <n v="460.42"/>
    <n v="74.2"/>
    <s v="UPI"/>
    <s v="Amazon (FBA)"/>
    <s v="Delivered"/>
    <s v="Tamil Nadu"/>
  </r>
  <r>
    <s v="IN-AMD-108781"/>
    <x v="0"/>
    <x v="567"/>
    <s v="Apparel &amp; Fashion"/>
    <s v="Printed T-Shirt"/>
    <n v="1"/>
    <n v="2863.61"/>
    <n v="0"/>
    <n v="2863.61"/>
    <n v="390.28"/>
    <s v="UPI"/>
    <s v="Amazon (FBA)"/>
    <s v="Delivered"/>
    <s v="Delhi"/>
  </r>
  <r>
    <s v="IN-AMD-108782"/>
    <x v="0"/>
    <x v="446"/>
    <s v="Electronics &amp; Mobiles"/>
    <s v="Power Bank 20000mAh"/>
    <n v="4"/>
    <n v="1095.3499999999999"/>
    <n v="0"/>
    <n v="4381.3999999999996"/>
    <n v="1407.59"/>
    <s v="Net Banking"/>
    <s v="Amazon (FBA)"/>
    <s v="Delivered"/>
    <s v="Maharashtra"/>
  </r>
  <r>
    <s v="IN-AMD-108783"/>
    <x v="0"/>
    <x v="557"/>
    <s v="Electronics &amp; Mobiles"/>
    <s v="Power Bank 20000mAh"/>
    <n v="3"/>
    <n v="23093.29"/>
    <n v="0.15"/>
    <n v="58887.89"/>
    <n v="17884.419999999998"/>
    <s v="UPI"/>
    <s v="Amazon (FBA)"/>
    <s v="Delivered"/>
    <s v="Telangana"/>
  </r>
  <r>
    <s v="IN-AMD-108784"/>
    <x v="0"/>
    <x v="378"/>
    <s v="Electronics &amp; Mobiles"/>
    <s v="Laptop Backpack"/>
    <n v="1"/>
    <n v="22371.200000000001"/>
    <n v="0"/>
    <n v="22371.200000000001"/>
    <n v="4057.12"/>
    <s v="UPI"/>
    <s v="Amazon (FBA)"/>
    <s v="Delivered"/>
    <s v="Uttar Pradesh"/>
  </r>
  <r>
    <s v="IN-AMD-108785"/>
    <x v="0"/>
    <x v="245"/>
    <s v="Home &amp; Kitchen"/>
    <s v="Stainless Steel Dinner Set"/>
    <n v="4"/>
    <n v="2637.36"/>
    <n v="0.05"/>
    <n v="10021.969999999999"/>
    <n v="2940.83"/>
    <s v="UPI"/>
    <s v="Amazon (FBA)"/>
    <s v="Delivered"/>
    <s v="Maharashtra"/>
  </r>
  <r>
    <s v="IN-AMD-108786"/>
    <x v="0"/>
    <x v="478"/>
    <s v="Electronics &amp; Mobiles"/>
    <s v="Wireless Earbuds"/>
    <n v="3"/>
    <n v="13768.93"/>
    <n v="0.2"/>
    <n v="33045.43"/>
    <n v="10128.200000000001"/>
    <s v="Credit/Debit Card"/>
    <s v="Amazon (FBA)"/>
    <s v="Delivered"/>
    <s v="Uttar Pradesh"/>
  </r>
  <r>
    <s v="IN-AMD-108787"/>
    <x v="0"/>
    <x v="361"/>
    <s v="Electronics &amp; Mobiles"/>
    <s v="5G Smartphone"/>
    <n v="2"/>
    <n v="28072.59"/>
    <n v="0.15"/>
    <n v="47723.4"/>
    <n v="15068.58"/>
    <s v="Credit/Debit Card"/>
    <s v="Amazon (FBA)"/>
    <s v="Shipped"/>
    <s v="Telangana"/>
  </r>
  <r>
    <s v="IN-AMD-108788"/>
    <x v="0"/>
    <x v="298"/>
    <s v="Apparel &amp; Fashion"/>
    <s v="Cotton Kurta Set"/>
    <n v="3"/>
    <n v="2014.6"/>
    <n v="0.1"/>
    <n v="5439.42"/>
    <n v="1194.47"/>
    <s v="Net Banking"/>
    <s v="Seller Flex"/>
    <s v="Delivered"/>
    <s v="Maharashtra"/>
  </r>
  <r>
    <s v="IN-AMD-108789"/>
    <x v="0"/>
    <x v="12"/>
    <s v="Electronics &amp; Mobiles"/>
    <s v="5G Smartphone"/>
    <n v="1"/>
    <n v="8666.42"/>
    <n v="0.05"/>
    <n v="8233.1"/>
    <n v="2822.75"/>
    <s v="UPI"/>
    <s v="Seller Flex"/>
    <s v="Shipped"/>
    <s v="Telangana"/>
  </r>
  <r>
    <s v="IN-AMD-108790"/>
    <x v="0"/>
    <x v="375"/>
    <s v="Electronics &amp; Mobiles"/>
    <s v="5G Smartphone"/>
    <n v="3"/>
    <n v="11405.25"/>
    <n v="0.1"/>
    <n v="30794.18"/>
    <n v="10014.959999999999"/>
    <s v="Cash on Delivery (COD)"/>
    <s v="Amazon (FBA)"/>
    <s v="Delivered"/>
    <s v="Karnataka"/>
  </r>
  <r>
    <s v="IN-AMD-108791"/>
    <x v="0"/>
    <x v="881"/>
    <s v="Pantry &amp; Groceries"/>
    <s v="Assorted Dry Fruits 500g"/>
    <n v="3"/>
    <n v="296.42"/>
    <n v="0"/>
    <n v="889.26"/>
    <n v="251.86"/>
    <s v="UPI"/>
    <s v="Amazon (FBA)"/>
    <s v="Delivered"/>
    <s v="Uttar Pradesh"/>
  </r>
  <r>
    <s v="IN-AMD-108792"/>
    <x v="0"/>
    <x v="484"/>
    <s v="Electronics &amp; Mobiles"/>
    <s v="Wireless Earbuds"/>
    <n v="2"/>
    <n v="8120.76"/>
    <n v="0.15"/>
    <n v="13805.29"/>
    <n v="1757.96"/>
    <s v="UPI"/>
    <s v="Amazon (FBA)"/>
    <s v="Delivered"/>
    <s v="Uttar Pradesh"/>
  </r>
  <r>
    <s v="IN-AMD-108793"/>
    <x v="0"/>
    <x v="704"/>
    <s v="Home &amp; Kitchen"/>
    <s v="Water Purifier"/>
    <n v="4"/>
    <n v="3820.52"/>
    <n v="0"/>
    <n v="15282.08"/>
    <n v="4424.9399999999996"/>
    <s v="Net Banking"/>
    <s v="Amazon (FBA)"/>
    <s v="Delivered"/>
    <s v="Tamil Nadu"/>
  </r>
  <r>
    <s v="IN-AMD-108794"/>
    <x v="0"/>
    <x v="813"/>
    <s v="Apparel &amp; Fashion"/>
    <s v="Printed T-Shirt"/>
    <n v="3"/>
    <n v="2577.41"/>
    <n v="0.05"/>
    <n v="7345.62"/>
    <n v="1943.05"/>
    <s v="UPI"/>
    <s v="Merchant (FBM)"/>
    <s v="Delivered"/>
    <s v="Karnataka"/>
  </r>
  <r>
    <s v="IN-AMD-108795"/>
    <x v="0"/>
    <x v="336"/>
    <s v="Home &amp; Kitchen"/>
    <s v="Stainless Steel Dinner Set"/>
    <n v="2"/>
    <n v="1441.28"/>
    <n v="0"/>
    <n v="2882.56"/>
    <n v="972.78"/>
    <s v="UPI"/>
    <s v="Amazon (FBA)"/>
    <s v="Delivered"/>
    <s v="Karnataka"/>
  </r>
  <r>
    <s v="IN-AMD-108796"/>
    <x v="0"/>
    <x v="688"/>
    <s v="Home &amp; Kitchen"/>
    <s v="Water Purifier"/>
    <n v="1"/>
    <n v="7448.81"/>
    <n v="0.15"/>
    <n v="6331.49"/>
    <n v="1421.17"/>
    <s v="Net Banking"/>
    <s v="Amazon (FBA)"/>
    <s v="Delivered"/>
    <s v="Tamil Nadu"/>
  </r>
  <r>
    <s v="IN-AMD-108797"/>
    <x v="0"/>
    <x v="488"/>
    <s v="Electronics &amp; Mobiles"/>
    <s v="Wireless Earbuds"/>
    <n v="4"/>
    <n v="28052.91"/>
    <n v="0.2"/>
    <n v="89769.31"/>
    <n v="22922.94"/>
    <s v="Net Banking"/>
    <s v="Amazon (FBA)"/>
    <s v="Delivered"/>
    <s v="Maharashtra"/>
  </r>
  <r>
    <s v="IN-AMD-108798"/>
    <x v="0"/>
    <x v="635"/>
    <s v="Beauty &amp; Personal Care"/>
    <s v="Electric Trimmer"/>
    <n v="1"/>
    <n v="974.91"/>
    <n v="0.05"/>
    <n v="926.16"/>
    <n v="232.29"/>
    <s v="UPI"/>
    <s v="Amazon (FBA)"/>
    <s v="Delivered"/>
    <s v="Delhi"/>
  </r>
  <r>
    <s v="IN-AMD-108799"/>
    <x v="0"/>
    <x v="437"/>
    <s v="Apparel &amp; Fashion"/>
    <s v="Sports Shoes"/>
    <n v="4"/>
    <n v="626.09"/>
    <n v="0"/>
    <n v="2504.36"/>
    <n v="314.39"/>
    <s v="UPI"/>
    <s v="Amazon (FBA)"/>
    <s v="Delivered"/>
    <s v="Telangana"/>
  </r>
  <r>
    <s v="IN-AMD-108800"/>
    <x v="0"/>
    <x v="613"/>
    <s v="Beauty &amp; Personal Care"/>
    <s v="Electric Trimmer"/>
    <n v="3"/>
    <n v="722.94"/>
    <n v="0.2"/>
    <n v="1735.06"/>
    <n v="293.48"/>
    <s v="UPI"/>
    <s v="Seller Flex"/>
    <s v="Shipped"/>
    <s v="Maharashtra"/>
  </r>
  <r>
    <s v="IN-AMD-108801"/>
    <x v="0"/>
    <x v="697"/>
    <s v="Apparel &amp; Fashion"/>
    <s v="Cotton Kurta Set"/>
    <n v="3"/>
    <n v="818.19"/>
    <n v="0.05"/>
    <n v="2331.84"/>
    <n v="0"/>
    <s v="Credit/Debit Card"/>
    <s v="Amazon (FBA)"/>
    <s v="Returned"/>
    <s v="Telangana"/>
  </r>
  <r>
    <s v="IN-AMD-108802"/>
    <x v="0"/>
    <x v="482"/>
    <s v="Pantry &amp; Groceries"/>
    <s v="Basmati Rice 5kg"/>
    <n v="4"/>
    <n v="400.59"/>
    <n v="0"/>
    <n v="1602.36"/>
    <n v="323.07"/>
    <s v="Net Banking"/>
    <s v="Amazon (FBA)"/>
    <s v="Delivered"/>
    <s v="Delhi"/>
  </r>
  <r>
    <s v="IN-AMD-108803"/>
    <x v="0"/>
    <x v="324"/>
    <s v="Beauty &amp; Personal Care"/>
    <s v="Ubtan Face Wash"/>
    <n v="1"/>
    <n v="1339.03"/>
    <n v="0"/>
    <n v="1339.03"/>
    <n v="245.59"/>
    <s v="Net Banking"/>
    <s v="Amazon (FBA)"/>
    <s v="Shipped"/>
    <s v="Tamil Nadu"/>
  </r>
  <r>
    <s v="IN-AMD-108804"/>
    <x v="0"/>
    <x v="7"/>
    <s v="Pantry &amp; Groceries"/>
    <s v="Basmati Rice 5kg"/>
    <n v="1"/>
    <n v="553.84"/>
    <n v="0"/>
    <n v="553.84"/>
    <n v="107.64"/>
    <s v="Net Banking"/>
    <s v="Amazon (FBA)"/>
    <s v="Delivered"/>
    <s v="Karnataka"/>
  </r>
  <r>
    <s v="IN-AMD-108805"/>
    <x v="0"/>
    <x v="85"/>
    <s v="Apparel &amp; Fashion"/>
    <s v="Sports Shoes"/>
    <n v="1"/>
    <n v="2112.14"/>
    <n v="0"/>
    <n v="2112.14"/>
    <n v="289.48"/>
    <s v="Cash on Delivery (COD)"/>
    <s v="Amazon (FBA)"/>
    <s v="Delivered"/>
    <s v="Delhi"/>
  </r>
  <r>
    <s v="IN-AMD-108806"/>
    <x v="0"/>
    <x v="247"/>
    <s v="Apparel &amp; Fashion"/>
    <s v="Sports Shoes"/>
    <n v="3"/>
    <n v="967.21"/>
    <n v="0"/>
    <n v="2901.63"/>
    <n v="450.25"/>
    <s v="Net Banking"/>
    <s v="Seller Flex"/>
    <s v="Delivered"/>
    <s v="Tamil Nadu"/>
  </r>
  <r>
    <s v="IN-AMD-108807"/>
    <x v="0"/>
    <x v="166"/>
    <s v="Beauty &amp; Personal Care"/>
    <s v="Matte Lipstick"/>
    <n v="4"/>
    <n v="998.12"/>
    <n v="0.2"/>
    <n v="3193.98"/>
    <n v="755.36"/>
    <s v="Cash on Delivery (COD)"/>
    <s v="Seller Flex"/>
    <s v="Delivered"/>
    <s v="Rajasthan"/>
  </r>
  <r>
    <s v="IN-AMD-108808"/>
    <x v="0"/>
    <x v="777"/>
    <s v="Beauty &amp; Personal Care"/>
    <s v="Electric Trimmer"/>
    <n v="4"/>
    <n v="534.49"/>
    <n v="0"/>
    <n v="2137.96"/>
    <n v="506.95"/>
    <s v="Cash on Delivery (COD)"/>
    <s v="Merchant (FBM)"/>
    <s v="Delivered"/>
    <s v="Uttar Pradesh"/>
  </r>
  <r>
    <s v="IN-AMD-108809"/>
    <x v="0"/>
    <x v="219"/>
    <s v="Pantry &amp; Groceries"/>
    <s v="Basmati Rice 5kg"/>
    <n v="1"/>
    <n v="268.82"/>
    <n v="0.05"/>
    <n v="255.38"/>
    <n v="36.340000000000003"/>
    <s v="UPI"/>
    <s v="Amazon (FBA)"/>
    <s v="Delivered"/>
    <s v="Uttar Pradesh"/>
  </r>
  <r>
    <s v="IN-AMD-108810"/>
    <x v="0"/>
    <x v="783"/>
    <s v="Apparel &amp; Fashion"/>
    <s v="Saree with Unstitched Blouse"/>
    <n v="3"/>
    <n v="2536.4299999999998"/>
    <n v="0.15"/>
    <n v="6467.9"/>
    <n v="0"/>
    <s v="UPI"/>
    <s v="Amazon (FBA)"/>
    <s v="Cancelled"/>
    <s v="Rajasthan"/>
  </r>
  <r>
    <s v="IN-AMD-108811"/>
    <x v="0"/>
    <x v="726"/>
    <s v="Beauty &amp; Personal Care"/>
    <s v="Sunscreen Gel SPF 50"/>
    <n v="4"/>
    <n v="547.57000000000005"/>
    <n v="0.1"/>
    <n v="1971.25"/>
    <n v="680.05"/>
    <s v="UPI"/>
    <s v="Amazon (FBA)"/>
    <s v="Delivered"/>
    <s v="Maharashtra"/>
  </r>
  <r>
    <s v="IN-AMD-108812"/>
    <x v="0"/>
    <x v="919"/>
    <s v="Electronics &amp; Mobiles"/>
    <s v="5G Smartphone"/>
    <n v="4"/>
    <n v="23920.37"/>
    <n v="0.25"/>
    <n v="71761.11"/>
    <n v="15081.81"/>
    <s v="UPI"/>
    <s v="Seller Flex"/>
    <s v="Delivered"/>
    <s v="Gujarat"/>
  </r>
  <r>
    <s v="IN-AMD-108813"/>
    <x v="0"/>
    <x v="310"/>
    <s v="Apparel &amp; Fashion"/>
    <s v="Men Denim Jeans"/>
    <n v="1"/>
    <n v="604.16"/>
    <n v="0.25"/>
    <n v="453.12"/>
    <n v="0"/>
    <s v="UPI"/>
    <s v="Amazon (FBA)"/>
    <s v="Cancelled"/>
    <s v="West Bengal"/>
  </r>
  <r>
    <s v="IN-AMD-108814"/>
    <x v="0"/>
    <x v="238"/>
    <s v="Electronics &amp; Mobiles"/>
    <s v="Laptop Backpack"/>
    <n v="1"/>
    <n v="29699.59"/>
    <n v="0.1"/>
    <n v="26729.63"/>
    <n v="9327.66"/>
    <s v="Net Banking"/>
    <s v="Amazon (FBA)"/>
    <s v="Delivered"/>
    <s v="Maharashtra"/>
  </r>
  <r>
    <s v="IN-AMD-108815"/>
    <x v="0"/>
    <x v="155"/>
    <s v="Apparel &amp; Fashion"/>
    <s v="Saree with Unstitched Blouse"/>
    <n v="4"/>
    <n v="1130.31"/>
    <n v="0.15"/>
    <n v="3843.05"/>
    <n v="926.42"/>
    <s v="Amazon Pay Later"/>
    <s v="Amazon (FBA)"/>
    <s v="Delivered"/>
    <s v="Delhi"/>
  </r>
  <r>
    <s v="IN-AMD-108816"/>
    <x v="0"/>
    <x v="40"/>
    <s v="Pantry &amp; Groceries"/>
    <s v="Assorted Dry Fruits 500g"/>
    <n v="3"/>
    <n v="173.83"/>
    <n v="0.05"/>
    <n v="495.42"/>
    <n v="87.13"/>
    <s v="UPI"/>
    <s v="Amazon (FBA)"/>
    <s v="Delivered"/>
    <s v="Tamil Nadu"/>
  </r>
  <r>
    <s v="IN-AMD-108817"/>
    <x v="0"/>
    <x v="548"/>
    <s v="Electronics &amp; Mobiles"/>
    <s v="Wireless Earbuds"/>
    <n v="2"/>
    <n v="29159.54"/>
    <n v="0.05"/>
    <n v="55403.13"/>
    <n v="0"/>
    <s v="Credit/Debit Card"/>
    <s v="Merchant (FBM)"/>
    <s v="Cancelled"/>
    <s v="Maharashtra"/>
  </r>
  <r>
    <s v="IN-AMD-108818"/>
    <x v="0"/>
    <x v="748"/>
    <s v="Home &amp; Kitchen"/>
    <s v="Cotton Bedsheet Double"/>
    <n v="4"/>
    <n v="4941.74"/>
    <n v="0"/>
    <n v="19766.96"/>
    <n v="0"/>
    <s v="Amazon Pay Later"/>
    <s v="Amazon (FBA)"/>
    <s v="Cancelled"/>
    <s v="Delhi"/>
  </r>
  <r>
    <s v="IN-AMD-108819"/>
    <x v="0"/>
    <x v="913"/>
    <s v="Home &amp; Kitchen"/>
    <s v="Mixer Grinder 750W"/>
    <n v="4"/>
    <n v="5414.6"/>
    <n v="0.1"/>
    <n v="19492.560000000001"/>
    <n v="3171.3"/>
    <s v="UPI"/>
    <s v="Amazon (FBA)"/>
    <s v="Delivered"/>
    <s v="Gujarat"/>
  </r>
  <r>
    <s v="IN-AMD-108820"/>
    <x v="0"/>
    <x v="288"/>
    <s v="Electronics &amp; Mobiles"/>
    <s v="Wireless Earbuds"/>
    <n v="3"/>
    <n v="30847.83"/>
    <n v="0"/>
    <n v="92543.49"/>
    <n v="27221.08"/>
    <s v="Cash on Delivery (COD)"/>
    <s v="Amazon (FBA)"/>
    <s v="Delivered"/>
    <s v="Maharashtra"/>
  </r>
  <r>
    <s v="IN-AMD-108821"/>
    <x v="0"/>
    <x v="728"/>
    <s v="Apparel &amp; Fashion"/>
    <s v="Printed T-Shirt"/>
    <n v="4"/>
    <n v="587.46"/>
    <n v="0"/>
    <n v="2349.84"/>
    <n v="774.38"/>
    <s v="UPI"/>
    <s v="Amazon (FBA)"/>
    <s v="Delivered"/>
    <s v="West Bengal"/>
  </r>
  <r>
    <s v="IN-AMD-108822"/>
    <x v="0"/>
    <x v="352"/>
    <s v="Home &amp; Kitchen"/>
    <s v="Cotton Bedsheet Double"/>
    <n v="2"/>
    <n v="6245.03"/>
    <n v="0"/>
    <n v="12490.06"/>
    <n v="0"/>
    <s v="UPI"/>
    <s v="Amazon (FBA)"/>
    <s v="Returned"/>
    <s v="West Bengal"/>
  </r>
  <r>
    <s v="IN-AMD-108823"/>
    <x v="0"/>
    <x v="822"/>
    <s v="Electronics &amp; Mobiles"/>
    <s v="Power Bank 20000mAh"/>
    <n v="3"/>
    <n v="11580.56"/>
    <n v="0.15"/>
    <n v="29530.43"/>
    <n v="4021.94"/>
    <s v="Net Banking"/>
    <s v="Amazon (FBA)"/>
    <s v="Delivered"/>
    <s v="Maharashtra"/>
  </r>
  <r>
    <s v="IN-AMD-108824"/>
    <x v="0"/>
    <x v="669"/>
    <s v="Beauty &amp; Personal Care"/>
    <s v="Sunscreen Gel SPF 50"/>
    <n v="2"/>
    <n v="1004.48"/>
    <n v="0"/>
    <n v="2008.96"/>
    <n v="529.78"/>
    <s v="UPI"/>
    <s v="Amazon (FBA)"/>
    <s v="Delivered"/>
    <s v="Kerala"/>
  </r>
  <r>
    <s v="IN-AMD-108825"/>
    <x v="0"/>
    <x v="914"/>
    <s v="Pantry &amp; Groceries"/>
    <s v="Basmati Rice 5kg"/>
    <n v="2"/>
    <n v="395.12"/>
    <n v="0.15"/>
    <n v="671.7"/>
    <n v="198.74"/>
    <s v="UPI"/>
    <s v="Amazon (FBA)"/>
    <s v="Delivered"/>
    <s v="Telangana"/>
  </r>
  <r>
    <s v="IN-AMD-108826"/>
    <x v="0"/>
    <x v="78"/>
    <s v="Electronics &amp; Mobiles"/>
    <s v="5G Smartphone"/>
    <n v="4"/>
    <n v="5457.04"/>
    <n v="0.2"/>
    <n v="17462.53"/>
    <n v="4209.6499999999996"/>
    <s v="Credit/Debit Card"/>
    <s v="Seller Flex"/>
    <s v="Shipped"/>
    <s v="Kerala"/>
  </r>
  <r>
    <s v="IN-AMD-108827"/>
    <x v="0"/>
    <x v="136"/>
    <s v="Electronics &amp; Mobiles"/>
    <s v="Smartwatch"/>
    <n v="2"/>
    <n v="2595.81"/>
    <n v="0.05"/>
    <n v="4932.04"/>
    <n v="1036.74"/>
    <s v="Net Banking"/>
    <s v="Amazon (FBA)"/>
    <s v="Delivered"/>
    <s v="Kerala"/>
  </r>
  <r>
    <s v="IN-AMD-108828"/>
    <x v="0"/>
    <x v="232"/>
    <s v="Apparel &amp; Fashion"/>
    <s v="Men Denim Jeans"/>
    <n v="4"/>
    <n v="917.9"/>
    <n v="0.15"/>
    <n v="3120.86"/>
    <n v="861"/>
    <s v="Credit/Debit Card"/>
    <s v="Amazon (FBA)"/>
    <s v="Delivered"/>
    <s v="Karnataka"/>
  </r>
  <r>
    <s v="IN-AMD-108829"/>
    <x v="0"/>
    <x v="458"/>
    <s v="Home &amp; Kitchen"/>
    <s v="Stainless Steel Dinner Set"/>
    <n v="4"/>
    <n v="2504.0100000000002"/>
    <n v="0.05"/>
    <n v="9515.24"/>
    <n v="0"/>
    <s v="Net Banking"/>
    <s v="Amazon (FBA)"/>
    <s v="Cancelled"/>
    <s v="Tamil Nadu"/>
  </r>
  <r>
    <s v="IN-AMD-108830"/>
    <x v="0"/>
    <x v="434"/>
    <s v="Electronics &amp; Mobiles"/>
    <s v="Smartwatch"/>
    <n v="3"/>
    <n v="26933.02"/>
    <n v="0.15"/>
    <n v="68679.199999999997"/>
    <n v="20589.060000000001"/>
    <s v="UPI"/>
    <s v="Amazon (FBA)"/>
    <s v="Delivered"/>
    <s v="Tamil Nadu"/>
  </r>
  <r>
    <s v="IN-AMD-108831"/>
    <x v="0"/>
    <x v="720"/>
    <s v="Electronics &amp; Mobiles"/>
    <s v="Power Bank 20000mAh"/>
    <n v="3"/>
    <n v="29027.05"/>
    <n v="0.05"/>
    <n v="82727.09"/>
    <n v="10044.870000000001"/>
    <s v="UPI"/>
    <s v="Amazon (FBA)"/>
    <s v="Delivered"/>
    <s v="Telangana"/>
  </r>
  <r>
    <s v="IN-AMD-108832"/>
    <x v="0"/>
    <x v="536"/>
    <s v="Apparel &amp; Fashion"/>
    <s v="Saree with Unstitched Blouse"/>
    <n v="3"/>
    <n v="2203.69"/>
    <n v="0.2"/>
    <n v="5288.86"/>
    <n v="1374.75"/>
    <s v="UPI"/>
    <s v="Amazon (FBA)"/>
    <s v="Delivered"/>
    <s v="Uttar Pradesh"/>
  </r>
  <r>
    <s v="IN-AMD-108833"/>
    <x v="0"/>
    <x v="206"/>
    <s v="Pantry &amp; Groceries"/>
    <s v="Organic Turmeric Powder"/>
    <n v="4"/>
    <n v="327.17"/>
    <n v="0.25"/>
    <n v="981.51"/>
    <n v="308.69"/>
    <s v="Amazon Pay Later"/>
    <s v="Amazon (FBA)"/>
    <s v="Delivered"/>
    <s v="Rajasthan"/>
  </r>
  <r>
    <s v="IN-AMD-108834"/>
    <x v="0"/>
    <x v="562"/>
    <s v="Apparel &amp; Fashion"/>
    <s v="Cotton Kurta Set"/>
    <n v="2"/>
    <n v="1045.79"/>
    <n v="0.05"/>
    <n v="1987"/>
    <n v="549.87"/>
    <s v="UPI"/>
    <s v="Amazon (FBA)"/>
    <s v="Delivered"/>
    <s v="Tamil Nadu"/>
  </r>
  <r>
    <s v="IN-AMD-108835"/>
    <x v="0"/>
    <x v="806"/>
    <s v="Apparel &amp; Fashion"/>
    <s v="Printed T-Shirt"/>
    <n v="2"/>
    <n v="1476.91"/>
    <n v="0"/>
    <n v="2953.82"/>
    <n v="740.28"/>
    <s v="Net Banking"/>
    <s v="Seller Flex"/>
    <s v="Delivered"/>
    <s v="Delhi"/>
  </r>
  <r>
    <s v="IN-AMD-108836"/>
    <x v="0"/>
    <x v="263"/>
    <s v="Pantry &amp; Groceries"/>
    <s v="Filter Coffee Powder"/>
    <n v="3"/>
    <n v="207.47"/>
    <n v="0.1"/>
    <n v="560.16999999999996"/>
    <n v="95.99"/>
    <s v="UPI"/>
    <s v="Amazon (FBA)"/>
    <s v="Delivered"/>
    <s v="Rajasthan"/>
  </r>
  <r>
    <s v="IN-AMD-108837"/>
    <x v="0"/>
    <x v="331"/>
    <s v="Home &amp; Kitchen"/>
    <s v="Stainless Steel Dinner Set"/>
    <n v="3"/>
    <n v="4651.79"/>
    <n v="0.1"/>
    <n v="12559.83"/>
    <n v="3098.67"/>
    <s v="UPI"/>
    <s v="Seller Flex"/>
    <s v="Delivered"/>
    <s v="Uttar Pradesh"/>
  </r>
  <r>
    <s v="IN-AMD-108838"/>
    <x v="0"/>
    <x v="763"/>
    <s v="Home &amp; Kitchen"/>
    <s v="Cotton Bedsheet Double"/>
    <n v="4"/>
    <n v="3615.64"/>
    <n v="0.25"/>
    <n v="10846.92"/>
    <n v="3334.96"/>
    <s v="UPI"/>
    <s v="Amazon (FBA)"/>
    <s v="Delivered"/>
    <s v="Delhi"/>
  </r>
  <r>
    <s v="IN-AMD-108839"/>
    <x v="0"/>
    <x v="344"/>
    <s v="Home &amp; Kitchen"/>
    <s v="Cotton Bedsheet Double"/>
    <n v="1"/>
    <n v="2374.87"/>
    <n v="0.15"/>
    <n v="2018.64"/>
    <n v="640.65"/>
    <s v="UPI"/>
    <s v="Amazon (FBA)"/>
    <s v="Delivered"/>
    <s v="Delhi"/>
  </r>
  <r>
    <s v="IN-AMD-108840"/>
    <x v="0"/>
    <x v="782"/>
    <s v="Pantry &amp; Groceries"/>
    <s v="Filter Coffee Powder"/>
    <n v="1"/>
    <n v="836.38"/>
    <n v="0.15"/>
    <n v="710.92"/>
    <n v="189.62"/>
    <s v="Amazon Pay Later"/>
    <s v="Amazon (FBA)"/>
    <s v="Delivered"/>
    <s v="Telangana"/>
  </r>
  <r>
    <s v="IN-AMD-108841"/>
    <x v="0"/>
    <x v="878"/>
    <s v="Home &amp; Kitchen"/>
    <s v="Stainless Steel Dinner Set"/>
    <n v="4"/>
    <n v="6429.75"/>
    <n v="0.15"/>
    <n v="21861.15"/>
    <n v="7572.73"/>
    <s v="Cash on Delivery (COD)"/>
    <s v="Merchant (FBM)"/>
    <s v="Delivered"/>
    <s v="Gujarat"/>
  </r>
  <r>
    <s v="IN-AMD-108842"/>
    <x v="0"/>
    <x v="248"/>
    <s v="Beauty &amp; Personal Care"/>
    <s v="Ayurvedic Hair Oil"/>
    <n v="1"/>
    <n v="1193.6400000000001"/>
    <n v="0.05"/>
    <n v="1133.96"/>
    <n v="167.03"/>
    <s v="UPI"/>
    <s v="Amazon (FBA)"/>
    <s v="Delivered"/>
    <s v="Maharashtra"/>
  </r>
  <r>
    <s v="IN-AMD-108843"/>
    <x v="0"/>
    <x v="530"/>
    <s v="Home &amp; Kitchen"/>
    <s v="Induction Cooktop"/>
    <n v="1"/>
    <n v="5371.12"/>
    <n v="0.2"/>
    <n v="4296.8999999999996"/>
    <n v="1191.17"/>
    <s v="Credit/Debit Card"/>
    <s v="Seller Flex"/>
    <s v="Delivered"/>
    <s v="Delhi"/>
  </r>
  <r>
    <s v="IN-AMD-108844"/>
    <x v="0"/>
    <x v="282"/>
    <s v="Home &amp; Kitchen"/>
    <s v="Induction Cooktop"/>
    <n v="1"/>
    <n v="4515.22"/>
    <n v="0.05"/>
    <n v="4289.46"/>
    <n v="0"/>
    <s v="Credit/Debit Card"/>
    <s v="Amazon (FBA)"/>
    <s v="Cancelled"/>
    <s v="Maharashtra"/>
  </r>
  <r>
    <s v="IN-AMD-108845"/>
    <x v="0"/>
    <x v="435"/>
    <s v="Electronics &amp; Mobiles"/>
    <s v="Laptop Backpack"/>
    <n v="3"/>
    <n v="1352.89"/>
    <n v="0.05"/>
    <n v="3855.74"/>
    <n v="1220.31"/>
    <s v="Credit/Debit Card"/>
    <s v="Amazon (FBA)"/>
    <s v="Delivered"/>
    <s v="Karnataka"/>
  </r>
  <r>
    <s v="IN-AMD-108846"/>
    <x v="0"/>
    <x v="274"/>
    <s v="Apparel &amp; Fashion"/>
    <s v="Cotton Kurta Set"/>
    <n v="2"/>
    <n v="719.79"/>
    <n v="0"/>
    <n v="1439.58"/>
    <n v="430.21"/>
    <s v="Net Banking"/>
    <s v="Seller Flex"/>
    <s v="Delivered"/>
    <s v="Kerala"/>
  </r>
  <r>
    <s v="IN-AMD-108847"/>
    <x v="0"/>
    <x v="466"/>
    <s v="Beauty &amp; Personal Care"/>
    <s v="Electric Trimmer"/>
    <n v="2"/>
    <n v="1205.6199999999999"/>
    <n v="0.05"/>
    <n v="2290.6799999999998"/>
    <n v="704.12"/>
    <s v="UPI"/>
    <s v="Amazon (FBA)"/>
    <s v="Delivered"/>
    <s v="Uttar Pradesh"/>
  </r>
  <r>
    <s v="IN-AMD-108848"/>
    <x v="0"/>
    <x v="175"/>
    <s v="Electronics &amp; Mobiles"/>
    <s v="Power Bank 20000mAh"/>
    <n v="3"/>
    <n v="25459.43"/>
    <n v="0"/>
    <n v="76378.289999999994"/>
    <n v="15514.39"/>
    <s v="UPI"/>
    <s v="Amazon (FBA)"/>
    <s v="Delivered"/>
    <s v="Kerala"/>
  </r>
  <r>
    <s v="IN-AMD-108849"/>
    <x v="0"/>
    <x v="520"/>
    <s v="Home &amp; Kitchen"/>
    <s v="Water Purifier"/>
    <n v="3"/>
    <n v="4311.21"/>
    <n v="0.1"/>
    <n v="11640.27"/>
    <n v="0"/>
    <s v="Credit/Debit Card"/>
    <s v="Amazon (FBA)"/>
    <s v="Returned"/>
    <s v="Tamil Nadu"/>
  </r>
  <r>
    <s v="IN-AMD-108850"/>
    <x v="0"/>
    <x v="543"/>
    <s v="Electronics &amp; Mobiles"/>
    <s v="Laptop Backpack"/>
    <n v="3"/>
    <n v="26720.3"/>
    <n v="0.1"/>
    <n v="72144.81"/>
    <n v="12183.43"/>
    <s v="Cash on Delivery (COD)"/>
    <s v="Amazon (FBA)"/>
    <s v="Delivered"/>
    <s v="Rajasthan"/>
  </r>
  <r>
    <s v="IN-AMD-108851"/>
    <x v="0"/>
    <x v="189"/>
    <s v="Beauty &amp; Personal Care"/>
    <s v="Ubtan Face Wash"/>
    <n v="1"/>
    <n v="1183.9000000000001"/>
    <n v="0.05"/>
    <n v="1124.7"/>
    <n v="369.88"/>
    <s v="Cash on Delivery (COD)"/>
    <s v="Amazon (FBA)"/>
    <s v="Delivered"/>
    <s v="Uttar Pradesh"/>
  </r>
  <r>
    <s v="IN-AMD-108852"/>
    <x v="0"/>
    <x v="881"/>
    <s v="Electronics &amp; Mobiles"/>
    <s v="Smartwatch"/>
    <n v="4"/>
    <n v="19801.43"/>
    <n v="0.25"/>
    <n v="59404.29"/>
    <n v="14264.02"/>
    <s v="UPI"/>
    <s v="Amazon (FBA)"/>
    <s v="Delivered"/>
    <s v="Telangana"/>
  </r>
  <r>
    <s v="IN-AMD-108853"/>
    <x v="0"/>
    <x v="798"/>
    <s v="Beauty &amp; Personal Care"/>
    <s v="Matte Lipstick"/>
    <n v="4"/>
    <n v="1048.56"/>
    <n v="0.1"/>
    <n v="3774.82"/>
    <n v="0"/>
    <s v="UPI"/>
    <s v="Amazon (FBA)"/>
    <s v="Cancelled"/>
    <s v="Gujarat"/>
  </r>
  <r>
    <s v="IN-AMD-108854"/>
    <x v="0"/>
    <x v="158"/>
    <s v="Home &amp; Kitchen"/>
    <s v="Mixer Grinder 750W"/>
    <n v="1"/>
    <n v="7867.77"/>
    <n v="0"/>
    <n v="7867.77"/>
    <n v="1087.5999999999999"/>
    <s v="Cash on Delivery (COD)"/>
    <s v="Amazon (FBA)"/>
    <s v="Delivered"/>
    <s v="Delhi"/>
  </r>
  <r>
    <s v="IN-AMD-108855"/>
    <x v="0"/>
    <x v="451"/>
    <s v="Electronics &amp; Mobiles"/>
    <s v="Laptop Backpack"/>
    <n v="1"/>
    <n v="26727.93"/>
    <n v="0.05"/>
    <n v="25391.53"/>
    <n v="5481.6"/>
    <s v="UPI"/>
    <s v="Merchant (FBM)"/>
    <s v="Delivered"/>
    <s v="Karnataka"/>
  </r>
  <r>
    <s v="IN-AMD-108856"/>
    <x v="0"/>
    <x v="623"/>
    <s v="Apparel &amp; Fashion"/>
    <s v="Printed T-Shirt"/>
    <n v="3"/>
    <n v="432.21"/>
    <n v="0.1"/>
    <n v="1166.97"/>
    <n v="176.61"/>
    <s v="Credit/Debit Card"/>
    <s v="Merchant (FBM)"/>
    <s v="Delivered"/>
    <s v="Maharashtra"/>
  </r>
  <r>
    <s v="IN-AMD-108857"/>
    <x v="0"/>
    <x v="432"/>
    <s v="Electronics &amp; Mobiles"/>
    <s v="Laptop Backpack"/>
    <n v="3"/>
    <n v="12037.37"/>
    <n v="0.1"/>
    <n v="32500.9"/>
    <n v="6552.65"/>
    <s v="UPI"/>
    <s v="Merchant (FBM)"/>
    <s v="Shipped"/>
    <s v="Telangana"/>
  </r>
  <r>
    <s v="IN-AMD-108858"/>
    <x v="0"/>
    <x v="601"/>
    <s v="Apparel &amp; Fashion"/>
    <s v="Saree with Unstitched Blouse"/>
    <n v="2"/>
    <n v="2515.64"/>
    <n v="0"/>
    <n v="5031.28"/>
    <n v="760.16"/>
    <s v="Cash on Delivery (COD)"/>
    <s v="Amazon (FBA)"/>
    <s v="Delivered"/>
    <s v="West Bengal"/>
  </r>
  <r>
    <s v="IN-AMD-108859"/>
    <x v="0"/>
    <x v="671"/>
    <s v="Apparel &amp; Fashion"/>
    <s v="Men Denim Jeans"/>
    <n v="3"/>
    <n v="1251.3900000000001"/>
    <n v="0"/>
    <n v="3754.17"/>
    <n v="918.52"/>
    <s v="Amazon Pay Later"/>
    <s v="Merchant (FBM)"/>
    <s v="Delivered"/>
    <s v="Delhi"/>
  </r>
  <r>
    <s v="IN-AMD-108860"/>
    <x v="0"/>
    <x v="825"/>
    <s v="Electronics &amp; Mobiles"/>
    <s v="5G Smartphone"/>
    <n v="1"/>
    <n v="26347.63"/>
    <n v="0"/>
    <n v="26347.63"/>
    <n v="3555.89"/>
    <s v="Amazon Pay Later"/>
    <s v="Amazon (FBA)"/>
    <s v="Delivered"/>
    <s v="Maharashtra"/>
  </r>
  <r>
    <s v="IN-AMD-108861"/>
    <x v="0"/>
    <x v="48"/>
    <s v="Pantry &amp; Groceries"/>
    <s v="Assorted Dry Fruits 500g"/>
    <n v="2"/>
    <n v="259.47000000000003"/>
    <n v="0.25"/>
    <n v="389.21"/>
    <n v="0"/>
    <s v="Credit/Debit Card"/>
    <s v="Amazon (FBA)"/>
    <s v="Returned"/>
    <s v="Kerala"/>
  </r>
  <r>
    <s v="IN-AMD-108862"/>
    <x v="0"/>
    <x v="615"/>
    <s v="Electronics &amp; Mobiles"/>
    <s v="Smartwatch"/>
    <n v="3"/>
    <n v="8967.7199999999993"/>
    <n v="0.05"/>
    <n v="25558"/>
    <n v="7866.53"/>
    <s v="UPI"/>
    <s v="Amazon (FBA)"/>
    <s v="Delivered"/>
    <s v="Telangana"/>
  </r>
  <r>
    <s v="IN-AMD-108863"/>
    <x v="0"/>
    <x v="283"/>
    <s v="Home &amp; Kitchen"/>
    <s v="Mixer Grinder 750W"/>
    <n v="2"/>
    <n v="1645.26"/>
    <n v="0.05"/>
    <n v="3125.99"/>
    <n v="435.23"/>
    <s v="UPI"/>
    <s v="Amazon (FBA)"/>
    <s v="Delivered"/>
    <s v="Gujarat"/>
  </r>
  <r>
    <s v="IN-AMD-108864"/>
    <x v="0"/>
    <x v="351"/>
    <s v="Apparel &amp; Fashion"/>
    <s v="Sports Shoes"/>
    <n v="2"/>
    <n v="2556.48"/>
    <n v="0.15"/>
    <n v="4346.0200000000004"/>
    <n v="1490.2"/>
    <s v="UPI"/>
    <s v="Amazon (FBA)"/>
    <s v="Delivered"/>
    <s v="Gujarat"/>
  </r>
  <r>
    <s v="IN-AMD-108865"/>
    <x v="0"/>
    <x v="96"/>
    <s v="Home &amp; Kitchen"/>
    <s v="Induction Cooktop"/>
    <n v="3"/>
    <n v="3372.36"/>
    <n v="0"/>
    <n v="10117.08"/>
    <n v="2558.7800000000002"/>
    <s v="Credit/Debit Card"/>
    <s v="Amazon (FBA)"/>
    <s v="Delivered"/>
    <s v="Tamil Nadu"/>
  </r>
  <r>
    <s v="IN-AMD-108866"/>
    <x v="0"/>
    <x v="439"/>
    <s v="Apparel &amp; Fashion"/>
    <s v="Sports Shoes"/>
    <n v="4"/>
    <n v="1935.56"/>
    <n v="0.1"/>
    <n v="6968.02"/>
    <n v="1307.5"/>
    <s v="UPI"/>
    <s v="Amazon (FBA)"/>
    <s v="Delivered"/>
    <s v="Telangana"/>
  </r>
  <r>
    <s v="IN-AMD-108867"/>
    <x v="0"/>
    <x v="932"/>
    <s v="Home &amp; Kitchen"/>
    <s v="Water Purifier"/>
    <n v="1"/>
    <n v="6603.4"/>
    <n v="0.1"/>
    <n v="5943.06"/>
    <n v="1085.07"/>
    <s v="UPI"/>
    <s v="Amazon (FBA)"/>
    <s v="Delivered"/>
    <s v="Gujarat"/>
  </r>
  <r>
    <s v="IN-AMD-108868"/>
    <x v="0"/>
    <x v="35"/>
    <s v="Home &amp; Kitchen"/>
    <s v="Water Purifier"/>
    <n v="1"/>
    <n v="4165.05"/>
    <n v="0"/>
    <n v="4165.05"/>
    <n v="1136.7"/>
    <s v="UPI"/>
    <s v="Seller Flex"/>
    <s v="Delivered"/>
    <s v="Maharashtra"/>
  </r>
  <r>
    <s v="IN-AMD-108869"/>
    <x v="0"/>
    <x v="879"/>
    <s v="Home &amp; Kitchen"/>
    <s v="Stainless Steel Dinner Set"/>
    <n v="2"/>
    <n v="4757.3100000000004"/>
    <n v="0"/>
    <n v="9514.6200000000008"/>
    <n v="3030.16"/>
    <s v="Cash on Delivery (COD)"/>
    <s v="Amazon (FBA)"/>
    <s v="Delivered"/>
    <s v="West Bengal"/>
  </r>
  <r>
    <s v="IN-AMD-108870"/>
    <x v="0"/>
    <x v="281"/>
    <s v="Electronics &amp; Mobiles"/>
    <s v="Power Bank 20000mAh"/>
    <n v="4"/>
    <n v="16017.15"/>
    <n v="0.05"/>
    <n v="60865.17"/>
    <n v="14602.03"/>
    <s v="Cash on Delivery (COD)"/>
    <s v="Amazon (FBA)"/>
    <s v="Delivered"/>
    <s v="Tamil Nadu"/>
  </r>
  <r>
    <s v="IN-AMD-108871"/>
    <x v="0"/>
    <x v="618"/>
    <s v="Home &amp; Kitchen"/>
    <s v="Water Purifier"/>
    <n v="4"/>
    <n v="1945.66"/>
    <n v="0.15"/>
    <n v="6615.24"/>
    <n v="1957.78"/>
    <s v="UPI"/>
    <s v="Seller Flex"/>
    <s v="Delivered"/>
    <s v="Delhi"/>
  </r>
  <r>
    <s v="IN-AMD-108872"/>
    <x v="0"/>
    <x v="369"/>
    <s v="Electronics &amp; Mobiles"/>
    <s v="Smartwatch"/>
    <n v="3"/>
    <n v="23341.279999999999"/>
    <n v="0.15"/>
    <n v="59520.26"/>
    <n v="19952.39"/>
    <s v="Net Banking"/>
    <s v="Amazon (FBA)"/>
    <s v="Delivered"/>
    <s v="Maharashtra"/>
  </r>
  <r>
    <s v="IN-AMD-108873"/>
    <x v="0"/>
    <x v="172"/>
    <s v="Electronics &amp; Mobiles"/>
    <s v="Smartwatch"/>
    <n v="3"/>
    <n v="22968.5"/>
    <n v="0.2"/>
    <n v="55124.4"/>
    <n v="14289.56"/>
    <s v="UPI"/>
    <s v="Amazon (FBA)"/>
    <s v="Delivered"/>
    <s v="Karnataka"/>
  </r>
  <r>
    <s v="IN-AMD-108874"/>
    <x v="0"/>
    <x v="890"/>
    <s v="Apparel &amp; Fashion"/>
    <s v="Saree with Unstitched Blouse"/>
    <n v="1"/>
    <n v="1590.31"/>
    <n v="0.2"/>
    <n v="1272.25"/>
    <n v="276.01"/>
    <s v="UPI"/>
    <s v="Amazon (FBA)"/>
    <s v="Delivered"/>
    <s v="West Bengal"/>
  </r>
  <r>
    <s v="IN-AMD-108875"/>
    <x v="0"/>
    <x v="208"/>
    <s v="Apparel &amp; Fashion"/>
    <s v="Cotton Kurta Set"/>
    <n v="3"/>
    <n v="1260.31"/>
    <n v="0.1"/>
    <n v="3402.84"/>
    <n v="495.37"/>
    <s v="Amazon Pay Later"/>
    <s v="Amazon (FBA)"/>
    <s v="Delivered"/>
    <s v="Gujarat"/>
  </r>
  <r>
    <s v="IN-AMD-108876"/>
    <x v="0"/>
    <x v="365"/>
    <s v="Apparel &amp; Fashion"/>
    <s v="Printed T-Shirt"/>
    <n v="3"/>
    <n v="1600.61"/>
    <n v="0.1"/>
    <n v="4321.6499999999996"/>
    <n v="1205.48"/>
    <s v="UPI"/>
    <s v="Amazon (FBA)"/>
    <s v="Delivered"/>
    <s v="Rajasthan"/>
  </r>
  <r>
    <s v="IN-AMD-108877"/>
    <x v="0"/>
    <x v="630"/>
    <s v="Home &amp; Kitchen"/>
    <s v="Water Purifier"/>
    <n v="2"/>
    <n v="6886.63"/>
    <n v="0.2"/>
    <n v="11018.61"/>
    <n v="3481.44"/>
    <s v="UPI"/>
    <s v="Seller Flex"/>
    <s v="Shipped"/>
    <s v="Maharashtra"/>
  </r>
  <r>
    <s v="IN-AMD-108878"/>
    <x v="0"/>
    <x v="909"/>
    <s v="Apparel &amp; Fashion"/>
    <s v="Men Denim Jeans"/>
    <n v="4"/>
    <n v="1567.21"/>
    <n v="0.15"/>
    <n v="5328.51"/>
    <n v="660.92"/>
    <s v="Net Banking"/>
    <s v="Amazon (FBA)"/>
    <s v="Delivered"/>
    <s v="Tamil Nadu"/>
  </r>
  <r>
    <s v="IN-AMD-108879"/>
    <x v="0"/>
    <x v="588"/>
    <s v="Apparel &amp; Fashion"/>
    <s v="Cotton Kurta Set"/>
    <n v="4"/>
    <n v="1691.31"/>
    <n v="0.05"/>
    <n v="6426.98"/>
    <n v="1727.25"/>
    <s v="UPI"/>
    <s v="Amazon (FBA)"/>
    <s v="Delivered"/>
    <s v="Kerala"/>
  </r>
  <r>
    <s v="IN-AMD-108880"/>
    <x v="0"/>
    <x v="513"/>
    <s v="Electronics &amp; Mobiles"/>
    <s v="Laptop Backpack"/>
    <n v="3"/>
    <n v="32385.37"/>
    <n v="0.05"/>
    <n v="92298.3"/>
    <n v="12512.01"/>
    <s v="Net Banking"/>
    <s v="Amazon (FBA)"/>
    <s v="Delivered"/>
    <s v="Karnataka"/>
  </r>
  <r>
    <s v="IN-AMD-108881"/>
    <x v="0"/>
    <x v="815"/>
    <s v="Home &amp; Kitchen"/>
    <s v="Water Purifier"/>
    <n v="3"/>
    <n v="2333.15"/>
    <n v="0.05"/>
    <n v="6649.48"/>
    <n v="2239.66"/>
    <s v="UPI"/>
    <s v="Seller Flex"/>
    <s v="Delivered"/>
    <s v="Karnataka"/>
  </r>
  <r>
    <s v="IN-AMD-108882"/>
    <x v="0"/>
    <x v="631"/>
    <s v="Home &amp; Kitchen"/>
    <s v="Mixer Grinder 750W"/>
    <n v="3"/>
    <n v="5810.87"/>
    <n v="0.05"/>
    <n v="16560.98"/>
    <n v="3566.39"/>
    <s v="UPI"/>
    <s v="Amazon (FBA)"/>
    <s v="Shipped"/>
    <s v="Tamil Nadu"/>
  </r>
  <r>
    <s v="IN-AMD-108883"/>
    <x v="0"/>
    <x v="865"/>
    <s v="Apparel &amp; Fashion"/>
    <s v="Sports Shoes"/>
    <n v="1"/>
    <n v="2862.67"/>
    <n v="0.05"/>
    <n v="2719.54"/>
    <n v="442.27"/>
    <s v="UPI"/>
    <s v="Amazon (FBA)"/>
    <s v="Delivered"/>
    <s v="Tamil Nadu"/>
  </r>
  <r>
    <s v="IN-AMD-108884"/>
    <x v="0"/>
    <x v="686"/>
    <s v="Home &amp; Kitchen"/>
    <s v="Cotton Bedsheet Double"/>
    <n v="1"/>
    <n v="1202.01"/>
    <n v="0"/>
    <n v="1202.01"/>
    <n v="200.16"/>
    <s v="UPI"/>
    <s v="Merchant (FBM)"/>
    <s v="Delivered"/>
    <s v="Karnataka"/>
  </r>
  <r>
    <s v="IN-AMD-108885"/>
    <x v="0"/>
    <x v="334"/>
    <s v="Apparel &amp; Fashion"/>
    <s v="Cotton Kurta Set"/>
    <n v="2"/>
    <n v="1019.27"/>
    <n v="0.1"/>
    <n v="1834.69"/>
    <n v="258.37"/>
    <s v="UPI"/>
    <s v="Amazon (FBA)"/>
    <s v="Delivered"/>
    <s v="Tamil Nadu"/>
  </r>
  <r>
    <s v="IN-AMD-108886"/>
    <x v="0"/>
    <x v="3"/>
    <s v="Apparel &amp; Fashion"/>
    <s v="Saree with Unstitched Blouse"/>
    <n v="1"/>
    <n v="2186.69"/>
    <n v="0.2"/>
    <n v="1749.35"/>
    <n v="474.52"/>
    <s v="UPI"/>
    <s v="Amazon (FBA)"/>
    <s v="Delivered"/>
    <s v="Kerala"/>
  </r>
  <r>
    <s v="IN-AMD-108887"/>
    <x v="0"/>
    <x v="82"/>
    <s v="Apparel &amp; Fashion"/>
    <s v="Men Denim Jeans"/>
    <n v="4"/>
    <n v="815.74"/>
    <n v="0.05"/>
    <n v="3099.81"/>
    <n v="998.39"/>
    <s v="Cash on Delivery (COD)"/>
    <s v="Amazon (FBA)"/>
    <s v="Delivered"/>
    <s v="Uttar Pradesh"/>
  </r>
  <r>
    <s v="IN-AMD-108888"/>
    <x v="0"/>
    <x v="551"/>
    <s v="Home &amp; Kitchen"/>
    <s v="Mixer Grinder 750W"/>
    <n v="1"/>
    <n v="4002.1"/>
    <n v="0"/>
    <n v="4002.1"/>
    <n v="830.93"/>
    <s v="Cash on Delivery (COD)"/>
    <s v="Amazon (FBA)"/>
    <s v="Delivered"/>
    <s v="West Bengal"/>
  </r>
  <r>
    <s v="IN-AMD-108889"/>
    <x v="0"/>
    <x v="243"/>
    <s v="Home &amp; Kitchen"/>
    <s v="Water Purifier"/>
    <n v="4"/>
    <n v="2978.9"/>
    <n v="0.15"/>
    <n v="10128.26"/>
    <n v="2451.9699999999998"/>
    <s v="UPI"/>
    <s v="Amazon (FBA)"/>
    <s v="Delivered"/>
    <s v="West Bengal"/>
  </r>
  <r>
    <s v="IN-AMD-108890"/>
    <x v="0"/>
    <x v="76"/>
    <s v="Electronics &amp; Mobiles"/>
    <s v="Laptop Backpack"/>
    <n v="1"/>
    <n v="34081.01"/>
    <n v="0.15"/>
    <n v="28968.86"/>
    <n v="5201.2700000000004"/>
    <s v="UPI"/>
    <s v="Seller Flex"/>
    <s v="Delivered"/>
    <s v="Delhi"/>
  </r>
  <r>
    <s v="IN-AMD-108891"/>
    <x v="0"/>
    <x v="872"/>
    <s v="Electronics &amp; Mobiles"/>
    <s v="Wireless Earbuds"/>
    <n v="1"/>
    <n v="8706.93"/>
    <n v="0.15"/>
    <n v="7400.89"/>
    <n v="0"/>
    <s v="UPI"/>
    <s v="Amazon (FBA)"/>
    <s v="Returned"/>
    <s v="West Bengal"/>
  </r>
  <r>
    <s v="IN-AMD-108892"/>
    <x v="0"/>
    <x v="232"/>
    <s v="Electronics &amp; Mobiles"/>
    <s v="Smartwatch"/>
    <n v="2"/>
    <n v="5349.04"/>
    <n v="0.1"/>
    <n v="9628.27"/>
    <n v="2593.65"/>
    <s v="UPI"/>
    <s v="Amazon (FBA)"/>
    <s v="Delivered"/>
    <s v="West Bengal"/>
  </r>
  <r>
    <s v="IN-AMD-108893"/>
    <x v="0"/>
    <x v="103"/>
    <s v="Home &amp; Kitchen"/>
    <s v="Cotton Bedsheet Double"/>
    <n v="3"/>
    <n v="2697.75"/>
    <n v="0.15"/>
    <n v="6879.26"/>
    <n v="2404.94"/>
    <s v="UPI"/>
    <s v="Amazon (FBA)"/>
    <s v="Delivered"/>
    <s v="Delhi"/>
  </r>
  <r>
    <s v="IN-AMD-108894"/>
    <x v="0"/>
    <x v="702"/>
    <s v="Beauty &amp; Personal Care"/>
    <s v="Ubtan Face Wash"/>
    <n v="3"/>
    <n v="908.87"/>
    <n v="0.15"/>
    <n v="2317.62"/>
    <n v="731.86"/>
    <s v="UPI"/>
    <s v="Amazon (FBA)"/>
    <s v="Delivered"/>
    <s v="West Bengal"/>
  </r>
  <r>
    <s v="IN-AMD-108895"/>
    <x v="0"/>
    <x v="209"/>
    <s v="Apparel &amp; Fashion"/>
    <s v="Sports Shoes"/>
    <n v="3"/>
    <n v="2953.55"/>
    <n v="0.2"/>
    <n v="7088.52"/>
    <n v="1080.1300000000001"/>
    <s v="Credit/Debit Card"/>
    <s v="Amazon (FBA)"/>
    <s v="Delivered"/>
    <s v="Rajasthan"/>
  </r>
  <r>
    <s v="IN-AMD-108896"/>
    <x v="0"/>
    <x v="561"/>
    <s v="Electronics &amp; Mobiles"/>
    <s v="5G Smartphone"/>
    <n v="2"/>
    <n v="11861.14"/>
    <n v="0.1"/>
    <n v="21350.05"/>
    <n v="6707"/>
    <s v="UPI"/>
    <s v="Amazon (FBA)"/>
    <s v="Delivered"/>
    <s v="Uttar Pradesh"/>
  </r>
  <r>
    <s v="IN-AMD-108897"/>
    <x v="0"/>
    <x v="818"/>
    <s v="Beauty &amp; Personal Care"/>
    <s v="Sunscreen Gel SPF 50"/>
    <n v="4"/>
    <n v="837.74"/>
    <n v="0.05"/>
    <n v="3183.41"/>
    <n v="421.45"/>
    <s v="Net Banking"/>
    <s v="Amazon (FBA)"/>
    <s v="Delivered"/>
    <s v="Karnataka"/>
  </r>
  <r>
    <s v="IN-AMD-108898"/>
    <x v="0"/>
    <x v="433"/>
    <s v="Beauty &amp; Personal Care"/>
    <s v="Ayurvedic Hair Oil"/>
    <n v="1"/>
    <n v="1415.73"/>
    <n v="0"/>
    <n v="1415.73"/>
    <n v="218.52"/>
    <s v="UPI"/>
    <s v="Amazon (FBA)"/>
    <s v="Delivered"/>
    <s v="West Bengal"/>
  </r>
  <r>
    <s v="IN-AMD-108899"/>
    <x v="0"/>
    <x v="887"/>
    <s v="Beauty &amp; Personal Care"/>
    <s v="Sunscreen Gel SPF 50"/>
    <n v="2"/>
    <n v="605.45000000000005"/>
    <n v="0.15"/>
    <n v="1029.27"/>
    <n v="214.62"/>
    <s v="Cash on Delivery (COD)"/>
    <s v="Amazon (FBA)"/>
    <s v="Shipped"/>
    <s v="Maharashtra"/>
  </r>
  <r>
    <s v="IN-AMD-108900"/>
    <x v="0"/>
    <x v="6"/>
    <s v="Home &amp; Kitchen"/>
    <s v="Mixer Grinder 750W"/>
    <n v="4"/>
    <n v="5185.01"/>
    <n v="0"/>
    <n v="20740.04"/>
    <n v="3393.5"/>
    <s v="UPI"/>
    <s v="Amazon (FBA)"/>
    <s v="Delivered"/>
    <s v="Tamil Nadu"/>
  </r>
  <r>
    <s v="IN-AMD-108901"/>
    <x v="0"/>
    <x v="353"/>
    <s v="Beauty &amp; Personal Care"/>
    <s v="Electric Trimmer"/>
    <n v="2"/>
    <n v="1060.5999999999999"/>
    <n v="0.2"/>
    <n v="1696.96"/>
    <n v="314.94"/>
    <s v="Credit/Debit Card"/>
    <s v="Amazon (FBA)"/>
    <s v="Delivered"/>
    <s v="Gujarat"/>
  </r>
  <r>
    <s v="IN-AMD-108902"/>
    <x v="0"/>
    <x v="354"/>
    <s v="Electronics &amp; Mobiles"/>
    <s v="5G Smartphone"/>
    <n v="2"/>
    <n v="13072.11"/>
    <n v="0.05"/>
    <n v="24837.01"/>
    <n v="7037.06"/>
    <s v="UPI"/>
    <s v="Amazon (FBA)"/>
    <s v="Delivered"/>
    <s v="Uttar Pradesh"/>
  </r>
  <r>
    <s v="IN-AMD-108903"/>
    <x v="0"/>
    <x v="777"/>
    <s v="Electronics &amp; Mobiles"/>
    <s v="Laptop Backpack"/>
    <n v="4"/>
    <n v="29764.07"/>
    <n v="0.2"/>
    <n v="95245.02"/>
    <n v="23716.33"/>
    <s v="UPI"/>
    <s v="Merchant (FBM)"/>
    <s v="Delivered"/>
    <s v="Rajasthan"/>
  </r>
  <r>
    <s v="IN-AMD-108904"/>
    <x v="0"/>
    <x v="253"/>
    <s v="Electronics &amp; Mobiles"/>
    <s v="Wireless Earbuds"/>
    <n v="3"/>
    <n v="25554.48"/>
    <n v="0.1"/>
    <n v="68997.100000000006"/>
    <n v="14611"/>
    <s v="Credit/Debit Card"/>
    <s v="Amazon (FBA)"/>
    <s v="Delivered"/>
    <s v="Delhi"/>
  </r>
  <r>
    <s v="IN-AMD-108905"/>
    <x v="0"/>
    <x v="844"/>
    <s v="Home &amp; Kitchen"/>
    <s v="Induction Cooktop"/>
    <n v="1"/>
    <n v="1299.51"/>
    <n v="0.05"/>
    <n v="1234.53"/>
    <n v="331.57"/>
    <s v="UPI"/>
    <s v="Amazon (FBA)"/>
    <s v="Delivered"/>
    <s v="Tamil Nadu"/>
  </r>
  <r>
    <s v="IN-AMD-108906"/>
    <x v="0"/>
    <x v="830"/>
    <s v="Electronics &amp; Mobiles"/>
    <s v="5G Smartphone"/>
    <n v="3"/>
    <n v="33770.01"/>
    <n v="0.05"/>
    <n v="96244.53"/>
    <n v="11553.76"/>
    <s v="UPI"/>
    <s v="Amazon (FBA)"/>
    <s v="Delivered"/>
    <s v="Delhi"/>
  </r>
  <r>
    <s v="IN-AMD-108907"/>
    <x v="0"/>
    <x v="562"/>
    <s v="Apparel &amp; Fashion"/>
    <s v="Printed T-Shirt"/>
    <n v="2"/>
    <n v="2770.33"/>
    <n v="0"/>
    <n v="5540.66"/>
    <n v="1785.02"/>
    <s v="Cash on Delivery (COD)"/>
    <s v="Seller Flex"/>
    <s v="Delivered"/>
    <s v="Uttar Pradesh"/>
  </r>
  <r>
    <s v="IN-AMD-108908"/>
    <x v="0"/>
    <x v="639"/>
    <s v="Apparel &amp; Fashion"/>
    <s v="Cotton Kurta Set"/>
    <n v="4"/>
    <n v="1579.09"/>
    <n v="0"/>
    <n v="6316.36"/>
    <n v="1330.88"/>
    <s v="UPI"/>
    <s v="Amazon (FBA)"/>
    <s v="Delivered"/>
    <s v="Karnataka"/>
  </r>
  <r>
    <s v="IN-AMD-108909"/>
    <x v="0"/>
    <x v="615"/>
    <s v="Apparel &amp; Fashion"/>
    <s v="Men Denim Jeans"/>
    <n v="2"/>
    <n v="1849.78"/>
    <n v="0.1"/>
    <n v="3329.6"/>
    <n v="0"/>
    <s v="UPI"/>
    <s v="Amazon (FBA)"/>
    <s v="Cancelled"/>
    <s v="Karnataka"/>
  </r>
  <r>
    <s v="IN-AMD-108910"/>
    <x v="0"/>
    <x v="865"/>
    <s v="Beauty &amp; Personal Care"/>
    <s v="Ayurvedic Hair Oil"/>
    <n v="3"/>
    <n v="1284.02"/>
    <n v="0.2"/>
    <n v="3081.65"/>
    <n v="452.84"/>
    <s v="Credit/Debit Card"/>
    <s v="Amazon (FBA)"/>
    <s v="Delivered"/>
    <s v="Telangana"/>
  </r>
  <r>
    <s v="IN-AMD-108911"/>
    <x v="0"/>
    <x v="622"/>
    <s v="Electronics &amp; Mobiles"/>
    <s v="Laptop Backpack"/>
    <n v="3"/>
    <n v="2624.47"/>
    <n v="0.1"/>
    <n v="7086.07"/>
    <n v="2084.5300000000002"/>
    <s v="Amazon Pay Later"/>
    <s v="Amazon (FBA)"/>
    <s v="Delivered"/>
    <s v="Rajasthan"/>
  </r>
  <r>
    <s v="IN-AMD-108912"/>
    <x v="0"/>
    <x v="715"/>
    <s v="Apparel &amp; Fashion"/>
    <s v="Saree with Unstitched Blouse"/>
    <n v="3"/>
    <n v="2331.37"/>
    <n v="0.2"/>
    <n v="5595.29"/>
    <n v="1951.95"/>
    <s v="UPI"/>
    <s v="Seller Flex"/>
    <s v="Delivered"/>
    <s v="Maharashtra"/>
  </r>
  <r>
    <s v="IN-AMD-108913"/>
    <x v="0"/>
    <x v="840"/>
    <s v="Beauty &amp; Personal Care"/>
    <s v="Ayurvedic Hair Oil"/>
    <n v="1"/>
    <n v="917.03"/>
    <n v="0.25"/>
    <n v="687.77"/>
    <n v="203.76"/>
    <s v="Cash on Delivery (COD)"/>
    <s v="Amazon (FBA)"/>
    <s v="Delivered"/>
    <s v="Gujarat"/>
  </r>
  <r>
    <s v="IN-AMD-108914"/>
    <x v="0"/>
    <x v="264"/>
    <s v="Electronics &amp; Mobiles"/>
    <s v="Wireless Earbuds"/>
    <n v="3"/>
    <n v="20320.48"/>
    <n v="0"/>
    <n v="60961.440000000002"/>
    <n v="9271.9"/>
    <s v="UPI"/>
    <s v="Amazon (FBA)"/>
    <s v="Delivered"/>
    <s v="Kerala"/>
  </r>
  <r>
    <s v="IN-AMD-108915"/>
    <x v="0"/>
    <x v="629"/>
    <s v="Home &amp; Kitchen"/>
    <s v="Induction Cooktop"/>
    <n v="1"/>
    <n v="1550.09"/>
    <n v="0.1"/>
    <n v="1395.08"/>
    <n v="465.81"/>
    <s v="UPI"/>
    <s v="Amazon (FBA)"/>
    <s v="Delivered"/>
    <s v="Telangana"/>
  </r>
  <r>
    <s v="IN-AMD-108916"/>
    <x v="0"/>
    <x v="789"/>
    <s v="Beauty &amp; Personal Care"/>
    <s v="Ubtan Face Wash"/>
    <n v="1"/>
    <n v="472.05"/>
    <n v="0.05"/>
    <n v="448.45"/>
    <n v="114.1"/>
    <s v="UPI"/>
    <s v="Seller Flex"/>
    <s v="Delivered"/>
    <s v="Delhi"/>
  </r>
  <r>
    <s v="IN-AMD-108917"/>
    <x v="0"/>
    <x v="588"/>
    <s v="Pantry &amp; Groceries"/>
    <s v="Organic Turmeric Powder"/>
    <n v="3"/>
    <n v="205.83"/>
    <n v="0"/>
    <n v="617.49"/>
    <n v="0"/>
    <s v="UPI"/>
    <s v="Amazon (FBA)"/>
    <s v="Cancelled"/>
    <s v="Maharashtra"/>
  </r>
  <r>
    <s v="IN-AMD-108918"/>
    <x v="0"/>
    <x v="763"/>
    <s v="Beauty &amp; Personal Care"/>
    <s v="Electric Trimmer"/>
    <n v="4"/>
    <n v="993.08"/>
    <n v="0"/>
    <n v="3972.32"/>
    <n v="862.34"/>
    <s v="UPI"/>
    <s v="Amazon (FBA)"/>
    <s v="Delivered"/>
    <s v="Maharashtra"/>
  </r>
  <r>
    <s v="IN-AMD-108919"/>
    <x v="0"/>
    <x v="89"/>
    <s v="Apparel &amp; Fashion"/>
    <s v="Saree with Unstitched Blouse"/>
    <n v="2"/>
    <n v="822.19"/>
    <n v="0"/>
    <n v="1644.38"/>
    <n v="302.66000000000003"/>
    <s v="UPI"/>
    <s v="Amazon (FBA)"/>
    <s v="Shipped"/>
    <s v="Uttar Pradesh"/>
  </r>
  <r>
    <s v="IN-AMD-108920"/>
    <x v="0"/>
    <x v="860"/>
    <s v="Home &amp; Kitchen"/>
    <s v="Induction Cooktop"/>
    <n v="2"/>
    <n v="3993.86"/>
    <n v="0.15"/>
    <n v="6789.56"/>
    <n v="848.09"/>
    <s v="UPI"/>
    <s v="Amazon (FBA)"/>
    <s v="Delivered"/>
    <s v="West Bengal"/>
  </r>
  <r>
    <s v="IN-AMD-108921"/>
    <x v="0"/>
    <x v="438"/>
    <s v="Electronics &amp; Mobiles"/>
    <s v="5G Smartphone"/>
    <n v="1"/>
    <n v="18571.04"/>
    <n v="0.05"/>
    <n v="17642.490000000002"/>
    <n v="5966.24"/>
    <s v="Net Banking"/>
    <s v="Amazon (FBA)"/>
    <s v="Delivered"/>
    <s v="Karnataka"/>
  </r>
  <r>
    <s v="IN-AMD-108922"/>
    <x v="0"/>
    <x v="970"/>
    <s v="Electronics &amp; Mobiles"/>
    <s v="Smartwatch"/>
    <n v="1"/>
    <n v="33048.379999999997"/>
    <n v="0"/>
    <n v="33048.379999999997"/>
    <n v="5134.74"/>
    <s v="UPI"/>
    <s v="Seller Flex"/>
    <s v="Delivered"/>
    <s v="Delhi"/>
  </r>
  <r>
    <s v="IN-AMD-108923"/>
    <x v="0"/>
    <x v="378"/>
    <s v="Electronics &amp; Mobiles"/>
    <s v="5G Smartphone"/>
    <n v="1"/>
    <n v="12881.25"/>
    <n v="0.2"/>
    <n v="10305"/>
    <n v="3090.14"/>
    <s v="Net Banking"/>
    <s v="Amazon (FBA)"/>
    <s v="Delivered"/>
    <s v="Karnataka"/>
  </r>
  <r>
    <s v="IN-AMD-108924"/>
    <x v="0"/>
    <x v="703"/>
    <s v="Apparel &amp; Fashion"/>
    <s v="Printed T-Shirt"/>
    <n v="2"/>
    <n v="2771.28"/>
    <n v="0"/>
    <n v="5542.56"/>
    <n v="1019.94"/>
    <s v="UPI"/>
    <s v="Amazon (FBA)"/>
    <s v="Delivered"/>
    <s v="West Bengal"/>
  </r>
  <r>
    <s v="IN-AMD-108925"/>
    <x v="0"/>
    <x v="64"/>
    <s v="Beauty &amp; Personal Care"/>
    <s v="Ubtan Face Wash"/>
    <n v="1"/>
    <n v="203.53"/>
    <n v="0.15"/>
    <n v="173"/>
    <n v="43.47"/>
    <s v="UPI"/>
    <s v="Amazon (FBA)"/>
    <s v="Delivered"/>
    <s v="West Bengal"/>
  </r>
  <r>
    <s v="IN-AMD-108926"/>
    <x v="0"/>
    <x v="132"/>
    <s v="Apparel &amp; Fashion"/>
    <s v="Cotton Kurta Set"/>
    <n v="4"/>
    <n v="1987.03"/>
    <n v="0.25"/>
    <n v="5961.09"/>
    <n v="1847.35"/>
    <s v="UPI"/>
    <s v="Seller Flex"/>
    <s v="Delivered"/>
    <s v="Telangana"/>
  </r>
  <r>
    <s v="IN-AMD-108927"/>
    <x v="0"/>
    <x v="760"/>
    <s v="Home &amp; Kitchen"/>
    <s v="Mixer Grinder 750W"/>
    <n v="4"/>
    <n v="6890.07"/>
    <n v="0.1"/>
    <n v="24804.25"/>
    <n v="4973.1000000000004"/>
    <s v="Cash on Delivery (COD)"/>
    <s v="Amazon (FBA)"/>
    <s v="Shipped"/>
    <s v="Gujarat"/>
  </r>
  <r>
    <s v="IN-AMD-108928"/>
    <x v="0"/>
    <x v="810"/>
    <s v="Apparel &amp; Fashion"/>
    <s v="Printed T-Shirt"/>
    <n v="1"/>
    <n v="1516.24"/>
    <n v="0.1"/>
    <n v="1364.62"/>
    <n v="299.38"/>
    <s v="UPI"/>
    <s v="Amazon (FBA)"/>
    <s v="Delivered"/>
    <s v="Maharashtra"/>
  </r>
  <r>
    <s v="IN-AMD-108929"/>
    <x v="0"/>
    <x v="27"/>
    <s v="Apparel &amp; Fashion"/>
    <s v="Printed T-Shirt"/>
    <n v="2"/>
    <n v="398.49"/>
    <n v="0"/>
    <n v="796.98"/>
    <n v="121.99"/>
    <s v="Credit/Debit Card"/>
    <s v="Seller Flex"/>
    <s v="Delivered"/>
    <s v="Delhi"/>
  </r>
  <r>
    <s v="IN-AMD-108930"/>
    <x v="0"/>
    <x v="798"/>
    <s v="Pantry &amp; Groceries"/>
    <s v="Organic Turmeric Powder"/>
    <n v="3"/>
    <n v="726.93"/>
    <n v="0.1"/>
    <n v="1962.71"/>
    <n v="425.42"/>
    <s v="Cash on Delivery (COD)"/>
    <s v="Amazon (FBA)"/>
    <s v="Delivered"/>
    <s v="West Bengal"/>
  </r>
  <r>
    <s v="IN-AMD-108931"/>
    <x v="0"/>
    <x v="454"/>
    <s v="Electronics &amp; Mobiles"/>
    <s v="Power Bank 20000mAh"/>
    <n v="2"/>
    <n v="14534.3"/>
    <n v="0.05"/>
    <n v="27615.17"/>
    <n v="8557.64"/>
    <s v="UPI"/>
    <s v="Seller Flex"/>
    <s v="Delivered"/>
    <s v="Rajasthan"/>
  </r>
  <r>
    <s v="IN-AMD-108932"/>
    <x v="0"/>
    <x v="62"/>
    <s v="Home &amp; Kitchen"/>
    <s v="Stainless Steel Dinner Set"/>
    <n v="3"/>
    <n v="635.75"/>
    <n v="0.15"/>
    <n v="1621.16"/>
    <n v="522.66999999999996"/>
    <s v="UPI"/>
    <s v="Amazon (FBA)"/>
    <s v="Shipped"/>
    <s v="West Bengal"/>
  </r>
  <r>
    <s v="IN-AMD-108933"/>
    <x v="0"/>
    <x v="854"/>
    <s v="Apparel &amp; Fashion"/>
    <s v="Printed T-Shirt"/>
    <n v="3"/>
    <n v="2493.96"/>
    <n v="0.15"/>
    <n v="6359.6"/>
    <n v="1690"/>
    <s v="Cash on Delivery (COD)"/>
    <s v="Amazon (FBA)"/>
    <s v="Delivered"/>
    <s v="Gujarat"/>
  </r>
  <r>
    <s v="IN-AMD-108934"/>
    <x v="0"/>
    <x v="448"/>
    <s v="Electronics &amp; Mobiles"/>
    <s v="Power Bank 20000mAh"/>
    <n v="1"/>
    <n v="1583.2"/>
    <n v="0"/>
    <n v="1583.2"/>
    <n v="360.32"/>
    <s v="UPI"/>
    <s v="Amazon (FBA)"/>
    <s v="Delivered"/>
    <s v="Maharashtra"/>
  </r>
  <r>
    <s v="IN-AMD-108935"/>
    <x v="0"/>
    <x v="650"/>
    <s v="Apparel &amp; Fashion"/>
    <s v="Saree with Unstitched Blouse"/>
    <n v="4"/>
    <n v="1382.25"/>
    <n v="0.1"/>
    <n v="4976.1000000000004"/>
    <n v="833.73"/>
    <s v="UPI"/>
    <s v="Amazon (FBA)"/>
    <s v="Delivered"/>
    <s v="Telangana"/>
  </r>
  <r>
    <s v="IN-AMD-108936"/>
    <x v="0"/>
    <x v="70"/>
    <s v="Beauty &amp; Personal Care"/>
    <s v="Electric Trimmer"/>
    <n v="1"/>
    <n v="230.47"/>
    <n v="0.2"/>
    <n v="184.38"/>
    <n v="41.43"/>
    <s v="Cash on Delivery (COD)"/>
    <s v="Amazon (FBA)"/>
    <s v="Delivered"/>
    <s v="Maharashtra"/>
  </r>
  <r>
    <s v="IN-AMD-108937"/>
    <x v="0"/>
    <x v="912"/>
    <s v="Electronics &amp; Mobiles"/>
    <s v="5G Smartphone"/>
    <n v="3"/>
    <n v="8732.14"/>
    <n v="0.1"/>
    <n v="23576.78"/>
    <n v="7203.37"/>
    <s v="UPI"/>
    <s v="Amazon (FBA)"/>
    <s v="Delivered"/>
    <s v="Telangana"/>
  </r>
  <r>
    <s v="IN-AMD-108938"/>
    <x v="0"/>
    <x v="510"/>
    <s v="Electronics &amp; Mobiles"/>
    <s v="Laptop Backpack"/>
    <n v="1"/>
    <n v="15403.07"/>
    <n v="0.05"/>
    <n v="14632.92"/>
    <n v="2797.99"/>
    <s v="Credit/Debit Card"/>
    <s v="Amazon (FBA)"/>
    <s v="Delivered"/>
    <s v="Maharashtra"/>
  </r>
  <r>
    <s v="IN-AMD-108939"/>
    <x v="0"/>
    <x v="897"/>
    <s v="Electronics &amp; Mobiles"/>
    <s v="Smartwatch"/>
    <n v="3"/>
    <n v="28284.83"/>
    <n v="0.2"/>
    <n v="67883.59"/>
    <n v="20658.650000000001"/>
    <s v="UPI"/>
    <s v="Amazon (FBA)"/>
    <s v="Delivered"/>
    <s v="Karnataka"/>
  </r>
  <r>
    <s v="IN-AMD-108940"/>
    <x v="0"/>
    <x v="34"/>
    <s v="Beauty &amp; Personal Care"/>
    <s v="Matte Lipstick"/>
    <n v="1"/>
    <n v="949.96"/>
    <n v="0.25"/>
    <n v="712.47"/>
    <n v="86.08"/>
    <s v="UPI"/>
    <s v="Amazon (FBA)"/>
    <s v="Delivered"/>
    <s v="Telangana"/>
  </r>
  <r>
    <s v="IN-AMD-108941"/>
    <x v="0"/>
    <x v="717"/>
    <s v="Home &amp; Kitchen"/>
    <s v="Induction Cooktop"/>
    <n v="4"/>
    <n v="1550.88"/>
    <n v="0"/>
    <n v="6203.52"/>
    <n v="0"/>
    <s v="Cash on Delivery (COD)"/>
    <s v="Amazon (FBA)"/>
    <s v="Cancelled"/>
    <s v="Karnataka"/>
  </r>
  <r>
    <s v="IN-AMD-108942"/>
    <x v="0"/>
    <x v="55"/>
    <s v="Home &amp; Kitchen"/>
    <s v="Stainless Steel Dinner Set"/>
    <n v="4"/>
    <n v="6001.45"/>
    <n v="0"/>
    <n v="24005.8"/>
    <n v="8347.8700000000008"/>
    <s v="UPI"/>
    <s v="Amazon (FBA)"/>
    <s v="Delivered"/>
    <s v="West Bengal"/>
  </r>
  <r>
    <s v="IN-AMD-108943"/>
    <x v="0"/>
    <x v="579"/>
    <s v="Apparel &amp; Fashion"/>
    <s v="Saree with Unstitched Blouse"/>
    <n v="2"/>
    <n v="1189.8699999999999"/>
    <n v="0.2"/>
    <n v="1903.79"/>
    <n v="627.36"/>
    <s v="Cash on Delivery (COD)"/>
    <s v="Merchant (FBM)"/>
    <s v="Delivered"/>
    <s v="Maharashtra"/>
  </r>
  <r>
    <s v="IN-AMD-108944"/>
    <x v="0"/>
    <x v="621"/>
    <s v="Beauty &amp; Personal Care"/>
    <s v="Electric Trimmer"/>
    <n v="3"/>
    <n v="852.83"/>
    <n v="0"/>
    <n v="2558.4899999999998"/>
    <n v="687.72"/>
    <s v="Cash on Delivery (COD)"/>
    <s v="Amazon (FBA)"/>
    <s v="Delivered"/>
    <s v="West Bengal"/>
  </r>
  <r>
    <s v="IN-AMD-108945"/>
    <x v="0"/>
    <x v="427"/>
    <s v="Beauty &amp; Personal Care"/>
    <s v="Ayurvedic Hair Oil"/>
    <n v="3"/>
    <n v="755.61"/>
    <n v="0.15"/>
    <n v="1926.81"/>
    <n v="0"/>
    <s v="Net Banking"/>
    <s v="Amazon (FBA)"/>
    <s v="Returned"/>
    <s v="Tamil Nadu"/>
  </r>
  <r>
    <s v="IN-AMD-108946"/>
    <x v="0"/>
    <x v="356"/>
    <s v="Beauty &amp; Personal Care"/>
    <s v="Ayurvedic Hair Oil"/>
    <n v="1"/>
    <n v="603.61"/>
    <n v="0.05"/>
    <n v="573.42999999999995"/>
    <n v="0"/>
    <s v="Credit/Debit Card"/>
    <s v="Amazon (FBA)"/>
    <s v="Cancelled"/>
    <s v="Maharashtra"/>
  </r>
  <r>
    <s v="IN-AMD-108947"/>
    <x v="0"/>
    <x v="233"/>
    <s v="Beauty &amp; Personal Care"/>
    <s v="Ubtan Face Wash"/>
    <n v="2"/>
    <n v="1142.24"/>
    <n v="0"/>
    <n v="2284.48"/>
    <n v="789.51"/>
    <s v="UPI"/>
    <s v="Amazon (FBA)"/>
    <s v="Delivered"/>
    <s v="Karnataka"/>
  </r>
  <r>
    <s v="IN-AMD-108948"/>
    <x v="0"/>
    <x v="762"/>
    <s v="Home &amp; Kitchen"/>
    <s v="Stainless Steel Dinner Set"/>
    <n v="4"/>
    <n v="3486.54"/>
    <n v="0.05"/>
    <n v="13248.85"/>
    <n v="1682.05"/>
    <s v="UPI"/>
    <s v="Amazon (FBA)"/>
    <s v="Delivered"/>
    <s v="Tamil Nadu"/>
  </r>
  <r>
    <s v="IN-AMD-108949"/>
    <x v="0"/>
    <x v="503"/>
    <s v="Apparel &amp; Fashion"/>
    <s v="Sports Shoes"/>
    <n v="1"/>
    <n v="715.86"/>
    <n v="0"/>
    <n v="715.86"/>
    <n v="131.30000000000001"/>
    <s v="UPI"/>
    <s v="Amazon (FBA)"/>
    <s v="Delivered"/>
    <s v="Uttar Pradesh"/>
  </r>
  <r>
    <s v="IN-AMD-108950"/>
    <x v="0"/>
    <x v="644"/>
    <s v="Beauty &amp; Personal Care"/>
    <s v="Ubtan Face Wash"/>
    <n v="2"/>
    <n v="888.62"/>
    <n v="0"/>
    <n v="1777.24"/>
    <n v="620.07000000000005"/>
    <s v="Cash on Delivery (COD)"/>
    <s v="Amazon (FBA)"/>
    <s v="Delivered"/>
    <s v="Uttar Pradesh"/>
  </r>
  <r>
    <s v="IN-AMD-108951"/>
    <x v="0"/>
    <x v="228"/>
    <s v="Pantry &amp; Groceries"/>
    <s v="Basmati Rice 5kg"/>
    <n v="4"/>
    <n v="225.56"/>
    <n v="0.05"/>
    <n v="857.13"/>
    <n v="0"/>
    <s v="UPI"/>
    <s v="Amazon (FBA)"/>
    <s v="Cancelled"/>
    <s v="Gujarat"/>
  </r>
  <r>
    <s v="IN-AMD-108952"/>
    <x v="0"/>
    <x v="148"/>
    <s v="Electronics &amp; Mobiles"/>
    <s v="Laptop Backpack"/>
    <n v="1"/>
    <n v="9387.1"/>
    <n v="0"/>
    <n v="9387.1"/>
    <n v="2704.5"/>
    <s v="UPI"/>
    <s v="Amazon (FBA)"/>
    <s v="Delivered"/>
    <s v="Delhi"/>
  </r>
  <r>
    <s v="IN-AMD-108953"/>
    <x v="0"/>
    <x v="241"/>
    <s v="Electronics &amp; Mobiles"/>
    <s v="Power Bank 20000mAh"/>
    <n v="4"/>
    <n v="24152.76"/>
    <n v="0"/>
    <n v="96611.04"/>
    <n v="28344.14"/>
    <s v="Cash on Delivery (COD)"/>
    <s v="Amazon (FBA)"/>
    <s v="Delivered"/>
    <s v="Maharashtra"/>
  </r>
  <r>
    <s v="IN-AMD-108954"/>
    <x v="0"/>
    <x v="550"/>
    <s v="Pantry &amp; Groceries"/>
    <s v="Filter Coffee Powder"/>
    <n v="3"/>
    <n v="1023.63"/>
    <n v="0"/>
    <n v="3070.89"/>
    <n v="647.65"/>
    <s v="UPI"/>
    <s v="Seller Flex"/>
    <s v="Delivered"/>
    <s v="Karnataka"/>
  </r>
  <r>
    <s v="IN-AMD-108955"/>
    <x v="0"/>
    <x v="912"/>
    <s v="Electronics &amp; Mobiles"/>
    <s v="Smartwatch"/>
    <n v="2"/>
    <n v="30264.5"/>
    <n v="0.05"/>
    <n v="57502.55"/>
    <n v="19345.47"/>
    <s v="UPI"/>
    <s v="Amazon (FBA)"/>
    <s v="Delivered"/>
    <s v="Maharashtra"/>
  </r>
  <r>
    <s v="IN-AMD-108956"/>
    <x v="0"/>
    <x v="526"/>
    <s v="Beauty &amp; Personal Care"/>
    <s v="Sunscreen Gel SPF 50"/>
    <n v="4"/>
    <n v="1246.3399999999999"/>
    <n v="0.25"/>
    <n v="3739.02"/>
    <n v="590.13"/>
    <s v="Cash on Delivery (COD)"/>
    <s v="Amazon (FBA)"/>
    <s v="Delivered"/>
    <s v="West Bengal"/>
  </r>
  <r>
    <s v="IN-AMD-108957"/>
    <x v="0"/>
    <x v="813"/>
    <s v="Apparel &amp; Fashion"/>
    <s v="Cotton Kurta Set"/>
    <n v="2"/>
    <n v="1780.92"/>
    <n v="0"/>
    <n v="3561.84"/>
    <n v="0"/>
    <s v="UPI"/>
    <s v="Amazon (FBA)"/>
    <s v="Cancelled"/>
    <s v="Maharashtra"/>
  </r>
  <r>
    <s v="IN-AMD-108958"/>
    <x v="0"/>
    <x v="889"/>
    <s v="Electronics &amp; Mobiles"/>
    <s v="Laptop Backpack"/>
    <n v="1"/>
    <n v="20437.169999999998"/>
    <n v="0.1"/>
    <n v="18393.45"/>
    <n v="4540.3900000000003"/>
    <s v="Cash on Delivery (COD)"/>
    <s v="Amazon (FBA)"/>
    <s v="Delivered"/>
    <s v="Delhi"/>
  </r>
  <r>
    <s v="IN-AMD-108959"/>
    <x v="0"/>
    <x v="84"/>
    <s v="Electronics &amp; Mobiles"/>
    <s v="5G Smartphone"/>
    <n v="2"/>
    <n v="33593.64"/>
    <n v="0.05"/>
    <n v="63827.92"/>
    <n v="11881.38"/>
    <s v="UPI"/>
    <s v="Amazon (FBA)"/>
    <s v="Delivered"/>
    <s v="Maharashtra"/>
  </r>
  <r>
    <s v="IN-AMD-108960"/>
    <x v="0"/>
    <x v="131"/>
    <s v="Electronics &amp; Mobiles"/>
    <s v="Wireless Earbuds"/>
    <n v="1"/>
    <n v="1300.3900000000001"/>
    <n v="0"/>
    <n v="1300.3900000000001"/>
    <n v="299.35000000000002"/>
    <s v="Amazon Pay Later"/>
    <s v="Amazon (FBA)"/>
    <s v="Delivered"/>
    <s v="Tamil Nadu"/>
  </r>
  <r>
    <s v="IN-AMD-108961"/>
    <x v="0"/>
    <x v="462"/>
    <s v="Electronics &amp; Mobiles"/>
    <s v="Wireless Earbuds"/>
    <n v="2"/>
    <n v="9016.82"/>
    <n v="0"/>
    <n v="18033.64"/>
    <n v="4375.18"/>
    <s v="UPI"/>
    <s v="Amazon (FBA)"/>
    <s v="Delivered"/>
    <s v="Karnataka"/>
  </r>
  <r>
    <s v="IN-AMD-108962"/>
    <x v="0"/>
    <x v="447"/>
    <s v="Apparel &amp; Fashion"/>
    <s v="Saree with Unstitched Blouse"/>
    <n v="1"/>
    <n v="997.99"/>
    <n v="0"/>
    <n v="997.99"/>
    <n v="203.23"/>
    <s v="Cash on Delivery (COD)"/>
    <s v="Amazon (FBA)"/>
    <s v="Delivered"/>
    <s v="Telangana"/>
  </r>
  <r>
    <s v="IN-AMD-108963"/>
    <x v="0"/>
    <x v="266"/>
    <s v="Home &amp; Kitchen"/>
    <s v="Water Purifier"/>
    <n v="1"/>
    <n v="1239.6400000000001"/>
    <n v="0.1"/>
    <n v="1115.68"/>
    <n v="212.13"/>
    <s v="UPI"/>
    <s v="Merchant (FBM)"/>
    <s v="Delivered"/>
    <s v="Tamil Nadu"/>
  </r>
  <r>
    <s v="IN-AMD-108964"/>
    <x v="0"/>
    <x v="727"/>
    <s v="Pantry &amp; Groceries"/>
    <s v="Filter Coffee Powder"/>
    <n v="1"/>
    <n v="342.2"/>
    <n v="0.25"/>
    <n v="256.64999999999998"/>
    <n v="56.98"/>
    <s v="Cash on Delivery (COD)"/>
    <s v="Amazon (FBA)"/>
    <s v="Delivered"/>
    <s v="Tamil Nadu"/>
  </r>
  <r>
    <s v="IN-AMD-108965"/>
    <x v="0"/>
    <x v="961"/>
    <s v="Apparel &amp; Fashion"/>
    <s v="Saree with Unstitched Blouse"/>
    <n v="4"/>
    <n v="2499.29"/>
    <n v="0.1"/>
    <n v="8997.44"/>
    <n v="2810.83"/>
    <s v="UPI"/>
    <s v="Amazon (FBA)"/>
    <s v="Delivered"/>
    <s v="Rajasthan"/>
  </r>
  <r>
    <s v="IN-AMD-108966"/>
    <x v="0"/>
    <x v="56"/>
    <s v="Apparel &amp; Fashion"/>
    <s v="Cotton Kurta Set"/>
    <n v="3"/>
    <n v="2111.96"/>
    <n v="0"/>
    <n v="6335.88"/>
    <n v="1798.54"/>
    <s v="Credit/Debit Card"/>
    <s v="Amazon (FBA)"/>
    <s v="Delivered"/>
    <s v="Karnataka"/>
  </r>
  <r>
    <s v="IN-AMD-108967"/>
    <x v="0"/>
    <x v="485"/>
    <s v="Apparel &amp; Fashion"/>
    <s v="Saree with Unstitched Blouse"/>
    <n v="2"/>
    <n v="1690.96"/>
    <n v="0"/>
    <n v="3381.92"/>
    <n v="469.09"/>
    <s v="UPI"/>
    <s v="Amazon (FBA)"/>
    <s v="Delivered"/>
    <s v="Delhi"/>
  </r>
  <r>
    <s v="IN-AMD-108968"/>
    <x v="0"/>
    <x v="543"/>
    <s v="Apparel &amp; Fashion"/>
    <s v="Saree with Unstitched Blouse"/>
    <n v="3"/>
    <n v="396.94"/>
    <n v="0.2"/>
    <n v="952.66"/>
    <n v="282.26"/>
    <s v="Credit/Debit Card"/>
    <s v="Amazon (FBA)"/>
    <s v="Delivered"/>
    <s v="Uttar Pradesh"/>
  </r>
  <r>
    <s v="IN-AMD-108969"/>
    <x v="0"/>
    <x v="433"/>
    <s v="Apparel &amp; Fashion"/>
    <s v="Printed T-Shirt"/>
    <n v="3"/>
    <n v="1093.18"/>
    <n v="0"/>
    <n v="3279.54"/>
    <n v="1093.6600000000001"/>
    <s v="UPI"/>
    <s v="Amazon (FBA)"/>
    <s v="Delivered"/>
    <s v="Delhi"/>
  </r>
  <r>
    <s v="IN-AMD-108970"/>
    <x v="0"/>
    <x v="814"/>
    <s v="Electronics &amp; Mobiles"/>
    <s v="Laptop Backpack"/>
    <n v="3"/>
    <n v="12961.52"/>
    <n v="0.1"/>
    <n v="34996.1"/>
    <n v="11912.79"/>
    <s v="Net Banking"/>
    <s v="Amazon (FBA)"/>
    <s v="Delivered"/>
    <s v="West Bengal"/>
  </r>
  <r>
    <s v="IN-AMD-108971"/>
    <x v="0"/>
    <x v="595"/>
    <s v="Electronics &amp; Mobiles"/>
    <s v="Laptop Backpack"/>
    <n v="3"/>
    <n v="12673.07"/>
    <n v="0"/>
    <n v="38019.21"/>
    <n v="8115.33"/>
    <s v="Cash on Delivery (COD)"/>
    <s v="Amazon (FBA)"/>
    <s v="Delivered"/>
    <s v="Tamil Nadu"/>
  </r>
  <r>
    <s v="IN-AMD-108972"/>
    <x v="0"/>
    <x v="828"/>
    <s v="Electronics &amp; Mobiles"/>
    <s v="Smartwatch"/>
    <n v="2"/>
    <n v="4512.58"/>
    <n v="0"/>
    <n v="9025.16"/>
    <n v="2986.38"/>
    <s v="UPI"/>
    <s v="Amazon (FBA)"/>
    <s v="Delivered"/>
    <s v="Maharashtra"/>
  </r>
  <r>
    <s v="IN-AMD-108973"/>
    <x v="0"/>
    <x v="445"/>
    <s v="Electronics &amp; Mobiles"/>
    <s v="Laptop Backpack"/>
    <n v="2"/>
    <n v="13140.73"/>
    <n v="0"/>
    <n v="26281.46"/>
    <n v="4166.72"/>
    <s v="UPI"/>
    <s v="Amazon (FBA)"/>
    <s v="Shipped"/>
    <s v="Karnataka"/>
  </r>
  <r>
    <s v="IN-AMD-108974"/>
    <x v="0"/>
    <x v="392"/>
    <s v="Home &amp; Kitchen"/>
    <s v="Water Purifier"/>
    <n v="3"/>
    <n v="804.35"/>
    <n v="0.2"/>
    <n v="1930.44"/>
    <n v="409.05"/>
    <s v="Credit/Debit Card"/>
    <s v="Amazon (FBA)"/>
    <s v="Delivered"/>
    <s v="Tamil Nadu"/>
  </r>
  <r>
    <s v="IN-AMD-108975"/>
    <x v="0"/>
    <x v="512"/>
    <s v="Electronics &amp; Mobiles"/>
    <s v="Power Bank 20000mAh"/>
    <n v="2"/>
    <n v="14953.47"/>
    <n v="0.15"/>
    <n v="25420.9"/>
    <n v="6013.47"/>
    <s v="Credit/Debit Card"/>
    <s v="Amazon (FBA)"/>
    <s v="Delivered"/>
    <s v="West Bengal"/>
  </r>
  <r>
    <s v="IN-AMD-108976"/>
    <x v="0"/>
    <x v="940"/>
    <s v="Beauty &amp; Personal Care"/>
    <s v="Matte Lipstick"/>
    <n v="2"/>
    <n v="484.74"/>
    <n v="0"/>
    <n v="969.48"/>
    <n v="157.09"/>
    <s v="Credit/Debit Card"/>
    <s v="Amazon (FBA)"/>
    <s v="Delivered"/>
    <s v="Telangana"/>
  </r>
  <r>
    <s v="IN-AMD-108977"/>
    <x v="0"/>
    <x v="453"/>
    <s v="Pantry &amp; Groceries"/>
    <s v="Organic Turmeric Powder"/>
    <n v="1"/>
    <n v="658.11"/>
    <n v="0"/>
    <n v="658.11"/>
    <n v="183.18"/>
    <s v="UPI"/>
    <s v="Amazon (FBA)"/>
    <s v="Shipped"/>
    <s v="Uttar Pradesh"/>
  </r>
  <r>
    <s v="IN-AMD-108978"/>
    <x v="0"/>
    <x v="400"/>
    <s v="Pantry &amp; Groceries"/>
    <s v="Basmati Rice 5kg"/>
    <n v="2"/>
    <n v="1006.76"/>
    <n v="0.05"/>
    <n v="1912.84"/>
    <n v="410.52"/>
    <s v="Cash on Delivery (COD)"/>
    <s v="Amazon (FBA)"/>
    <s v="Delivered"/>
    <s v="West Bengal"/>
  </r>
  <r>
    <s v="IN-AMD-108979"/>
    <x v="0"/>
    <x v="53"/>
    <s v="Pantry &amp; Groceries"/>
    <s v="Basmati Rice 5kg"/>
    <n v="4"/>
    <n v="580.76"/>
    <n v="0"/>
    <n v="2323.04"/>
    <n v="347.25"/>
    <s v="UPI"/>
    <s v="Seller Flex"/>
    <s v="Delivered"/>
    <s v="Karnataka"/>
  </r>
  <r>
    <s v="IN-AMD-108980"/>
    <x v="0"/>
    <x v="155"/>
    <s v="Electronics &amp; Mobiles"/>
    <s v="Laptop Backpack"/>
    <n v="3"/>
    <n v="12132.94"/>
    <n v="0.05"/>
    <n v="34578.879999999997"/>
    <n v="8340.34"/>
    <s v="Cash on Delivery (COD)"/>
    <s v="Amazon (FBA)"/>
    <s v="Delivered"/>
    <s v="Delhi"/>
  </r>
  <r>
    <s v="IN-AMD-108981"/>
    <x v="0"/>
    <x v="800"/>
    <s v="Apparel &amp; Fashion"/>
    <s v="Men Denim Jeans"/>
    <n v="2"/>
    <n v="2494.7800000000002"/>
    <n v="0.15"/>
    <n v="4241.13"/>
    <n v="788.67"/>
    <s v="Net Banking"/>
    <s v="Amazon (FBA)"/>
    <s v="Delivered"/>
    <s v="Tamil Nadu"/>
  </r>
  <r>
    <s v="IN-AMD-108982"/>
    <x v="0"/>
    <x v="620"/>
    <s v="Electronics &amp; Mobiles"/>
    <s v="Wireless Earbuds"/>
    <n v="3"/>
    <n v="30816.92"/>
    <n v="0.1"/>
    <n v="83205.679999999993"/>
    <n v="27993.46"/>
    <s v="UPI"/>
    <s v="Amazon (FBA)"/>
    <s v="Delivered"/>
    <s v="Rajasthan"/>
  </r>
  <r>
    <s v="IN-AMD-108983"/>
    <x v="0"/>
    <x v="245"/>
    <s v="Beauty &amp; Personal Care"/>
    <s v="Matte Lipstick"/>
    <n v="2"/>
    <n v="1406.57"/>
    <n v="0.2"/>
    <n v="2250.5100000000002"/>
    <n v="0"/>
    <s v="UPI"/>
    <s v="Amazon (FBA)"/>
    <s v="Returned"/>
    <s v="Rajasthan"/>
  </r>
  <r>
    <s v="IN-AMD-108984"/>
    <x v="0"/>
    <x v="119"/>
    <s v="Beauty &amp; Personal Care"/>
    <s v="Ayurvedic Hair Oil"/>
    <n v="3"/>
    <n v="695"/>
    <n v="0.15"/>
    <n v="1772.25"/>
    <n v="546.1"/>
    <s v="Credit/Debit Card"/>
    <s v="Seller Flex"/>
    <s v="Delivered"/>
    <s v="Tamil Nadu"/>
  </r>
  <r>
    <s v="IN-AMD-108985"/>
    <x v="0"/>
    <x v="306"/>
    <s v="Beauty &amp; Personal Care"/>
    <s v="Sunscreen Gel SPF 50"/>
    <n v="4"/>
    <n v="719.65"/>
    <n v="0.1"/>
    <n v="2590.7399999999998"/>
    <n v="693.86"/>
    <s v="UPI"/>
    <s v="Amazon (FBA)"/>
    <s v="Delivered"/>
    <s v="Maharashtra"/>
  </r>
  <r>
    <s v="IN-AMD-108986"/>
    <x v="0"/>
    <x v="598"/>
    <s v="Apparel &amp; Fashion"/>
    <s v="Printed T-Shirt"/>
    <n v="2"/>
    <n v="1729.31"/>
    <n v="0.15"/>
    <n v="2939.83"/>
    <n v="418.27"/>
    <s v="UPI"/>
    <s v="Seller Flex"/>
    <s v="Delivered"/>
    <s v="Gujarat"/>
  </r>
  <r>
    <s v="IN-AMD-108987"/>
    <x v="0"/>
    <x v="314"/>
    <s v="Beauty &amp; Personal Care"/>
    <s v="Sunscreen Gel SPF 50"/>
    <n v="2"/>
    <n v="804.87"/>
    <n v="0"/>
    <n v="1609.74"/>
    <n v="358.15"/>
    <s v="UPI"/>
    <s v="Amazon (FBA)"/>
    <s v="Delivered"/>
    <s v="Maharashtra"/>
  </r>
  <r>
    <s v="IN-AMD-108988"/>
    <x v="0"/>
    <x v="259"/>
    <s v="Electronics &amp; Mobiles"/>
    <s v="5G Smartphone"/>
    <n v="4"/>
    <n v="31892.46"/>
    <n v="0"/>
    <n v="127569.84"/>
    <n v="34322.89"/>
    <s v="Credit/Debit Card"/>
    <s v="Amazon (FBA)"/>
    <s v="Delivered"/>
    <s v="Delhi"/>
  </r>
  <r>
    <s v="IN-AMD-108989"/>
    <x v="0"/>
    <x v="892"/>
    <s v="Electronics &amp; Mobiles"/>
    <s v="Power Bank 20000mAh"/>
    <n v="2"/>
    <n v="8878.73"/>
    <n v="0.15"/>
    <n v="15093.84"/>
    <n v="2500.5300000000002"/>
    <s v="UPI"/>
    <s v="Merchant (FBM)"/>
    <s v="Delivered"/>
    <s v="Tamil Nadu"/>
  </r>
  <r>
    <s v="IN-AMD-108990"/>
    <x v="0"/>
    <x v="548"/>
    <s v="Beauty &amp; Personal Care"/>
    <s v="Sunscreen Gel SPF 50"/>
    <n v="3"/>
    <n v="483.01"/>
    <n v="0"/>
    <n v="1449.03"/>
    <n v="0"/>
    <s v="UPI"/>
    <s v="Amazon (FBA)"/>
    <s v="Cancelled"/>
    <s v="Maharashtra"/>
  </r>
  <r>
    <s v="IN-AMD-108991"/>
    <x v="0"/>
    <x v="157"/>
    <s v="Apparel &amp; Fashion"/>
    <s v="Printed T-Shirt"/>
    <n v="4"/>
    <n v="2102.3000000000002"/>
    <n v="0"/>
    <n v="8409.2000000000007"/>
    <n v="1940.83"/>
    <s v="UPI"/>
    <s v="Seller Flex"/>
    <s v="Delivered"/>
    <s v="Delhi"/>
  </r>
  <r>
    <s v="IN-AMD-108992"/>
    <x v="0"/>
    <x v="560"/>
    <s v="Pantry &amp; Groceries"/>
    <s v="Filter Coffee Powder"/>
    <n v="1"/>
    <n v="750.56"/>
    <n v="0.05"/>
    <n v="713.03"/>
    <n v="222.37"/>
    <s v="UPI"/>
    <s v="Amazon (FBA)"/>
    <s v="Delivered"/>
    <s v="Uttar Pradesh"/>
  </r>
  <r>
    <s v="IN-AMD-108993"/>
    <x v="0"/>
    <x v="730"/>
    <s v="Electronics &amp; Mobiles"/>
    <s v="Smartwatch"/>
    <n v="3"/>
    <n v="6463.62"/>
    <n v="0.2"/>
    <n v="15512.69"/>
    <n v="3219.38"/>
    <s v="UPI"/>
    <s v="Amazon (FBA)"/>
    <s v="Delivered"/>
    <s v="Telangana"/>
  </r>
  <r>
    <s v="IN-AMD-108994"/>
    <x v="0"/>
    <x v="428"/>
    <s v="Beauty &amp; Personal Care"/>
    <s v="Ayurvedic Hair Oil"/>
    <n v="2"/>
    <n v="1112.53"/>
    <n v="0.25"/>
    <n v="1668.8"/>
    <n v="334.33"/>
    <s v="UPI"/>
    <s v="Amazon (FBA)"/>
    <s v="Delivered"/>
    <s v="West Bengal"/>
  </r>
  <r>
    <s v="IN-AMD-108995"/>
    <x v="0"/>
    <x v="667"/>
    <s v="Apparel &amp; Fashion"/>
    <s v="Sports Shoes"/>
    <n v="3"/>
    <n v="422.25"/>
    <n v="0.1"/>
    <n v="1140.08"/>
    <n v="327.14"/>
    <s v="UPI"/>
    <s v="Amazon (FBA)"/>
    <s v="Delivered"/>
    <s v="Tamil Nadu"/>
  </r>
  <r>
    <s v="IN-AMD-108996"/>
    <x v="0"/>
    <x v="550"/>
    <s v="Beauty &amp; Personal Care"/>
    <s v="Ubtan Face Wash"/>
    <n v="4"/>
    <n v="961.69"/>
    <n v="0.25"/>
    <n v="2885.07"/>
    <n v="0"/>
    <s v="UPI"/>
    <s v="Amazon (FBA)"/>
    <s v="Cancelled"/>
    <s v="Karnataka"/>
  </r>
  <r>
    <s v="IN-AMD-108997"/>
    <x v="0"/>
    <x v="925"/>
    <s v="Beauty &amp; Personal Care"/>
    <s v="Electric Trimmer"/>
    <n v="2"/>
    <n v="462.78"/>
    <n v="0.15"/>
    <n v="786.73"/>
    <n v="112.29"/>
    <s v="UPI"/>
    <s v="Amazon (FBA)"/>
    <s v="Delivered"/>
    <s v="Maharashtra"/>
  </r>
  <r>
    <s v="IN-AMD-108998"/>
    <x v="0"/>
    <x v="398"/>
    <s v="Pantry &amp; Groceries"/>
    <s v="Ghee 1L"/>
    <n v="2"/>
    <n v="517.77"/>
    <n v="0"/>
    <n v="1035.54"/>
    <n v="311.47000000000003"/>
    <s v="UPI"/>
    <s v="Amazon (FBA)"/>
    <s v="Delivered"/>
    <s v="Uttar Pradesh"/>
  </r>
  <r>
    <s v="IN-AMD-108999"/>
    <x v="0"/>
    <x v="789"/>
    <s v="Electronics &amp; Mobiles"/>
    <s v="5G Smartphone"/>
    <n v="4"/>
    <n v="23644.55"/>
    <n v="0.05"/>
    <n v="89849.29"/>
    <n v="18416.02"/>
    <s v="UPI"/>
    <s v="Amazon (FBA)"/>
    <s v="Delivered"/>
    <s v="Tamil Nadu"/>
  </r>
  <r>
    <s v="IN-AMD-109000"/>
    <x v="0"/>
    <x v="206"/>
    <s v="Pantry &amp; Groceries"/>
    <s v="Ghee 1L"/>
    <n v="1"/>
    <n v="324.77"/>
    <n v="0.1"/>
    <n v="292.29000000000002"/>
    <n v="101.41"/>
    <s v="Net Banking"/>
    <s v="Seller Flex"/>
    <s v="Delivered"/>
    <s v="Uttar Pradesh"/>
  </r>
  <r>
    <s v="IN-AMD-109001"/>
    <x v="0"/>
    <x v="743"/>
    <s v="Electronics &amp; Mobiles"/>
    <s v="Wireless Earbuds"/>
    <n v="2"/>
    <n v="6452.88"/>
    <n v="0"/>
    <n v="12905.76"/>
    <n v="3053.05"/>
    <s v="UPI"/>
    <s v="Amazon (FBA)"/>
    <s v="Delivered"/>
    <s v="Kerala"/>
  </r>
  <r>
    <s v="IN-AMD-109002"/>
    <x v="0"/>
    <x v="40"/>
    <s v="Electronics &amp; Mobiles"/>
    <s v="Smartwatch"/>
    <n v="2"/>
    <n v="31349.8"/>
    <n v="0.05"/>
    <n v="59564.62"/>
    <n v="8027.25"/>
    <s v="Cash on Delivery (COD)"/>
    <s v="Amazon (FBA)"/>
    <s v="Delivered"/>
    <s v="Karnataka"/>
  </r>
  <r>
    <s v="IN-AMD-109003"/>
    <x v="0"/>
    <x v="877"/>
    <s v="Apparel &amp; Fashion"/>
    <s v="Men Denim Jeans"/>
    <n v="2"/>
    <n v="1467.08"/>
    <n v="0.15"/>
    <n v="2494.04"/>
    <n v="736.98"/>
    <s v="UPI"/>
    <s v="Amazon (FBA)"/>
    <s v="Delivered"/>
    <s v="Telangana"/>
  </r>
  <r>
    <s v="IN-AMD-109004"/>
    <x v="0"/>
    <x v="31"/>
    <s v="Beauty &amp; Personal Care"/>
    <s v="Ayurvedic Hair Oil"/>
    <n v="1"/>
    <n v="1295.3"/>
    <n v="0.05"/>
    <n v="1230.53"/>
    <n v="254.56"/>
    <s v="UPI"/>
    <s v="Seller Flex"/>
    <s v="Delivered"/>
    <s v="Karnataka"/>
  </r>
  <r>
    <s v="IN-AMD-109005"/>
    <x v="0"/>
    <x v="336"/>
    <s v="Apparel &amp; Fashion"/>
    <s v="Men Denim Jeans"/>
    <n v="3"/>
    <n v="2779.97"/>
    <n v="0.2"/>
    <n v="6671.93"/>
    <n v="989.39"/>
    <s v="UPI"/>
    <s v="Amazon (FBA)"/>
    <s v="Delivered"/>
    <s v="West Bengal"/>
  </r>
  <r>
    <s v="IN-AMD-109006"/>
    <x v="0"/>
    <x v="86"/>
    <s v="Beauty &amp; Personal Care"/>
    <s v="Ubtan Face Wash"/>
    <n v="1"/>
    <n v="402.43"/>
    <n v="0.05"/>
    <n v="382.31"/>
    <n v="94.86"/>
    <s v="UPI"/>
    <s v="Amazon (FBA)"/>
    <s v="Delivered"/>
    <s v="Maharashtra"/>
  </r>
  <r>
    <s v="IN-AMD-109007"/>
    <x v="0"/>
    <x v="605"/>
    <s v="Home &amp; Kitchen"/>
    <s v="Cotton Bedsheet Double"/>
    <n v="3"/>
    <n v="2140.12"/>
    <n v="0"/>
    <n v="6420.36"/>
    <n v="1137.95"/>
    <s v="Cash on Delivery (COD)"/>
    <s v="Seller Flex"/>
    <s v="Delivered"/>
    <s v="Karnataka"/>
  </r>
  <r>
    <s v="IN-AMD-109008"/>
    <x v="0"/>
    <x v="245"/>
    <s v="Electronics &amp; Mobiles"/>
    <s v="5G Smartphone"/>
    <n v="2"/>
    <n v="18198.09"/>
    <n v="0"/>
    <n v="36396.18"/>
    <n v="12230.35"/>
    <s v="UPI"/>
    <s v="Amazon (FBA)"/>
    <s v="Delivered"/>
    <s v="Karnataka"/>
  </r>
  <r>
    <s v="IN-AMD-109009"/>
    <x v="0"/>
    <x v="679"/>
    <s v="Pantry &amp; Groceries"/>
    <s v="Basmati Rice 5kg"/>
    <n v="3"/>
    <n v="321.05"/>
    <n v="0.1"/>
    <n v="866.84"/>
    <n v="243.76"/>
    <s v="UPI"/>
    <s v="Amazon (FBA)"/>
    <s v="Delivered"/>
    <s v="Gujarat"/>
  </r>
  <r>
    <s v="IN-AMD-109010"/>
    <x v="0"/>
    <x v="44"/>
    <s v="Electronics &amp; Mobiles"/>
    <s v="Wireless Earbuds"/>
    <n v="3"/>
    <n v="33936.69"/>
    <n v="0.05"/>
    <n v="96719.57"/>
    <n v="20834.759999999998"/>
    <s v="UPI"/>
    <s v="Merchant (FBM)"/>
    <s v="Delivered"/>
    <s v="Tamil Nadu"/>
  </r>
  <r>
    <s v="IN-AMD-109011"/>
    <x v="0"/>
    <x v="686"/>
    <s v="Beauty &amp; Personal Care"/>
    <s v="Matte Lipstick"/>
    <n v="3"/>
    <n v="891.65"/>
    <n v="0"/>
    <n v="2674.95"/>
    <n v="794.76"/>
    <s v="UPI"/>
    <s v="Seller Flex"/>
    <s v="Delivered"/>
    <s v="Delhi"/>
  </r>
  <r>
    <s v="IN-AMD-109012"/>
    <x v="0"/>
    <x v="216"/>
    <s v="Apparel &amp; Fashion"/>
    <s v="Cotton Kurta Set"/>
    <n v="3"/>
    <n v="545.21"/>
    <n v="0.1"/>
    <n v="1472.07"/>
    <n v="333.78"/>
    <s v="UPI"/>
    <s v="Amazon (FBA)"/>
    <s v="Shipped"/>
    <s v="Karnataka"/>
  </r>
  <r>
    <s v="IN-AMD-109013"/>
    <x v="0"/>
    <x v="263"/>
    <s v="Apparel &amp; Fashion"/>
    <s v="Sports Shoes"/>
    <n v="2"/>
    <n v="2221.34"/>
    <n v="0.05"/>
    <n v="4220.55"/>
    <n v="1400.08"/>
    <s v="Cash on Delivery (COD)"/>
    <s v="Amazon (FBA)"/>
    <s v="Delivered"/>
    <s v="Karnataka"/>
  </r>
  <r>
    <s v="IN-AMD-109014"/>
    <x v="0"/>
    <x v="430"/>
    <s v="Apparel &amp; Fashion"/>
    <s v="Men Denim Jeans"/>
    <n v="4"/>
    <n v="1080.6400000000001"/>
    <n v="0.15"/>
    <n v="3674.18"/>
    <n v="0"/>
    <s v="Net Banking"/>
    <s v="Amazon (FBA)"/>
    <s v="Returned"/>
    <s v="Telangana"/>
  </r>
  <r>
    <s v="IN-AMD-109015"/>
    <x v="0"/>
    <x v="802"/>
    <s v="Electronics &amp; Mobiles"/>
    <s v="5G Smartphone"/>
    <n v="1"/>
    <n v="34656.089999999997"/>
    <n v="0.1"/>
    <n v="31190.48"/>
    <n v="10764.31"/>
    <s v="UPI"/>
    <s v="Amazon (FBA)"/>
    <s v="Delivered"/>
    <s v="Gujarat"/>
  </r>
  <r>
    <s v="IN-AMD-109016"/>
    <x v="0"/>
    <x v="766"/>
    <s v="Apparel &amp; Fashion"/>
    <s v="Sports Shoes"/>
    <n v="3"/>
    <n v="385.88"/>
    <n v="0.25"/>
    <n v="868.23"/>
    <n v="171.92"/>
    <s v="Credit/Debit Card"/>
    <s v="Amazon (FBA)"/>
    <s v="Shipped"/>
    <s v="Maharashtra"/>
  </r>
  <r>
    <s v="IN-AMD-109017"/>
    <x v="0"/>
    <x v="804"/>
    <s v="Electronics &amp; Mobiles"/>
    <s v="Laptop Backpack"/>
    <n v="2"/>
    <n v="32122.52"/>
    <n v="0.05"/>
    <n v="61032.79"/>
    <n v="18959.18"/>
    <s v="Amazon Pay Later"/>
    <s v="Amazon (FBA)"/>
    <s v="Delivered"/>
    <s v="Maharashtra"/>
  </r>
  <r>
    <s v="IN-AMD-109018"/>
    <x v="0"/>
    <x v="127"/>
    <s v="Electronics &amp; Mobiles"/>
    <s v="5G Smartphone"/>
    <n v="2"/>
    <n v="5087.68"/>
    <n v="0"/>
    <n v="10175.36"/>
    <n v="1880.39"/>
    <s v="UPI"/>
    <s v="Amazon (FBA)"/>
    <s v="Delivered"/>
    <s v="Tamil Nadu"/>
  </r>
  <r>
    <s v="IN-AMD-109019"/>
    <x v="0"/>
    <x v="661"/>
    <s v="Electronics &amp; Mobiles"/>
    <s v="5G Smartphone"/>
    <n v="2"/>
    <n v="33365.449999999997"/>
    <n v="0.1"/>
    <n v="60057.81"/>
    <n v="11891.81"/>
    <s v="UPI"/>
    <s v="Seller Flex"/>
    <s v="Delivered"/>
    <s v="West Bengal"/>
  </r>
  <r>
    <s v="IN-AMD-109020"/>
    <x v="0"/>
    <x v="233"/>
    <s v="Apparel &amp; Fashion"/>
    <s v="Cotton Kurta Set"/>
    <n v="2"/>
    <n v="1678.07"/>
    <n v="0.15"/>
    <n v="2852.72"/>
    <n v="501.17"/>
    <s v="Cash on Delivery (COD)"/>
    <s v="Amazon (FBA)"/>
    <s v="Delivered"/>
    <s v="Maharashtra"/>
  </r>
  <r>
    <s v="IN-AMD-109021"/>
    <x v="0"/>
    <x v="710"/>
    <s v="Beauty &amp; Personal Care"/>
    <s v="Matte Lipstick"/>
    <n v="3"/>
    <n v="213.68"/>
    <n v="0"/>
    <n v="641.04"/>
    <n v="200.4"/>
    <s v="UPI"/>
    <s v="Amazon (FBA)"/>
    <s v="Shipped"/>
    <s v="Tamil Nadu"/>
  </r>
  <r>
    <s v="IN-AMD-109022"/>
    <x v="0"/>
    <x v="832"/>
    <s v="Home &amp; Kitchen"/>
    <s v="Stainless Steel Dinner Set"/>
    <n v="1"/>
    <n v="7024.31"/>
    <n v="0.1"/>
    <n v="6321.88"/>
    <n v="2067.84"/>
    <s v="Credit/Debit Card"/>
    <s v="Amazon (FBA)"/>
    <s v="Delivered"/>
    <s v="West Bengal"/>
  </r>
  <r>
    <s v="IN-AMD-109023"/>
    <x v="0"/>
    <x v="357"/>
    <s v="Beauty &amp; Personal Care"/>
    <s v="Ubtan Face Wash"/>
    <n v="2"/>
    <n v="446.58"/>
    <n v="0"/>
    <n v="893.16"/>
    <n v="147.58000000000001"/>
    <s v="UPI"/>
    <s v="Amazon (FBA)"/>
    <s v="Delivered"/>
    <s v="Maharashtra"/>
  </r>
  <r>
    <s v="IN-AMD-109024"/>
    <x v="0"/>
    <x v="966"/>
    <s v="Home &amp; Kitchen"/>
    <s v="Water Purifier"/>
    <n v="1"/>
    <n v="6868.51"/>
    <n v="0.25"/>
    <n v="5151.38"/>
    <n v="1643.2"/>
    <s v="Cash on Delivery (COD)"/>
    <s v="Amazon (FBA)"/>
    <s v="Delivered"/>
    <s v="Delhi"/>
  </r>
  <r>
    <s v="IN-AMD-109025"/>
    <x v="0"/>
    <x v="209"/>
    <s v="Home &amp; Kitchen"/>
    <s v="Water Purifier"/>
    <n v="1"/>
    <n v="3489.26"/>
    <n v="0.1"/>
    <n v="3140.33"/>
    <n v="1073.6300000000001"/>
    <s v="Credit/Debit Card"/>
    <s v="Amazon (FBA)"/>
    <s v="Delivered"/>
    <s v="Maharashtra"/>
  </r>
  <r>
    <s v="IN-AMD-109026"/>
    <x v="0"/>
    <x v="225"/>
    <s v="Home &amp; Kitchen"/>
    <s v="Mixer Grinder 750W"/>
    <n v="1"/>
    <n v="7924.5"/>
    <n v="0"/>
    <n v="7924.5"/>
    <n v="1919.37"/>
    <s v="Credit/Debit Card"/>
    <s v="Amazon (FBA)"/>
    <s v="Delivered"/>
    <s v="Maharashtra"/>
  </r>
  <r>
    <s v="IN-AMD-109027"/>
    <x v="0"/>
    <x v="573"/>
    <s v="Apparel &amp; Fashion"/>
    <s v="Saree with Unstitched Blouse"/>
    <n v="4"/>
    <n v="1159.5999999999999"/>
    <n v="0"/>
    <n v="4638.3999999999996"/>
    <n v="815.45"/>
    <s v="Cash on Delivery (COD)"/>
    <s v="Amazon (FBA)"/>
    <s v="Delivered"/>
    <s v="Tamil Nadu"/>
  </r>
  <r>
    <s v="IN-AMD-109028"/>
    <x v="0"/>
    <x v="184"/>
    <s v="Home &amp; Kitchen"/>
    <s v="Stainless Steel Dinner Set"/>
    <n v="2"/>
    <n v="3167.07"/>
    <n v="0.2"/>
    <n v="5067.3100000000004"/>
    <n v="1693.45"/>
    <s v="Credit/Debit Card"/>
    <s v="Amazon (FBA)"/>
    <s v="Delivered"/>
    <s v="Uttar Pradesh"/>
  </r>
  <r>
    <s v="IN-AMD-109029"/>
    <x v="0"/>
    <x v="719"/>
    <s v="Electronics &amp; Mobiles"/>
    <s v="Power Bank 20000mAh"/>
    <n v="2"/>
    <n v="21071.39"/>
    <n v="0.2"/>
    <n v="33714.22"/>
    <n v="11210.24"/>
    <s v="Amazon Pay Later"/>
    <s v="Amazon (FBA)"/>
    <s v="Shipped"/>
    <s v="Kerala"/>
  </r>
  <r>
    <s v="IN-AMD-109030"/>
    <x v="0"/>
    <x v="437"/>
    <s v="Beauty &amp; Personal Care"/>
    <s v="Ayurvedic Hair Oil"/>
    <n v="2"/>
    <n v="996.78"/>
    <n v="0.05"/>
    <n v="1893.88"/>
    <n v="284.57"/>
    <s v="Credit/Debit Card"/>
    <s v="Amazon (FBA)"/>
    <s v="Delivered"/>
    <s v="Karnataka"/>
  </r>
  <r>
    <s v="IN-AMD-109031"/>
    <x v="0"/>
    <x v="828"/>
    <s v="Beauty &amp; Personal Care"/>
    <s v="Matte Lipstick"/>
    <n v="1"/>
    <n v="1341.21"/>
    <n v="0"/>
    <n v="1341.21"/>
    <n v="456.62"/>
    <s v="Cash on Delivery (COD)"/>
    <s v="Seller Flex"/>
    <s v="Delivered"/>
    <s v="Karnataka"/>
  </r>
  <r>
    <s v="IN-AMD-109032"/>
    <x v="0"/>
    <x v="865"/>
    <s v="Electronics &amp; Mobiles"/>
    <s v="Wireless Earbuds"/>
    <n v="2"/>
    <n v="32236.46"/>
    <n v="0.05"/>
    <n v="61249.27"/>
    <n v="11624.85"/>
    <s v="UPI"/>
    <s v="Amazon (FBA)"/>
    <s v="Delivered"/>
    <s v="Uttar Pradesh"/>
  </r>
  <r>
    <s v="IN-AMD-109033"/>
    <x v="0"/>
    <x v="531"/>
    <s v="Beauty &amp; Personal Care"/>
    <s v="Sunscreen Gel SPF 50"/>
    <n v="2"/>
    <n v="210.04"/>
    <n v="0.15"/>
    <n v="357.07"/>
    <n v="79.16"/>
    <s v="Amazon Pay Later"/>
    <s v="Amazon (FBA)"/>
    <s v="Delivered"/>
    <s v="Kerala"/>
  </r>
  <r>
    <s v="IN-AMD-109034"/>
    <x v="0"/>
    <x v="626"/>
    <s v="Electronics &amp; Mobiles"/>
    <s v="Power Bank 20000mAh"/>
    <n v="1"/>
    <n v="20766.63"/>
    <n v="0.1"/>
    <n v="18689.97"/>
    <n v="4622.13"/>
    <s v="UPI"/>
    <s v="Amazon (FBA)"/>
    <s v="Delivered"/>
    <s v="Karnataka"/>
  </r>
  <r>
    <s v="IN-AMD-109035"/>
    <x v="0"/>
    <x v="553"/>
    <s v="Electronics &amp; Mobiles"/>
    <s v="Wireless Earbuds"/>
    <n v="2"/>
    <n v="16819.03"/>
    <n v="0.2"/>
    <n v="26910.45"/>
    <n v="5274.6"/>
    <s v="UPI"/>
    <s v="Amazon (FBA)"/>
    <s v="Delivered"/>
    <s v="Maharashtra"/>
  </r>
  <r>
    <s v="IN-AMD-109036"/>
    <x v="0"/>
    <x v="130"/>
    <s v="Electronics &amp; Mobiles"/>
    <s v="Smartwatch"/>
    <n v="3"/>
    <n v="17576.55"/>
    <n v="0.15"/>
    <n v="44820.2"/>
    <n v="6044.53"/>
    <s v="Net Banking"/>
    <s v="Merchant (FBM)"/>
    <s v="Delivered"/>
    <s v="Gujarat"/>
  </r>
  <r>
    <s v="IN-AMD-109037"/>
    <x v="0"/>
    <x v="198"/>
    <s v="Beauty &amp; Personal Care"/>
    <s v="Sunscreen Gel SPF 50"/>
    <n v="4"/>
    <n v="1201.76"/>
    <n v="0.05"/>
    <n v="4566.6899999999996"/>
    <n v="1301.3499999999999"/>
    <s v="UPI"/>
    <s v="Amazon (FBA)"/>
    <s v="Delivered"/>
    <s v="Maharashtra"/>
  </r>
  <r>
    <s v="IN-AMD-109038"/>
    <x v="0"/>
    <x v="456"/>
    <s v="Beauty &amp; Personal Care"/>
    <s v="Ubtan Face Wash"/>
    <n v="3"/>
    <n v="340.21"/>
    <n v="0.05"/>
    <n v="969.6"/>
    <n v="0"/>
    <s v="UPI"/>
    <s v="Merchant (FBM)"/>
    <s v="Cancelled"/>
    <s v="Delhi"/>
  </r>
  <r>
    <s v="IN-AMD-109039"/>
    <x v="0"/>
    <x v="818"/>
    <s v="Beauty &amp; Personal Care"/>
    <s v="Matte Lipstick"/>
    <n v="3"/>
    <n v="409.02"/>
    <n v="0.1"/>
    <n v="1104.3499999999999"/>
    <n v="267.43"/>
    <s v="Credit/Debit Card"/>
    <s v="Seller Flex"/>
    <s v="Delivered"/>
    <s v="West Bengal"/>
  </r>
  <r>
    <s v="IN-AMD-109040"/>
    <x v="0"/>
    <x v="486"/>
    <s v="Electronics &amp; Mobiles"/>
    <s v="5G Smartphone"/>
    <n v="3"/>
    <n v="16626.09"/>
    <n v="0.05"/>
    <n v="47384.36"/>
    <n v="10376"/>
    <s v="Cash on Delivery (COD)"/>
    <s v="Merchant (FBM)"/>
    <s v="Delivered"/>
    <s v="Delhi"/>
  </r>
  <r>
    <s v="IN-AMD-109041"/>
    <x v="0"/>
    <x v="914"/>
    <s v="Apparel &amp; Fashion"/>
    <s v="Saree with Unstitched Blouse"/>
    <n v="1"/>
    <n v="525.23"/>
    <n v="0.2"/>
    <n v="420.18"/>
    <n v="120.7"/>
    <s v="UPI"/>
    <s v="Amazon (FBA)"/>
    <s v="Delivered"/>
    <s v="Uttar Pradesh"/>
  </r>
  <r>
    <s v="IN-AMD-109042"/>
    <x v="0"/>
    <x v="469"/>
    <s v="Home &amp; Kitchen"/>
    <s v="Cotton Bedsheet Double"/>
    <n v="2"/>
    <n v="1126.6099999999999"/>
    <n v="0.05"/>
    <n v="2140.56"/>
    <n v="746.44"/>
    <s v="Cash on Delivery (COD)"/>
    <s v="Amazon (FBA)"/>
    <s v="Delivered"/>
    <s v="West Bengal"/>
  </r>
  <r>
    <s v="IN-AMD-109043"/>
    <x v="0"/>
    <x v="969"/>
    <s v="Electronics &amp; Mobiles"/>
    <s v="Power Bank 20000mAh"/>
    <n v="3"/>
    <n v="23386.37"/>
    <n v="0.05"/>
    <n v="66651.149999999994"/>
    <n v="22290.36"/>
    <s v="UPI"/>
    <s v="Seller Flex"/>
    <s v="Delivered"/>
    <s v="Tamil Nadu"/>
  </r>
  <r>
    <s v="IN-AMD-109044"/>
    <x v="0"/>
    <x v="916"/>
    <s v="Home &amp; Kitchen"/>
    <s v="Water Purifier"/>
    <n v="3"/>
    <n v="3318.73"/>
    <n v="0"/>
    <n v="9956.19"/>
    <n v="0"/>
    <s v="UPI"/>
    <s v="Merchant (FBM)"/>
    <s v="Cancelled"/>
    <s v="Karnataka"/>
  </r>
  <r>
    <s v="IN-AMD-109045"/>
    <x v="0"/>
    <x v="600"/>
    <s v="Electronics &amp; Mobiles"/>
    <s v="Wireless Earbuds"/>
    <n v="2"/>
    <n v="7223.51"/>
    <n v="0"/>
    <n v="14447.02"/>
    <n v="4449.63"/>
    <s v="UPI"/>
    <s v="Seller Flex"/>
    <s v="Delivered"/>
    <s v="Karnataka"/>
  </r>
  <r>
    <s v="IN-AMD-109046"/>
    <x v="0"/>
    <x v="915"/>
    <s v="Electronics &amp; Mobiles"/>
    <s v="Laptop Backpack"/>
    <n v="1"/>
    <n v="18858.78"/>
    <n v="0"/>
    <n v="18858.78"/>
    <n v="3218.03"/>
    <s v="UPI"/>
    <s v="Amazon (FBA)"/>
    <s v="Delivered"/>
    <s v="Rajasthan"/>
  </r>
  <r>
    <s v="IN-AMD-109047"/>
    <x v="0"/>
    <x v="787"/>
    <s v="Apparel &amp; Fashion"/>
    <s v="Printed T-Shirt"/>
    <n v="3"/>
    <n v="2697.93"/>
    <n v="0.05"/>
    <n v="7689.1"/>
    <n v="1581.91"/>
    <s v="UPI"/>
    <s v="Seller Flex"/>
    <s v="Delivered"/>
    <s v="West Bengal"/>
  </r>
  <r>
    <s v="IN-AMD-109048"/>
    <x v="0"/>
    <x v="104"/>
    <s v="Home &amp; Kitchen"/>
    <s v="Stainless Steel Dinner Set"/>
    <n v="2"/>
    <n v="5529.28"/>
    <n v="0"/>
    <n v="11058.56"/>
    <n v="3770.59"/>
    <s v="UPI"/>
    <s v="Amazon (FBA)"/>
    <s v="Delivered"/>
    <s v="Karnataka"/>
  </r>
  <r>
    <s v="IN-AMD-109049"/>
    <x v="0"/>
    <x v="686"/>
    <s v="Electronics &amp; Mobiles"/>
    <s v="Wireless Earbuds"/>
    <n v="2"/>
    <n v="30326.67"/>
    <n v="0.05"/>
    <n v="57620.67"/>
    <n v="14277.35"/>
    <s v="UPI"/>
    <s v="Seller Flex"/>
    <s v="Delivered"/>
    <s v="Maharashtra"/>
  </r>
  <r>
    <s v="IN-AMD-109050"/>
    <x v="0"/>
    <x v="326"/>
    <s v="Electronics &amp; Mobiles"/>
    <s v="Laptop Backpack"/>
    <n v="4"/>
    <n v="29738.22"/>
    <n v="0"/>
    <n v="118952.88"/>
    <n v="29027.3"/>
    <s v="Net Banking"/>
    <s v="Amazon (FBA)"/>
    <s v="Delivered"/>
    <s v="Karnataka"/>
  </r>
  <r>
    <s v="IN-AMD-109051"/>
    <x v="0"/>
    <x v="200"/>
    <s v="Electronics &amp; Mobiles"/>
    <s v="Laptop Backpack"/>
    <n v="3"/>
    <n v="12693.94"/>
    <n v="0"/>
    <n v="38081.82"/>
    <n v="6682.59"/>
    <s v="Net Banking"/>
    <s v="Amazon (FBA)"/>
    <s v="Delivered"/>
    <s v="West Bengal"/>
  </r>
  <r>
    <s v="IN-AMD-109052"/>
    <x v="0"/>
    <x v="899"/>
    <s v="Electronics &amp; Mobiles"/>
    <s v="Power Bank 20000mAh"/>
    <n v="3"/>
    <n v="12701.3"/>
    <n v="0.05"/>
    <n v="36198.699999999997"/>
    <n v="8447.36"/>
    <s v="UPI"/>
    <s v="Amazon (FBA)"/>
    <s v="Delivered"/>
    <s v="Uttar Pradesh"/>
  </r>
  <r>
    <s v="IN-AMD-109053"/>
    <x v="0"/>
    <x v="944"/>
    <s v="Electronics &amp; Mobiles"/>
    <s v="Smartwatch"/>
    <n v="4"/>
    <n v="32828.83"/>
    <n v="0.2"/>
    <n v="105052.26"/>
    <n v="16663.27"/>
    <s v="Cash on Delivery (COD)"/>
    <s v="Seller Flex"/>
    <s v="Delivered"/>
    <s v="Telangana"/>
  </r>
  <r>
    <s v="IN-AMD-109054"/>
    <x v="0"/>
    <x v="801"/>
    <s v="Apparel &amp; Fashion"/>
    <s v="Printed T-Shirt"/>
    <n v="2"/>
    <n v="736.88"/>
    <n v="0.15"/>
    <n v="1252.7"/>
    <n v="361.47"/>
    <s v="UPI"/>
    <s v="Amazon (FBA)"/>
    <s v="Delivered"/>
    <s v="Uttar Pradesh"/>
  </r>
  <r>
    <s v="IN-AMD-109055"/>
    <x v="0"/>
    <x v="714"/>
    <s v="Home &amp; Kitchen"/>
    <s v="Mixer Grinder 750W"/>
    <n v="2"/>
    <n v="4983.5200000000004"/>
    <n v="0.2"/>
    <n v="7973.63"/>
    <n v="2557.5700000000002"/>
    <s v="Cash on Delivery (COD)"/>
    <s v="Amazon (FBA)"/>
    <s v="Delivered"/>
    <s v="Gujarat"/>
  </r>
  <r>
    <s v="IN-AMD-109056"/>
    <x v="0"/>
    <x v="968"/>
    <s v="Apparel &amp; Fashion"/>
    <s v="Cotton Kurta Set"/>
    <n v="3"/>
    <n v="1593.7"/>
    <n v="0.25"/>
    <n v="3585.82"/>
    <n v="1068.43"/>
    <s v="UPI"/>
    <s v="Amazon (FBA)"/>
    <s v="Delivered"/>
    <s v="Rajasthan"/>
  </r>
  <r>
    <s v="IN-AMD-109057"/>
    <x v="0"/>
    <x v="766"/>
    <s v="Beauty &amp; Personal Care"/>
    <s v="Ubtan Face Wash"/>
    <n v="3"/>
    <n v="396.78"/>
    <n v="0"/>
    <n v="1190.3399999999999"/>
    <n v="176.79"/>
    <s v="Credit/Debit Card"/>
    <s v="Seller Flex"/>
    <s v="Delivered"/>
    <s v="Uttar Pradesh"/>
  </r>
  <r>
    <s v="IN-AMD-109058"/>
    <x v="0"/>
    <x v="673"/>
    <s v="Home &amp; Kitchen"/>
    <s v="Stainless Steel Dinner Set"/>
    <n v="4"/>
    <n v="2597.31"/>
    <n v="0.1"/>
    <n v="9350.32"/>
    <n v="2330.08"/>
    <s v="Amazon Pay Later"/>
    <s v="Amazon (FBA)"/>
    <s v="Delivered"/>
    <s v="Uttar Pradesh"/>
  </r>
  <r>
    <s v="IN-AMD-109059"/>
    <x v="0"/>
    <x v="637"/>
    <s v="Electronics &amp; Mobiles"/>
    <s v="5G Smartphone"/>
    <n v="3"/>
    <n v="12969.3"/>
    <n v="0"/>
    <n v="38907.9"/>
    <n v="7946.26"/>
    <s v="UPI"/>
    <s v="Seller Flex"/>
    <s v="Delivered"/>
    <s v="Maharashtra"/>
  </r>
  <r>
    <s v="IN-AMD-109060"/>
    <x v="0"/>
    <x v="901"/>
    <s v="Electronics &amp; Mobiles"/>
    <s v="Power Bank 20000mAh"/>
    <n v="3"/>
    <n v="15773.9"/>
    <n v="0.2"/>
    <n v="37857.360000000001"/>
    <n v="7371.49"/>
    <s v="Net Banking"/>
    <s v="Merchant (FBM)"/>
    <s v="Delivered"/>
    <s v="Kerala"/>
  </r>
  <r>
    <s v="IN-AMD-109061"/>
    <x v="0"/>
    <x v="422"/>
    <s v="Beauty &amp; Personal Care"/>
    <s v="Matte Lipstick"/>
    <n v="1"/>
    <n v="1033.24"/>
    <n v="0"/>
    <n v="1033.24"/>
    <n v="313.32"/>
    <s v="Net Banking"/>
    <s v="Merchant (FBM)"/>
    <s v="Delivered"/>
    <s v="Maharashtra"/>
  </r>
  <r>
    <s v="IN-AMD-109062"/>
    <x v="0"/>
    <x v="924"/>
    <s v="Electronics &amp; Mobiles"/>
    <s v="Wireless Earbuds"/>
    <n v="4"/>
    <n v="33880.69"/>
    <n v="0.05"/>
    <n v="128746.62"/>
    <n v="29660.87"/>
    <s v="UPI"/>
    <s v="Amazon (FBA)"/>
    <s v="Delivered"/>
    <s v="Uttar Pradesh"/>
  </r>
  <r>
    <s v="IN-AMD-109063"/>
    <x v="0"/>
    <x v="124"/>
    <s v="Electronics &amp; Mobiles"/>
    <s v="Smartwatch"/>
    <n v="2"/>
    <n v="31265.1"/>
    <n v="0.25"/>
    <n v="46897.65"/>
    <n v="0"/>
    <s v="UPI"/>
    <s v="Amazon (FBA)"/>
    <s v="Cancelled"/>
    <s v="Telangana"/>
  </r>
  <r>
    <s v="IN-AMD-109064"/>
    <x v="0"/>
    <x v="624"/>
    <s v="Electronics &amp; Mobiles"/>
    <s v="Smartwatch"/>
    <n v="3"/>
    <n v="23613.21"/>
    <n v="0.2"/>
    <n v="56671.7"/>
    <n v="12088.48"/>
    <s v="UPI"/>
    <s v="Amazon (FBA)"/>
    <s v="Shipped"/>
    <s v="Delhi"/>
  </r>
  <r>
    <s v="IN-AMD-109065"/>
    <x v="0"/>
    <x v="755"/>
    <s v="Home &amp; Kitchen"/>
    <s v="Induction Cooktop"/>
    <n v="2"/>
    <n v="2659.03"/>
    <n v="0"/>
    <n v="5318.06"/>
    <n v="1304.01"/>
    <s v="UPI"/>
    <s v="Amazon (FBA)"/>
    <s v="Shipped"/>
    <s v="Maharashtra"/>
  </r>
  <r>
    <s v="IN-AMD-109066"/>
    <x v="0"/>
    <x v="735"/>
    <s v="Home &amp; Kitchen"/>
    <s v="Water Purifier"/>
    <n v="3"/>
    <n v="6897.41"/>
    <n v="0"/>
    <n v="20692.23"/>
    <n v="4007.37"/>
    <s v="Credit/Debit Card"/>
    <s v="Seller Flex"/>
    <s v="Delivered"/>
    <s v="Delhi"/>
  </r>
  <r>
    <s v="IN-AMD-109067"/>
    <x v="0"/>
    <x v="282"/>
    <s v="Pantry &amp; Groceries"/>
    <s v="Ghee 1L"/>
    <n v="1"/>
    <n v="743.68"/>
    <n v="0.15"/>
    <n v="632.13"/>
    <n v="133.88999999999999"/>
    <s v="Net Banking"/>
    <s v="Amazon (FBA)"/>
    <s v="Shipped"/>
    <s v="Karnataka"/>
  </r>
  <r>
    <s v="IN-AMD-109068"/>
    <x v="0"/>
    <x v="444"/>
    <s v="Beauty &amp; Personal Care"/>
    <s v="Electric Trimmer"/>
    <n v="4"/>
    <n v="1279.8800000000001"/>
    <n v="0"/>
    <n v="5119.5200000000004"/>
    <n v="1421.1"/>
    <s v="UPI"/>
    <s v="Amazon (FBA)"/>
    <s v="Delivered"/>
    <s v="Uttar Pradesh"/>
  </r>
  <r>
    <s v="IN-AMD-109069"/>
    <x v="0"/>
    <x v="647"/>
    <s v="Apparel &amp; Fashion"/>
    <s v="Men Denim Jeans"/>
    <n v="4"/>
    <n v="2552.25"/>
    <n v="0.2"/>
    <n v="8167.2"/>
    <n v="1512.54"/>
    <s v="Amazon Pay Later"/>
    <s v="Amazon (FBA)"/>
    <s v="Delivered"/>
    <s v="Maharashtra"/>
  </r>
  <r>
    <s v="IN-AMD-109070"/>
    <x v="0"/>
    <x v="174"/>
    <s v="Apparel &amp; Fashion"/>
    <s v="Saree with Unstitched Blouse"/>
    <n v="2"/>
    <n v="1264.8900000000001"/>
    <n v="0.2"/>
    <n v="2023.82"/>
    <n v="707.19"/>
    <s v="UPI"/>
    <s v="Amazon (FBA)"/>
    <s v="Delivered"/>
    <s v="Maharashtra"/>
  </r>
  <r>
    <s v="IN-AMD-109071"/>
    <x v="0"/>
    <x v="255"/>
    <s v="Electronics &amp; Mobiles"/>
    <s v="5G Smartphone"/>
    <n v="1"/>
    <n v="31086.21"/>
    <n v="0"/>
    <n v="31086.21"/>
    <n v="9564.14"/>
    <s v="Credit/Debit Card"/>
    <s v="Seller Flex"/>
    <s v="Shipped"/>
    <s v="Tamil Nadu"/>
  </r>
  <r>
    <s v="IN-AMD-109072"/>
    <x v="0"/>
    <x v="356"/>
    <s v="Electronics &amp; Mobiles"/>
    <s v="Wireless Earbuds"/>
    <n v="2"/>
    <n v="22441.09"/>
    <n v="0"/>
    <n v="44882.18"/>
    <n v="6629.68"/>
    <s v="Amazon Pay Later"/>
    <s v="Amazon (FBA)"/>
    <s v="Delivered"/>
    <s v="Maharashtra"/>
  </r>
  <r>
    <s v="IN-AMD-109073"/>
    <x v="0"/>
    <x v="574"/>
    <s v="Electronics &amp; Mobiles"/>
    <s v="Power Bank 20000mAh"/>
    <n v="1"/>
    <n v="23513.52"/>
    <n v="0"/>
    <n v="23513.52"/>
    <n v="4066.68"/>
    <s v="Credit/Debit Card"/>
    <s v="Amazon (FBA)"/>
    <s v="Shipped"/>
    <s v="Delhi"/>
  </r>
  <r>
    <s v="IN-AMD-109074"/>
    <x v="0"/>
    <x v="214"/>
    <s v="Electronics &amp; Mobiles"/>
    <s v="Power Bank 20000mAh"/>
    <n v="3"/>
    <n v="4350.7"/>
    <n v="0"/>
    <n v="13052.1"/>
    <n v="3585.13"/>
    <s v="UPI"/>
    <s v="Amazon (FBA)"/>
    <s v="Delivered"/>
    <s v="Gujarat"/>
  </r>
  <r>
    <s v="IN-AMD-109075"/>
    <x v="0"/>
    <x v="566"/>
    <s v="Electronics &amp; Mobiles"/>
    <s v="Power Bank 20000mAh"/>
    <n v="3"/>
    <n v="23538.23"/>
    <n v="0.1"/>
    <n v="63553.22"/>
    <n v="10176.700000000001"/>
    <s v="Credit/Debit Card"/>
    <s v="Amazon (FBA)"/>
    <s v="Delivered"/>
    <s v="Maharashtra"/>
  </r>
  <r>
    <s v="IN-AMD-109076"/>
    <x v="0"/>
    <x v="143"/>
    <s v="Electronics &amp; Mobiles"/>
    <s v="Smartwatch"/>
    <n v="1"/>
    <n v="16338.66"/>
    <n v="0.15"/>
    <n v="13887.86"/>
    <n v="1686.83"/>
    <s v="Credit/Debit Card"/>
    <s v="Seller Flex"/>
    <s v="Delivered"/>
    <s v="Maharashtra"/>
  </r>
  <r>
    <s v="IN-AMD-109077"/>
    <x v="0"/>
    <x v="122"/>
    <s v="Apparel &amp; Fashion"/>
    <s v="Sports Shoes"/>
    <n v="3"/>
    <n v="530.75"/>
    <n v="0.05"/>
    <n v="1512.64"/>
    <n v="407.26"/>
    <s v="UPI"/>
    <s v="Amazon (FBA)"/>
    <s v="Delivered"/>
    <s v="Kerala"/>
  </r>
  <r>
    <s v="IN-AMD-109078"/>
    <x v="0"/>
    <x v="966"/>
    <s v="Pantry &amp; Groceries"/>
    <s v="Ghee 1L"/>
    <n v="4"/>
    <n v="1024.1500000000001"/>
    <n v="0.05"/>
    <n v="3891.77"/>
    <n v="676.48"/>
    <s v="UPI"/>
    <s v="Amazon (FBA)"/>
    <s v="Shipped"/>
    <s v="Delhi"/>
  </r>
  <r>
    <s v="IN-AMD-109079"/>
    <x v="0"/>
    <x v="178"/>
    <s v="Home &amp; Kitchen"/>
    <s v="Cotton Bedsheet Double"/>
    <n v="1"/>
    <n v="5612.28"/>
    <n v="0"/>
    <n v="5612.28"/>
    <n v="900.26"/>
    <s v="Credit/Debit Card"/>
    <s v="Merchant (FBM)"/>
    <s v="Delivered"/>
    <s v="Delhi"/>
  </r>
  <r>
    <s v="IN-AMD-109080"/>
    <x v="0"/>
    <x v="499"/>
    <s v="Pantry &amp; Groceries"/>
    <s v="Organic Turmeric Powder"/>
    <n v="1"/>
    <n v="984.91"/>
    <n v="0"/>
    <n v="984.91"/>
    <n v="271.75"/>
    <s v="Cash on Delivery (COD)"/>
    <s v="Amazon (FBA)"/>
    <s v="Delivered"/>
    <s v="Tamil Nadu"/>
  </r>
  <r>
    <s v="IN-AMD-109081"/>
    <x v="0"/>
    <x v="874"/>
    <s v="Apparel &amp; Fashion"/>
    <s v="Sports Shoes"/>
    <n v="2"/>
    <n v="2992.54"/>
    <n v="0.1"/>
    <n v="5386.57"/>
    <n v="0"/>
    <s v="UPI"/>
    <s v="Amazon (FBA)"/>
    <s v="Cancelled"/>
    <s v="Delhi"/>
  </r>
  <r>
    <s v="IN-AMD-109082"/>
    <x v="0"/>
    <x v="514"/>
    <s v="Apparel &amp; Fashion"/>
    <s v="Printed T-Shirt"/>
    <n v="1"/>
    <n v="1468.53"/>
    <n v="0.2"/>
    <n v="1174.82"/>
    <n v="0"/>
    <s v="Cash on Delivery (COD)"/>
    <s v="Seller Flex"/>
    <s v="Cancelled"/>
    <s v="West Bengal"/>
  </r>
  <r>
    <s v="IN-AMD-109083"/>
    <x v="0"/>
    <x v="755"/>
    <s v="Apparel &amp; Fashion"/>
    <s v="Sports Shoes"/>
    <n v="2"/>
    <n v="2199.37"/>
    <n v="0.05"/>
    <n v="4178.8"/>
    <n v="0"/>
    <s v="UPI"/>
    <s v="Merchant (FBM)"/>
    <s v="Cancelled"/>
    <s v="Karnataka"/>
  </r>
  <r>
    <s v="IN-AMD-109084"/>
    <x v="0"/>
    <x v="763"/>
    <s v="Electronics &amp; Mobiles"/>
    <s v="5G Smartphone"/>
    <n v="1"/>
    <n v="13600.33"/>
    <n v="0.2"/>
    <n v="10880.26"/>
    <n v="1921.86"/>
    <s v="Cash on Delivery (COD)"/>
    <s v="Seller Flex"/>
    <s v="Delivered"/>
    <s v="Maharashtra"/>
  </r>
  <r>
    <s v="IN-AMD-109085"/>
    <x v="0"/>
    <x v="611"/>
    <s v="Electronics &amp; Mobiles"/>
    <s v="Laptop Backpack"/>
    <n v="4"/>
    <n v="25984.69"/>
    <n v="0"/>
    <n v="103938.76"/>
    <n v="25960.61"/>
    <s v="Cash on Delivery (COD)"/>
    <s v="Amazon (FBA)"/>
    <s v="Shipped"/>
    <s v="Tamil Nadu"/>
  </r>
  <r>
    <s v="IN-AMD-109086"/>
    <x v="0"/>
    <x v="416"/>
    <s v="Pantry &amp; Groceries"/>
    <s v="Filter Coffee Powder"/>
    <n v="4"/>
    <n v="527.32000000000005"/>
    <n v="0.15"/>
    <n v="1792.89"/>
    <n v="418.54"/>
    <s v="Net Banking"/>
    <s v="Amazon (FBA)"/>
    <s v="Delivered"/>
    <s v="Tamil Nadu"/>
  </r>
  <r>
    <s v="IN-AMD-109087"/>
    <x v="0"/>
    <x v="445"/>
    <s v="Pantry &amp; Groceries"/>
    <s v="Assorted Dry Fruits 500g"/>
    <n v="4"/>
    <n v="515.95000000000005"/>
    <n v="0.05"/>
    <n v="1960.61"/>
    <n v="278.48"/>
    <s v="Amazon Pay Later"/>
    <s v="Seller Flex"/>
    <s v="Delivered"/>
    <s v="Delhi"/>
  </r>
  <r>
    <s v="IN-AMD-109088"/>
    <x v="0"/>
    <x v="420"/>
    <s v="Electronics &amp; Mobiles"/>
    <s v="Wireless Earbuds"/>
    <n v="2"/>
    <n v="22416.3"/>
    <n v="0.2"/>
    <n v="35866.080000000002"/>
    <n v="9311.0499999999993"/>
    <s v="Net Banking"/>
    <s v="Seller Flex"/>
    <s v="Delivered"/>
    <s v="Delhi"/>
  </r>
  <r>
    <s v="IN-AMD-109089"/>
    <x v="0"/>
    <x v="380"/>
    <s v="Electronics &amp; Mobiles"/>
    <s v="Power Bank 20000mAh"/>
    <n v="2"/>
    <n v="11557.51"/>
    <n v="0.2"/>
    <n v="18492.02"/>
    <n v="5367.16"/>
    <s v="Credit/Debit Card"/>
    <s v="Amazon (FBA)"/>
    <s v="Delivered"/>
    <s v="Kerala"/>
  </r>
  <r>
    <s v="IN-AMD-109090"/>
    <x v="0"/>
    <x v="283"/>
    <s v="Apparel &amp; Fashion"/>
    <s v="Men Denim Jeans"/>
    <n v="3"/>
    <n v="1546.04"/>
    <n v="0.15"/>
    <n v="3942.4"/>
    <n v="650.91"/>
    <s v="Cash on Delivery (COD)"/>
    <s v="Merchant (FBM)"/>
    <s v="Shipped"/>
    <s v="West Bengal"/>
  </r>
  <r>
    <s v="IN-AMD-109091"/>
    <x v="0"/>
    <x v="150"/>
    <s v="Electronics &amp; Mobiles"/>
    <s v="5G Smartphone"/>
    <n v="2"/>
    <n v="17797.32"/>
    <n v="0.05"/>
    <n v="33814.910000000003"/>
    <n v="6029.09"/>
    <s v="Cash on Delivery (COD)"/>
    <s v="Amazon (FBA)"/>
    <s v="Delivered"/>
    <s v="Karnataka"/>
  </r>
  <r>
    <s v="IN-AMD-109092"/>
    <x v="0"/>
    <x v="772"/>
    <s v="Apparel &amp; Fashion"/>
    <s v="Saree with Unstitched Blouse"/>
    <n v="2"/>
    <n v="977.33"/>
    <n v="0.05"/>
    <n v="1856.93"/>
    <n v="0"/>
    <s v="Credit/Debit Card"/>
    <s v="Amazon (FBA)"/>
    <s v="Cancelled"/>
    <s v="Delhi"/>
  </r>
  <r>
    <s v="IN-AMD-109093"/>
    <x v="0"/>
    <x v="654"/>
    <s v="Electronics &amp; Mobiles"/>
    <s v="Laptop Backpack"/>
    <n v="4"/>
    <n v="26361.47"/>
    <n v="0.1"/>
    <n v="94901.29"/>
    <n v="15511.61"/>
    <s v="Cash on Delivery (COD)"/>
    <s v="Amazon (FBA)"/>
    <s v="Delivered"/>
    <s v="Telangana"/>
  </r>
  <r>
    <s v="IN-AMD-109094"/>
    <x v="0"/>
    <x v="13"/>
    <s v="Apparel &amp; Fashion"/>
    <s v="Printed T-Shirt"/>
    <n v="1"/>
    <n v="1853.13"/>
    <n v="0.05"/>
    <n v="1760.47"/>
    <n v="366.96"/>
    <s v="UPI"/>
    <s v="Amazon (FBA)"/>
    <s v="Delivered"/>
    <s v="Tamil Nadu"/>
  </r>
  <r>
    <s v="IN-AMD-109095"/>
    <x v="0"/>
    <x v="677"/>
    <s v="Electronics &amp; Mobiles"/>
    <s v="Smartwatch"/>
    <n v="2"/>
    <n v="6892.84"/>
    <n v="0.15"/>
    <n v="11717.83"/>
    <n v="3210.68"/>
    <s v="Cash on Delivery (COD)"/>
    <s v="Amazon (FBA)"/>
    <s v="Shipped"/>
    <s v="Kerala"/>
  </r>
  <r>
    <s v="IN-AMD-109096"/>
    <x v="0"/>
    <x v="557"/>
    <s v="Apparel &amp; Fashion"/>
    <s v="Cotton Kurta Set"/>
    <n v="3"/>
    <n v="1037.83"/>
    <n v="0.15"/>
    <n v="2646.47"/>
    <n v="626.54999999999995"/>
    <s v="Cash on Delivery (COD)"/>
    <s v="Seller Flex"/>
    <s v="Delivered"/>
    <s v="Telangana"/>
  </r>
  <r>
    <s v="IN-AMD-109097"/>
    <x v="0"/>
    <x v="489"/>
    <s v="Electronics &amp; Mobiles"/>
    <s v="5G Smartphone"/>
    <n v="1"/>
    <n v="27138.95"/>
    <n v="0"/>
    <n v="27138.95"/>
    <n v="4418.0200000000004"/>
    <s v="UPI"/>
    <s v="Seller Flex"/>
    <s v="Delivered"/>
    <s v="Maharashtra"/>
  </r>
  <r>
    <s v="IN-AMD-109098"/>
    <x v="0"/>
    <x v="130"/>
    <s v="Apparel &amp; Fashion"/>
    <s v="Sports Shoes"/>
    <n v="2"/>
    <n v="1606.03"/>
    <n v="0"/>
    <n v="3212.06"/>
    <n v="469.93"/>
    <s v="Credit/Debit Card"/>
    <s v="Amazon (FBA)"/>
    <s v="Delivered"/>
    <s v="Delhi"/>
  </r>
  <r>
    <s v="IN-AMD-109099"/>
    <x v="0"/>
    <x v="681"/>
    <s v="Pantry &amp; Groceries"/>
    <s v="Basmati Rice 5kg"/>
    <n v="1"/>
    <n v="1103.28"/>
    <n v="0.05"/>
    <n v="1048.1199999999999"/>
    <n v="245.14"/>
    <s v="Credit/Debit Card"/>
    <s v="Merchant (FBM)"/>
    <s v="Delivered"/>
    <s v="Gujarat"/>
  </r>
  <r>
    <s v="IN-AMD-109100"/>
    <x v="0"/>
    <x v="171"/>
    <s v="Apparel &amp; Fashion"/>
    <s v="Sports Shoes"/>
    <n v="1"/>
    <n v="2331.6999999999998"/>
    <n v="0.1"/>
    <n v="2098.5300000000002"/>
    <n v="0"/>
    <s v="UPI"/>
    <s v="Merchant (FBM)"/>
    <s v="Cancelled"/>
    <s v="Delhi"/>
  </r>
  <r>
    <s v="IN-AMD-109101"/>
    <x v="0"/>
    <x v="254"/>
    <s v="Beauty &amp; Personal Care"/>
    <s v="Ayurvedic Hair Oil"/>
    <n v="1"/>
    <n v="287.39"/>
    <n v="0"/>
    <n v="287.39"/>
    <n v="55.31"/>
    <s v="Credit/Debit Card"/>
    <s v="Amazon (FBA)"/>
    <s v="Delivered"/>
    <s v="Tamil Nadu"/>
  </r>
  <r>
    <s v="IN-AMD-109102"/>
    <x v="0"/>
    <x v="157"/>
    <s v="Beauty &amp; Personal Care"/>
    <s v="Sunscreen Gel SPF 50"/>
    <n v="1"/>
    <n v="625.16"/>
    <n v="0.05"/>
    <n v="593.9"/>
    <n v="0"/>
    <s v="Net Banking"/>
    <s v="Seller Flex"/>
    <s v="Cancelled"/>
    <s v="West Bengal"/>
  </r>
  <r>
    <s v="IN-AMD-109103"/>
    <x v="0"/>
    <x v="689"/>
    <s v="Pantry &amp; Groceries"/>
    <s v="Organic Turmeric Powder"/>
    <n v="1"/>
    <n v="653.84"/>
    <n v="0.05"/>
    <n v="621.15"/>
    <n v="192.75"/>
    <s v="UPI"/>
    <s v="Amazon (FBA)"/>
    <s v="Delivered"/>
    <s v="Maharashtra"/>
  </r>
  <r>
    <s v="IN-AMD-109104"/>
    <x v="0"/>
    <x v="345"/>
    <s v="Beauty &amp; Personal Care"/>
    <s v="Ayurvedic Hair Oil"/>
    <n v="2"/>
    <n v="1056.47"/>
    <n v="0.1"/>
    <n v="1901.65"/>
    <n v="0"/>
    <s v="Credit/Debit Card"/>
    <s v="Amazon (FBA)"/>
    <s v="Cancelled"/>
    <s v="Maharashtra"/>
  </r>
  <r>
    <s v="IN-AMD-109105"/>
    <x v="0"/>
    <x v="310"/>
    <s v="Home &amp; Kitchen"/>
    <s v="Mixer Grinder 750W"/>
    <n v="1"/>
    <n v="1434.85"/>
    <n v="0.2"/>
    <n v="1147.8800000000001"/>
    <n v="166"/>
    <s v="UPI"/>
    <s v="Seller Flex"/>
    <s v="Delivered"/>
    <s v="Karnataka"/>
  </r>
  <r>
    <s v="IN-AMD-109106"/>
    <x v="0"/>
    <x v="91"/>
    <s v="Beauty &amp; Personal Care"/>
    <s v="Ayurvedic Hair Oil"/>
    <n v="1"/>
    <n v="656.12"/>
    <n v="0.15"/>
    <n v="557.70000000000005"/>
    <n v="0"/>
    <s v="UPI"/>
    <s v="Amazon (FBA)"/>
    <s v="Returned"/>
    <s v="Telangana"/>
  </r>
  <r>
    <s v="IN-AMD-109107"/>
    <x v="0"/>
    <x v="374"/>
    <s v="Electronics &amp; Mobiles"/>
    <s v="Laptop Backpack"/>
    <n v="3"/>
    <n v="24413.759999999998"/>
    <n v="0.05"/>
    <n v="69579.22"/>
    <n v="11767.51"/>
    <s v="Net Banking"/>
    <s v="Amazon (FBA)"/>
    <s v="Delivered"/>
    <s v="Karnataka"/>
  </r>
  <r>
    <s v="IN-AMD-109108"/>
    <x v="0"/>
    <x v="9"/>
    <s v="Apparel &amp; Fashion"/>
    <s v="Cotton Kurta Set"/>
    <n v="3"/>
    <n v="2475.48"/>
    <n v="0.15"/>
    <n v="6312.47"/>
    <n v="1262.19"/>
    <s v="Net Banking"/>
    <s v="Amazon (FBA)"/>
    <s v="Delivered"/>
    <s v="Delhi"/>
  </r>
  <r>
    <s v="IN-AMD-109109"/>
    <x v="0"/>
    <x v="503"/>
    <s v="Pantry &amp; Groceries"/>
    <s v="Filter Coffee Powder"/>
    <n v="1"/>
    <n v="1066.74"/>
    <n v="0.15"/>
    <n v="906.73"/>
    <n v="149.15"/>
    <s v="Credit/Debit Card"/>
    <s v="Seller Flex"/>
    <s v="Delivered"/>
    <s v="Delhi"/>
  </r>
  <r>
    <s v="IN-AMD-109110"/>
    <x v="0"/>
    <x v="250"/>
    <s v="Beauty &amp; Personal Care"/>
    <s v="Sunscreen Gel SPF 50"/>
    <n v="2"/>
    <n v="911.39"/>
    <n v="0.1"/>
    <n v="1640.5"/>
    <n v="555.86"/>
    <s v="Credit/Debit Card"/>
    <s v="Amazon (FBA)"/>
    <s v="Delivered"/>
    <s v="West Bengal"/>
  </r>
  <r>
    <s v="IN-AMD-109111"/>
    <x v="0"/>
    <x v="165"/>
    <s v="Pantry &amp; Groceries"/>
    <s v="Organic Turmeric Powder"/>
    <n v="3"/>
    <n v="1042.53"/>
    <n v="0"/>
    <n v="3127.59"/>
    <n v="864.8"/>
    <s v="UPI"/>
    <s v="Amazon (FBA)"/>
    <s v="Delivered"/>
    <s v="Uttar Pradesh"/>
  </r>
  <r>
    <s v="IN-AMD-109112"/>
    <x v="0"/>
    <x v="389"/>
    <s v="Beauty &amp; Personal Care"/>
    <s v="Sunscreen Gel SPF 50"/>
    <n v="3"/>
    <n v="1300.58"/>
    <n v="0.2"/>
    <n v="3121.39"/>
    <n v="904.88"/>
    <s v="Credit/Debit Card"/>
    <s v="Merchant (FBM)"/>
    <s v="Delivered"/>
    <s v="Karnataka"/>
  </r>
  <r>
    <s v="IN-AMD-109113"/>
    <x v="0"/>
    <x v="169"/>
    <s v="Beauty &amp; Personal Care"/>
    <s v="Matte Lipstick"/>
    <n v="1"/>
    <n v="1327.28"/>
    <n v="0.25"/>
    <n v="995.46"/>
    <n v="142.88"/>
    <s v="Net Banking"/>
    <s v="Merchant (FBM)"/>
    <s v="Delivered"/>
    <s v="Gujarat"/>
  </r>
  <r>
    <s v="IN-AMD-109114"/>
    <x v="0"/>
    <x v="922"/>
    <s v="Home &amp; Kitchen"/>
    <s v="Stainless Steel Dinner Set"/>
    <n v="2"/>
    <n v="7489.65"/>
    <n v="0"/>
    <n v="14979.3"/>
    <n v="4113.21"/>
    <s v="UPI"/>
    <s v="Amazon (FBA)"/>
    <s v="Delivered"/>
    <s v="Maharashtra"/>
  </r>
  <r>
    <s v="IN-AMD-109115"/>
    <x v="0"/>
    <x v="832"/>
    <s v="Beauty &amp; Personal Care"/>
    <s v="Ayurvedic Hair Oil"/>
    <n v="4"/>
    <n v="741.49"/>
    <n v="0.15"/>
    <n v="2521.0700000000002"/>
    <n v="0"/>
    <s v="Credit/Debit Card"/>
    <s v="Amazon (FBA)"/>
    <s v="Cancelled"/>
    <s v="Delhi"/>
  </r>
  <r>
    <s v="IN-AMD-109116"/>
    <x v="0"/>
    <x v="800"/>
    <s v="Apparel &amp; Fashion"/>
    <s v="Saree with Unstitched Blouse"/>
    <n v="2"/>
    <n v="2353.33"/>
    <n v="0"/>
    <n v="4706.66"/>
    <n v="1081.28"/>
    <s v="Net Banking"/>
    <s v="Amazon (FBA)"/>
    <s v="Shipped"/>
    <s v="West Bengal"/>
  </r>
  <r>
    <s v="IN-AMD-109117"/>
    <x v="0"/>
    <x v="268"/>
    <s v="Pantry &amp; Groceries"/>
    <s v="Basmati Rice 5kg"/>
    <n v="3"/>
    <n v="1176.7"/>
    <n v="0"/>
    <n v="3530.1"/>
    <n v="836.19"/>
    <s v="UPI"/>
    <s v="Seller Flex"/>
    <s v="Delivered"/>
    <s v="Delhi"/>
  </r>
  <r>
    <s v="IN-AMD-109118"/>
    <x v="0"/>
    <x v="854"/>
    <s v="Beauty &amp; Personal Care"/>
    <s v="Ayurvedic Hair Oil"/>
    <n v="3"/>
    <n v="228.95"/>
    <n v="0.05"/>
    <n v="652.51"/>
    <n v="0"/>
    <s v="UPI"/>
    <s v="Merchant (FBM)"/>
    <s v="Returned"/>
    <s v="Karnataka"/>
  </r>
  <r>
    <s v="IN-AMD-109119"/>
    <x v="0"/>
    <x v="867"/>
    <s v="Beauty &amp; Personal Care"/>
    <s v="Electric Trimmer"/>
    <n v="3"/>
    <n v="1186.46"/>
    <n v="0.05"/>
    <n v="3381.41"/>
    <n v="470.53"/>
    <s v="Credit/Debit Card"/>
    <s v="Amazon (FBA)"/>
    <s v="Delivered"/>
    <s v="Kerala"/>
  </r>
  <r>
    <s v="IN-AMD-109120"/>
    <x v="0"/>
    <x v="511"/>
    <s v="Home &amp; Kitchen"/>
    <s v="Induction Cooktop"/>
    <n v="3"/>
    <n v="1920.44"/>
    <n v="0.1"/>
    <n v="5185.1899999999996"/>
    <n v="0"/>
    <s v="Credit/Debit Card"/>
    <s v="Amazon (FBA)"/>
    <s v="Returned"/>
    <s v="Uttar Pradesh"/>
  </r>
  <r>
    <s v="IN-AMD-109121"/>
    <x v="0"/>
    <x v="521"/>
    <s v="Apparel &amp; Fashion"/>
    <s v="Saree with Unstitched Blouse"/>
    <n v="3"/>
    <n v="2518.3200000000002"/>
    <n v="0.05"/>
    <n v="7177.21"/>
    <n v="1663.45"/>
    <s v="Cash on Delivery (COD)"/>
    <s v="Seller Flex"/>
    <s v="Delivered"/>
    <s v="Tamil Nadu"/>
  </r>
  <r>
    <s v="IN-AMD-109122"/>
    <x v="0"/>
    <x v="794"/>
    <s v="Electronics &amp; Mobiles"/>
    <s v="Laptop Backpack"/>
    <n v="1"/>
    <n v="21310.18"/>
    <n v="0"/>
    <n v="21310.18"/>
    <n v="4367.2299999999996"/>
    <s v="UPI"/>
    <s v="Amazon (FBA)"/>
    <s v="Delivered"/>
    <s v="Kerala"/>
  </r>
  <r>
    <s v="IN-AMD-109123"/>
    <x v="0"/>
    <x v="813"/>
    <s v="Pantry &amp; Groceries"/>
    <s v="Basmati Rice 5kg"/>
    <n v="1"/>
    <n v="1020.67"/>
    <n v="0.05"/>
    <n v="969.64"/>
    <n v="239.42"/>
    <s v="Credit/Debit Card"/>
    <s v="Amazon (FBA)"/>
    <s v="Delivered"/>
    <s v="Kerala"/>
  </r>
  <r>
    <s v="IN-AMD-109124"/>
    <x v="0"/>
    <x v="759"/>
    <s v="Home &amp; Kitchen"/>
    <s v="Cotton Bedsheet Double"/>
    <n v="1"/>
    <n v="1457.68"/>
    <n v="0.15"/>
    <n v="1239.03"/>
    <n v="252.22"/>
    <s v="UPI"/>
    <s v="Amazon (FBA)"/>
    <s v="Delivered"/>
    <s v="Delhi"/>
  </r>
  <r>
    <s v="IN-AMD-109125"/>
    <x v="0"/>
    <x v="776"/>
    <s v="Electronics &amp; Mobiles"/>
    <s v="5G Smartphone"/>
    <n v="3"/>
    <n v="30224.43"/>
    <n v="0.05"/>
    <n v="86139.63"/>
    <n v="13090.92"/>
    <s v="UPI"/>
    <s v="Amazon (FBA)"/>
    <s v="Delivered"/>
    <s v="Delhi"/>
  </r>
  <r>
    <s v="IN-AMD-109126"/>
    <x v="0"/>
    <x v="846"/>
    <s v="Electronics &amp; Mobiles"/>
    <s v="Laptop Backpack"/>
    <n v="1"/>
    <n v="19880.32"/>
    <n v="0.1"/>
    <n v="17892.29"/>
    <n v="2416.29"/>
    <s v="UPI"/>
    <s v="Seller Flex"/>
    <s v="Delivered"/>
    <s v="Karnataka"/>
  </r>
  <r>
    <s v="IN-AMD-109127"/>
    <x v="0"/>
    <x v="288"/>
    <s v="Beauty &amp; Personal Care"/>
    <s v="Matte Lipstick"/>
    <n v="3"/>
    <n v="835.86"/>
    <n v="0.1"/>
    <n v="2256.8200000000002"/>
    <n v="334.46"/>
    <s v="UPI"/>
    <s v="Amazon (FBA)"/>
    <s v="Delivered"/>
    <s v="Karnataka"/>
  </r>
  <r>
    <s v="IN-AMD-109128"/>
    <x v="0"/>
    <x v="272"/>
    <s v="Beauty &amp; Personal Care"/>
    <s v="Sunscreen Gel SPF 50"/>
    <n v="2"/>
    <n v="859.37"/>
    <n v="0.15"/>
    <n v="1460.93"/>
    <n v="395.61"/>
    <s v="Cash on Delivery (COD)"/>
    <s v="Amazon (FBA)"/>
    <s v="Delivered"/>
    <s v="Maharashtra"/>
  </r>
  <r>
    <s v="IN-AMD-109129"/>
    <x v="0"/>
    <x v="603"/>
    <s v="Beauty &amp; Personal Care"/>
    <s v="Ayurvedic Hair Oil"/>
    <n v="4"/>
    <n v="1047.43"/>
    <n v="0.05"/>
    <n v="3980.23"/>
    <n v="1162.55"/>
    <s v="UPI"/>
    <s v="Amazon (FBA)"/>
    <s v="Shipped"/>
    <s v="Uttar Pradesh"/>
  </r>
  <r>
    <s v="IN-AMD-109130"/>
    <x v="0"/>
    <x v="89"/>
    <s v="Home &amp; Kitchen"/>
    <s v="Stainless Steel Dinner Set"/>
    <n v="2"/>
    <n v="1628.81"/>
    <n v="0"/>
    <n v="3257.62"/>
    <n v="894.76"/>
    <s v="Cash on Delivery (COD)"/>
    <s v="Merchant (FBM)"/>
    <s v="Delivered"/>
    <s v="Karnataka"/>
  </r>
  <r>
    <s v="IN-AMD-109131"/>
    <x v="0"/>
    <x v="213"/>
    <s v="Apparel &amp; Fashion"/>
    <s v="Men Denim Jeans"/>
    <n v="4"/>
    <n v="594.26"/>
    <n v="0.2"/>
    <n v="1901.63"/>
    <n v="231.54"/>
    <s v="Cash on Delivery (COD)"/>
    <s v="Amazon (FBA)"/>
    <s v="Delivered"/>
    <s v="Delhi"/>
  </r>
  <r>
    <s v="IN-AMD-109132"/>
    <x v="0"/>
    <x v="896"/>
    <s v="Apparel &amp; Fashion"/>
    <s v="Men Denim Jeans"/>
    <n v="1"/>
    <n v="2877.42"/>
    <n v="0"/>
    <n v="2877.42"/>
    <n v="696.22"/>
    <s v="Cash on Delivery (COD)"/>
    <s v="Amazon (FBA)"/>
    <s v="Delivered"/>
    <s v="Tamil Nadu"/>
  </r>
  <r>
    <s v="IN-AMD-109133"/>
    <x v="0"/>
    <x v="385"/>
    <s v="Electronics &amp; Mobiles"/>
    <s v="Laptop Backpack"/>
    <n v="4"/>
    <n v="17111.89"/>
    <n v="0.05"/>
    <n v="65025.18"/>
    <n v="7996.43"/>
    <s v="Amazon Pay Later"/>
    <s v="Amazon (FBA)"/>
    <s v="Delivered"/>
    <s v="Uttar Pradesh"/>
  </r>
  <r>
    <s v="IN-AMD-109134"/>
    <x v="0"/>
    <x v="726"/>
    <s v="Beauty &amp; Personal Care"/>
    <s v="Matte Lipstick"/>
    <n v="2"/>
    <n v="849.18"/>
    <n v="0.15"/>
    <n v="1443.61"/>
    <n v="194.67"/>
    <s v="UPI"/>
    <s v="Amazon (FBA)"/>
    <s v="Delivered"/>
    <s v="West Bengal"/>
  </r>
  <r>
    <s v="IN-AMD-109135"/>
    <x v="0"/>
    <x v="288"/>
    <s v="Electronics &amp; Mobiles"/>
    <s v="Power Bank 20000mAh"/>
    <n v="2"/>
    <n v="914.94"/>
    <n v="0.15"/>
    <n v="1555.4"/>
    <n v="212.61"/>
    <s v="UPI"/>
    <s v="Amazon (FBA)"/>
    <s v="Delivered"/>
    <s v="Rajasthan"/>
  </r>
  <r>
    <s v="IN-AMD-109136"/>
    <x v="0"/>
    <x v="948"/>
    <s v="Home &amp; Kitchen"/>
    <s v="Induction Cooktop"/>
    <n v="4"/>
    <n v="5717.85"/>
    <n v="0.2"/>
    <n v="18297.12"/>
    <n v="2640.46"/>
    <s v="Credit/Debit Card"/>
    <s v="Amazon (FBA)"/>
    <s v="Delivered"/>
    <s v="Delhi"/>
  </r>
  <r>
    <s v="IN-AMD-109137"/>
    <x v="0"/>
    <x v="652"/>
    <s v="Apparel &amp; Fashion"/>
    <s v="Saree with Unstitched Blouse"/>
    <n v="2"/>
    <n v="2398.9899999999998"/>
    <n v="0"/>
    <n v="4797.9799999999996"/>
    <n v="617.75"/>
    <s v="Amazon Pay Later"/>
    <s v="Amazon (FBA)"/>
    <s v="Delivered"/>
    <s v="Gujarat"/>
  </r>
  <r>
    <s v="IN-AMD-109138"/>
    <x v="0"/>
    <x v="837"/>
    <s v="Apparel &amp; Fashion"/>
    <s v="Printed T-Shirt"/>
    <n v="1"/>
    <n v="730.99"/>
    <n v="0.2"/>
    <n v="584.79"/>
    <n v="78.73"/>
    <s v="UPI"/>
    <s v="Seller Flex"/>
    <s v="Delivered"/>
    <s v="Tamil Nadu"/>
  </r>
  <r>
    <s v="IN-AMD-109139"/>
    <x v="0"/>
    <x v="961"/>
    <s v="Pantry &amp; Groceries"/>
    <s v="Filter Coffee Powder"/>
    <n v="2"/>
    <n v="773.39"/>
    <n v="0.15"/>
    <n v="1314.76"/>
    <n v="376.79"/>
    <s v="Credit/Debit Card"/>
    <s v="Amazon (FBA)"/>
    <s v="Delivered"/>
    <s v="Kerala"/>
  </r>
  <r>
    <s v="IN-AMD-109140"/>
    <x v="0"/>
    <x v="24"/>
    <s v="Electronics &amp; Mobiles"/>
    <s v="5G Smartphone"/>
    <n v="4"/>
    <n v="2586.9899999999998"/>
    <n v="0.1"/>
    <n v="9313.16"/>
    <n v="2169.62"/>
    <s v="UPI"/>
    <s v="Amazon (FBA)"/>
    <s v="Delivered"/>
    <s v="Telangana"/>
  </r>
  <r>
    <s v="IN-AMD-109141"/>
    <x v="0"/>
    <x v="518"/>
    <s v="Beauty &amp; Personal Care"/>
    <s v="Ubtan Face Wash"/>
    <n v="1"/>
    <n v="1305.6400000000001"/>
    <n v="0"/>
    <n v="1305.6400000000001"/>
    <n v="443.49"/>
    <s v="Credit/Debit Card"/>
    <s v="Merchant (FBM)"/>
    <s v="Delivered"/>
    <s v="Telangana"/>
  </r>
  <r>
    <s v="IN-AMD-109142"/>
    <x v="0"/>
    <x v="651"/>
    <s v="Electronics &amp; Mobiles"/>
    <s v="Laptop Backpack"/>
    <n v="4"/>
    <n v="846.58"/>
    <n v="0.1"/>
    <n v="3047.69"/>
    <n v="758.63"/>
    <s v="UPI"/>
    <s v="Amazon (FBA)"/>
    <s v="Delivered"/>
    <s v="Delhi"/>
  </r>
  <r>
    <s v="IN-AMD-109143"/>
    <x v="0"/>
    <x v="299"/>
    <s v="Electronics &amp; Mobiles"/>
    <s v="5G Smartphone"/>
    <n v="3"/>
    <n v="32919.58"/>
    <n v="0"/>
    <n v="98758.74"/>
    <n v="33874.89"/>
    <s v="Amazon Pay Later"/>
    <s v="Merchant (FBM)"/>
    <s v="Delivered"/>
    <s v="Karnataka"/>
  </r>
  <r>
    <s v="IN-AMD-109144"/>
    <x v="0"/>
    <x v="945"/>
    <s v="Apparel &amp; Fashion"/>
    <s v="Printed T-Shirt"/>
    <n v="3"/>
    <n v="2496.59"/>
    <n v="0.25"/>
    <n v="5617.33"/>
    <n v="1062.07"/>
    <s v="Cash on Delivery (COD)"/>
    <s v="Amazon (FBA)"/>
    <s v="Delivered"/>
    <s v="West Bengal"/>
  </r>
  <r>
    <s v="IN-AMD-109145"/>
    <x v="0"/>
    <x v="375"/>
    <s v="Electronics &amp; Mobiles"/>
    <s v="5G Smartphone"/>
    <n v="1"/>
    <n v="4292.59"/>
    <n v="0.15"/>
    <n v="3648.7"/>
    <n v="799.76"/>
    <s v="Cash on Delivery (COD)"/>
    <s v="Amazon (FBA)"/>
    <s v="Delivered"/>
    <s v="Uttar Pradesh"/>
  </r>
  <r>
    <s v="IN-AMD-109146"/>
    <x v="0"/>
    <x v="644"/>
    <s v="Beauty &amp; Personal Care"/>
    <s v="Matte Lipstick"/>
    <n v="1"/>
    <n v="638.97"/>
    <n v="0.1"/>
    <n v="575.07000000000005"/>
    <n v="153.31"/>
    <s v="UPI"/>
    <s v="Seller Flex"/>
    <s v="Delivered"/>
    <s v="Maharashtra"/>
  </r>
  <r>
    <s v="IN-AMD-109147"/>
    <x v="0"/>
    <x v="122"/>
    <s v="Apparel &amp; Fashion"/>
    <s v="Printed T-Shirt"/>
    <n v="2"/>
    <n v="422.75"/>
    <n v="0.15"/>
    <n v="718.68"/>
    <n v="188.86"/>
    <s v="Cash on Delivery (COD)"/>
    <s v="Amazon (FBA)"/>
    <s v="Delivered"/>
    <s v="Delhi"/>
  </r>
  <r>
    <s v="IN-AMD-109148"/>
    <x v="0"/>
    <x v="453"/>
    <s v="Electronics &amp; Mobiles"/>
    <s v="Power Bank 20000mAh"/>
    <n v="4"/>
    <n v="15782.09"/>
    <n v="0.1"/>
    <n v="56815.519999999997"/>
    <n v="0"/>
    <s v="Credit/Debit Card"/>
    <s v="Amazon (FBA)"/>
    <s v="Cancelled"/>
    <s v="Maharashtra"/>
  </r>
  <r>
    <s v="IN-AMD-109149"/>
    <x v="0"/>
    <x v="862"/>
    <s v="Electronics &amp; Mobiles"/>
    <s v="Power Bank 20000mAh"/>
    <n v="3"/>
    <n v="24444.44"/>
    <n v="0"/>
    <n v="73333.320000000007"/>
    <n v="17265.25"/>
    <s v="Net Banking"/>
    <s v="Amazon (FBA)"/>
    <s v="Delivered"/>
    <s v="Maharashtra"/>
  </r>
  <r>
    <s v="IN-AMD-109150"/>
    <x v="0"/>
    <x v="438"/>
    <s v="Home &amp; Kitchen"/>
    <s v="Water Purifier"/>
    <n v="2"/>
    <n v="2059.71"/>
    <n v="0"/>
    <n v="4119.42"/>
    <n v="913.11"/>
    <s v="Cash on Delivery (COD)"/>
    <s v="Seller Flex"/>
    <s v="Delivered"/>
    <s v="Rajasthan"/>
  </r>
  <r>
    <s v="IN-AMD-109151"/>
    <x v="0"/>
    <x v="184"/>
    <s v="Beauty &amp; Personal Care"/>
    <s v="Sunscreen Gel SPF 50"/>
    <n v="3"/>
    <n v="637.49"/>
    <n v="0.25"/>
    <n v="1434.35"/>
    <n v="242.23"/>
    <s v="Credit/Debit Card"/>
    <s v="Amazon (FBA)"/>
    <s v="Delivered"/>
    <s v="Tamil Nadu"/>
  </r>
  <r>
    <s v="IN-AMD-109152"/>
    <x v="0"/>
    <x v="503"/>
    <s v="Apparel &amp; Fashion"/>
    <s v="Men Denim Jeans"/>
    <n v="2"/>
    <n v="2998.84"/>
    <n v="0.2"/>
    <n v="4798.1400000000003"/>
    <n v="1384.54"/>
    <s v="UPI"/>
    <s v="Amazon (FBA)"/>
    <s v="Shipped"/>
    <s v="West Bengal"/>
  </r>
  <r>
    <s v="IN-AMD-109153"/>
    <x v="0"/>
    <x v="840"/>
    <s v="Home &amp; Kitchen"/>
    <s v="Induction Cooktop"/>
    <n v="2"/>
    <n v="5357.5"/>
    <n v="0.2"/>
    <n v="8572"/>
    <n v="0"/>
    <s v="Credit/Debit Card"/>
    <s v="Amazon (FBA)"/>
    <s v="Cancelled"/>
    <s v="Delhi"/>
  </r>
  <r>
    <s v="IN-AMD-109154"/>
    <x v="0"/>
    <x v="189"/>
    <s v="Beauty &amp; Personal Care"/>
    <s v="Ubtan Face Wash"/>
    <n v="3"/>
    <n v="1405.96"/>
    <n v="0"/>
    <n v="4217.88"/>
    <n v="1099.0999999999999"/>
    <s v="Net Banking"/>
    <s v="Amazon (FBA)"/>
    <s v="Shipped"/>
    <s v="Uttar Pradesh"/>
  </r>
  <r>
    <s v="IN-AMD-109155"/>
    <x v="0"/>
    <x v="859"/>
    <s v="Home &amp; Kitchen"/>
    <s v="Stainless Steel Dinner Set"/>
    <n v="2"/>
    <n v="814.07"/>
    <n v="0"/>
    <n v="1628.14"/>
    <n v="349.14"/>
    <s v="Credit/Debit Card"/>
    <s v="Amazon (FBA)"/>
    <s v="Delivered"/>
    <s v="Rajasthan"/>
  </r>
  <r>
    <s v="IN-AMD-109156"/>
    <x v="0"/>
    <x v="725"/>
    <s v="Electronics &amp; Mobiles"/>
    <s v="Wireless Earbuds"/>
    <n v="3"/>
    <n v="16053.6"/>
    <n v="0"/>
    <n v="48160.800000000003"/>
    <n v="9604.35"/>
    <s v="Cash on Delivery (COD)"/>
    <s v="Amazon (FBA)"/>
    <s v="Delivered"/>
    <s v="Uttar Pradesh"/>
  </r>
  <r>
    <s v="IN-AMD-109157"/>
    <x v="0"/>
    <x v="794"/>
    <s v="Home &amp; Kitchen"/>
    <s v="Stainless Steel Dinner Set"/>
    <n v="1"/>
    <n v="6200.2"/>
    <n v="0.15"/>
    <n v="5270.17"/>
    <n v="807.98"/>
    <s v="Credit/Debit Card"/>
    <s v="Amazon (FBA)"/>
    <s v="Delivered"/>
    <s v="Maharashtra"/>
  </r>
  <r>
    <s v="IN-AMD-109158"/>
    <x v="0"/>
    <x v="523"/>
    <s v="Home &amp; Kitchen"/>
    <s v="Mixer Grinder 750W"/>
    <n v="4"/>
    <n v="5495.21"/>
    <n v="0"/>
    <n v="21980.84"/>
    <n v="5859"/>
    <s v="Cash on Delivery (COD)"/>
    <s v="Merchant (FBM)"/>
    <s v="Delivered"/>
    <s v="West Bengal"/>
  </r>
  <r>
    <s v="IN-AMD-109159"/>
    <x v="0"/>
    <x v="548"/>
    <s v="Home &amp; Kitchen"/>
    <s v="Water Purifier"/>
    <n v="2"/>
    <n v="731.74"/>
    <n v="0.05"/>
    <n v="1390.31"/>
    <n v="412.91"/>
    <s v="Credit/Debit Card"/>
    <s v="Amazon (FBA)"/>
    <s v="Delivered"/>
    <s v="Kerala"/>
  </r>
  <r>
    <s v="IN-AMD-109160"/>
    <x v="0"/>
    <x v="816"/>
    <s v="Home &amp; Kitchen"/>
    <s v="Water Purifier"/>
    <n v="3"/>
    <n v="2295.15"/>
    <n v="0"/>
    <n v="6885.45"/>
    <n v="1029.1400000000001"/>
    <s v="Net Banking"/>
    <s v="Amazon (FBA)"/>
    <s v="Delivered"/>
    <s v="Karnataka"/>
  </r>
  <r>
    <s v="IN-AMD-109161"/>
    <x v="0"/>
    <x v="695"/>
    <s v="Pantry &amp; Groceries"/>
    <s v="Assorted Dry Fruits 500g"/>
    <n v="3"/>
    <n v="972.75"/>
    <n v="0.2"/>
    <n v="2334.6"/>
    <n v="483.04"/>
    <s v="UPI"/>
    <s v="Seller Flex"/>
    <s v="Delivered"/>
    <s v="Karnataka"/>
  </r>
  <r>
    <s v="IN-AMD-109162"/>
    <x v="0"/>
    <x v="94"/>
    <s v="Electronics &amp; Mobiles"/>
    <s v="Power Bank 20000mAh"/>
    <n v="4"/>
    <n v="20765.47"/>
    <n v="0.1"/>
    <n v="74755.69"/>
    <n v="16242.25"/>
    <s v="Credit/Debit Card"/>
    <s v="Seller Flex"/>
    <s v="Delivered"/>
    <s v="Karnataka"/>
  </r>
  <r>
    <s v="IN-AMD-109163"/>
    <x v="0"/>
    <x v="750"/>
    <s v="Pantry &amp; Groceries"/>
    <s v="Ghee 1L"/>
    <n v="4"/>
    <n v="427.98"/>
    <n v="0.15"/>
    <n v="1455.13"/>
    <n v="413.77"/>
    <s v="UPI"/>
    <s v="Seller Flex"/>
    <s v="Delivered"/>
    <s v="Maharashtra"/>
  </r>
  <r>
    <s v="IN-AMD-109164"/>
    <x v="0"/>
    <x v="785"/>
    <s v="Apparel &amp; Fashion"/>
    <s v="Sports Shoes"/>
    <n v="4"/>
    <n v="551.85"/>
    <n v="0.1"/>
    <n v="1986.66"/>
    <n v="280.01"/>
    <s v="UPI"/>
    <s v="Amazon (FBA)"/>
    <s v="Delivered"/>
    <s v="Karnataka"/>
  </r>
  <r>
    <s v="IN-AMD-109165"/>
    <x v="0"/>
    <x v="79"/>
    <s v="Home &amp; Kitchen"/>
    <s v="Water Purifier"/>
    <n v="2"/>
    <n v="6052.76"/>
    <n v="0.1"/>
    <n v="10894.97"/>
    <n v="1939.84"/>
    <s v="UPI"/>
    <s v="Amazon (FBA)"/>
    <s v="Delivered"/>
    <s v="Telangana"/>
  </r>
  <r>
    <s v="IN-AMD-109166"/>
    <x v="0"/>
    <x v="774"/>
    <s v="Electronics &amp; Mobiles"/>
    <s v="Smartwatch"/>
    <n v="3"/>
    <n v="8217.77"/>
    <n v="0.05"/>
    <n v="23420.639999999999"/>
    <n v="6293.61"/>
    <s v="UPI"/>
    <s v="Amazon (FBA)"/>
    <s v="Delivered"/>
    <s v="Delhi"/>
  </r>
  <r>
    <s v="IN-AMD-109167"/>
    <x v="0"/>
    <x v="463"/>
    <s v="Apparel &amp; Fashion"/>
    <s v="Cotton Kurta Set"/>
    <n v="2"/>
    <n v="1736.65"/>
    <n v="0"/>
    <n v="3473.3"/>
    <n v="1187"/>
    <s v="Credit/Debit Card"/>
    <s v="Amazon (FBA)"/>
    <s v="Delivered"/>
    <s v="Gujarat"/>
  </r>
  <r>
    <s v="IN-AMD-109168"/>
    <x v="0"/>
    <x v="548"/>
    <s v="Beauty &amp; Personal Care"/>
    <s v="Electric Trimmer"/>
    <n v="2"/>
    <n v="1028.9000000000001"/>
    <n v="0.05"/>
    <n v="1954.91"/>
    <n v="574.01"/>
    <s v="Credit/Debit Card"/>
    <s v="Amazon (FBA)"/>
    <s v="Delivered"/>
    <s v="Delhi"/>
  </r>
  <r>
    <s v="IN-AMD-109169"/>
    <x v="0"/>
    <x v="222"/>
    <s v="Home &amp; Kitchen"/>
    <s v="Water Purifier"/>
    <n v="1"/>
    <n v="5545.47"/>
    <n v="0"/>
    <n v="5545.47"/>
    <n v="1594.09"/>
    <s v="Cash on Delivery (COD)"/>
    <s v="Amazon (FBA)"/>
    <s v="Delivered"/>
    <s v="Kerala"/>
  </r>
  <r>
    <s v="IN-AMD-109170"/>
    <x v="0"/>
    <x v="295"/>
    <s v="Electronics &amp; Mobiles"/>
    <s v="Laptop Backpack"/>
    <n v="4"/>
    <n v="10250.969999999999"/>
    <n v="0.1"/>
    <n v="36903.49"/>
    <n v="6359.73"/>
    <s v="UPI"/>
    <s v="Amazon (FBA)"/>
    <s v="Delivered"/>
    <s v="Maharashtra"/>
  </r>
  <r>
    <s v="IN-AMD-109171"/>
    <x v="0"/>
    <x v="83"/>
    <s v="Apparel &amp; Fashion"/>
    <s v="Sports Shoes"/>
    <n v="1"/>
    <n v="1031.6600000000001"/>
    <n v="0.05"/>
    <n v="980.08"/>
    <n v="0"/>
    <s v="Net Banking"/>
    <s v="Seller Flex"/>
    <s v="Returned"/>
    <s v="Maharashtra"/>
  </r>
  <r>
    <s v="IN-AMD-109172"/>
    <x v="0"/>
    <x v="597"/>
    <s v="Electronics &amp; Mobiles"/>
    <s v="Power Bank 20000mAh"/>
    <n v="1"/>
    <n v="18140.12"/>
    <n v="0.1"/>
    <n v="16326.11"/>
    <n v="3029.76"/>
    <s v="UPI"/>
    <s v="Merchant (FBM)"/>
    <s v="Shipped"/>
    <s v="West Bengal"/>
  </r>
  <r>
    <s v="IN-AMD-109173"/>
    <x v="0"/>
    <x v="947"/>
    <s v="Pantry &amp; Groceries"/>
    <s v="Assorted Dry Fruits 500g"/>
    <n v="2"/>
    <n v="480.5"/>
    <n v="0.15"/>
    <n v="816.85"/>
    <n v="238.23"/>
    <s v="UPI"/>
    <s v="Seller Flex"/>
    <s v="Delivered"/>
    <s v="Telangana"/>
  </r>
  <r>
    <s v="IN-AMD-109174"/>
    <x v="0"/>
    <x v="398"/>
    <s v="Beauty &amp; Personal Care"/>
    <s v="Matte Lipstick"/>
    <n v="2"/>
    <n v="903.63"/>
    <n v="0"/>
    <n v="1807.26"/>
    <n v="228.6"/>
    <s v="Cash on Delivery (COD)"/>
    <s v="Amazon (FBA)"/>
    <s v="Delivered"/>
    <s v="Telangana"/>
  </r>
  <r>
    <s v="IN-AMD-109175"/>
    <x v="0"/>
    <x v="80"/>
    <s v="Electronics &amp; Mobiles"/>
    <s v="Smartwatch"/>
    <n v="3"/>
    <n v="3862.1"/>
    <n v="0.05"/>
    <n v="11006.98"/>
    <n v="2378.14"/>
    <s v="Credit/Debit Card"/>
    <s v="Merchant (FBM)"/>
    <s v="Delivered"/>
    <s v="Delhi"/>
  </r>
  <r>
    <s v="IN-AMD-109176"/>
    <x v="0"/>
    <x v="55"/>
    <s v="Beauty &amp; Personal Care"/>
    <s v="Electric Trimmer"/>
    <n v="1"/>
    <n v="564.24"/>
    <n v="0.1"/>
    <n v="507.82"/>
    <n v="151.16999999999999"/>
    <s v="UPI"/>
    <s v="Merchant (FBM)"/>
    <s v="Delivered"/>
    <s v="Karnataka"/>
  </r>
  <r>
    <s v="IN-AMD-109177"/>
    <x v="0"/>
    <x v="291"/>
    <s v="Pantry &amp; Groceries"/>
    <s v="Filter Coffee Powder"/>
    <n v="4"/>
    <n v="587.72"/>
    <n v="0"/>
    <n v="2350.88"/>
    <n v="360.03"/>
    <s v="Credit/Debit Card"/>
    <s v="Amazon (FBA)"/>
    <s v="Delivered"/>
    <s v="Karnataka"/>
  </r>
  <r>
    <s v="IN-AMD-109178"/>
    <x v="0"/>
    <x v="402"/>
    <s v="Apparel &amp; Fashion"/>
    <s v="Sports Shoes"/>
    <n v="1"/>
    <n v="2041.34"/>
    <n v="0"/>
    <n v="2041.34"/>
    <n v="687.67"/>
    <s v="UPI"/>
    <s v="Amazon (FBA)"/>
    <s v="Shipped"/>
    <s v="West Bengal"/>
  </r>
  <r>
    <s v="IN-AMD-109179"/>
    <x v="0"/>
    <x v="399"/>
    <s v="Home &amp; Kitchen"/>
    <s v="Stainless Steel Dinner Set"/>
    <n v="3"/>
    <n v="6627.06"/>
    <n v="0"/>
    <n v="19881.18"/>
    <n v="6541.94"/>
    <s v="UPI"/>
    <s v="Amazon (FBA)"/>
    <s v="Delivered"/>
    <s v="Kerala"/>
  </r>
  <r>
    <s v="IN-AMD-109180"/>
    <x v="0"/>
    <x v="393"/>
    <s v="Apparel &amp; Fashion"/>
    <s v="Printed T-Shirt"/>
    <n v="1"/>
    <n v="645.89"/>
    <n v="0.15"/>
    <n v="549.01"/>
    <n v="188.46"/>
    <s v="UPI"/>
    <s v="Seller Flex"/>
    <s v="Delivered"/>
    <s v="Rajasthan"/>
  </r>
  <r>
    <s v="IN-AMD-109181"/>
    <x v="0"/>
    <x v="502"/>
    <s v="Home &amp; Kitchen"/>
    <s v="Water Purifier"/>
    <n v="1"/>
    <n v="1492.54"/>
    <n v="0"/>
    <n v="1492.54"/>
    <n v="365.83"/>
    <s v="UPI"/>
    <s v="Amazon (FBA)"/>
    <s v="Shipped"/>
    <s v="Delhi"/>
  </r>
  <r>
    <s v="IN-AMD-109182"/>
    <x v="0"/>
    <x v="70"/>
    <s v="Apparel &amp; Fashion"/>
    <s v="Sports Shoes"/>
    <n v="1"/>
    <n v="1189.98"/>
    <n v="0.05"/>
    <n v="1130.48"/>
    <n v="173.52"/>
    <s v="UPI"/>
    <s v="Amazon (FBA)"/>
    <s v="Delivered"/>
    <s v="Uttar Pradesh"/>
  </r>
  <r>
    <s v="IN-AMD-109183"/>
    <x v="0"/>
    <x v="125"/>
    <s v="Apparel &amp; Fashion"/>
    <s v="Printed T-Shirt"/>
    <n v="3"/>
    <n v="1956.71"/>
    <n v="0.1"/>
    <n v="5283.12"/>
    <n v="1561.59"/>
    <s v="Net Banking"/>
    <s v="Amazon (FBA)"/>
    <s v="Delivered"/>
    <s v="Karnataka"/>
  </r>
  <r>
    <s v="IN-AMD-109184"/>
    <x v="0"/>
    <x v="333"/>
    <s v="Apparel &amp; Fashion"/>
    <s v="Saree with Unstitched Blouse"/>
    <n v="1"/>
    <n v="1859.49"/>
    <n v="0.25"/>
    <n v="1394.62"/>
    <n v="437.88"/>
    <s v="Credit/Debit Card"/>
    <s v="Amazon (FBA)"/>
    <s v="Delivered"/>
    <s v="Gujarat"/>
  </r>
  <r>
    <s v="IN-AMD-109185"/>
    <x v="0"/>
    <x v="429"/>
    <s v="Electronics &amp; Mobiles"/>
    <s v="Wireless Earbuds"/>
    <n v="2"/>
    <n v="12619.42"/>
    <n v="0.15"/>
    <n v="21453.01"/>
    <n v="2962.82"/>
    <s v="Credit/Debit Card"/>
    <s v="Amazon (FBA)"/>
    <s v="Delivered"/>
    <s v="Uttar Pradesh"/>
  </r>
  <r>
    <s v="IN-AMD-109186"/>
    <x v="0"/>
    <x v="487"/>
    <s v="Beauty &amp; Personal Care"/>
    <s v="Electric Trimmer"/>
    <n v="1"/>
    <n v="398.9"/>
    <n v="0"/>
    <n v="398.9"/>
    <n v="88.58"/>
    <s v="Net Banking"/>
    <s v="Amazon (FBA)"/>
    <s v="Delivered"/>
    <s v="Gujarat"/>
  </r>
  <r>
    <s v="IN-AMD-109187"/>
    <x v="0"/>
    <x v="419"/>
    <s v="Apparel &amp; Fashion"/>
    <s v="Saree with Unstitched Blouse"/>
    <n v="2"/>
    <n v="2020.59"/>
    <n v="0.05"/>
    <n v="3839.12"/>
    <n v="995"/>
    <s v="Credit/Debit Card"/>
    <s v="Seller Flex"/>
    <s v="Delivered"/>
    <s v="Telangana"/>
  </r>
  <r>
    <s v="IN-AMD-109188"/>
    <x v="0"/>
    <x v="255"/>
    <s v="Apparel &amp; Fashion"/>
    <s v="Saree with Unstitched Blouse"/>
    <n v="1"/>
    <n v="566.09"/>
    <n v="0"/>
    <n v="566.09"/>
    <n v="154.66"/>
    <s v="Credit/Debit Card"/>
    <s v="Amazon (FBA)"/>
    <s v="Delivered"/>
    <s v="Karnataka"/>
  </r>
  <r>
    <s v="IN-AMD-109189"/>
    <x v="0"/>
    <x v="931"/>
    <s v="Beauty &amp; Personal Care"/>
    <s v="Sunscreen Gel SPF 50"/>
    <n v="2"/>
    <n v="486.23"/>
    <n v="0"/>
    <n v="972.46"/>
    <n v="0"/>
    <s v="Cash on Delivery (COD)"/>
    <s v="Seller Flex"/>
    <s v="Cancelled"/>
    <s v="Maharashtra"/>
  </r>
  <r>
    <s v="IN-AMD-109190"/>
    <x v="0"/>
    <x v="312"/>
    <s v="Apparel &amp; Fashion"/>
    <s v="Printed T-Shirt"/>
    <n v="1"/>
    <n v="864.61"/>
    <n v="0"/>
    <n v="864.61"/>
    <n v="0"/>
    <s v="Credit/Debit Card"/>
    <s v="Amazon (FBA)"/>
    <s v="Cancelled"/>
    <s v="Rajasthan"/>
  </r>
  <r>
    <s v="IN-AMD-109191"/>
    <x v="0"/>
    <x v="707"/>
    <s v="Apparel &amp; Fashion"/>
    <s v="Men Denim Jeans"/>
    <n v="4"/>
    <n v="1388.75"/>
    <n v="0.05"/>
    <n v="5277.25"/>
    <n v="0"/>
    <s v="Credit/Debit Card"/>
    <s v="Amazon (FBA)"/>
    <s v="Cancelled"/>
    <s v="Delhi"/>
  </r>
  <r>
    <s v="IN-AMD-109192"/>
    <x v="0"/>
    <x v="960"/>
    <s v="Pantry &amp; Groceries"/>
    <s v="Assorted Dry Fruits 500g"/>
    <n v="2"/>
    <n v="374.6"/>
    <n v="0"/>
    <n v="749.2"/>
    <n v="105.72"/>
    <s v="UPI"/>
    <s v="Seller Flex"/>
    <s v="Delivered"/>
    <s v="Karnataka"/>
  </r>
  <r>
    <s v="IN-AMD-109193"/>
    <x v="0"/>
    <x v="730"/>
    <s v="Beauty &amp; Personal Care"/>
    <s v="Matte Lipstick"/>
    <n v="4"/>
    <n v="1466.15"/>
    <n v="0.05"/>
    <n v="5571.37"/>
    <n v="763.73"/>
    <s v="UPI"/>
    <s v="Amazon (FBA)"/>
    <s v="Delivered"/>
    <s v="West Bengal"/>
  </r>
  <r>
    <s v="IN-AMD-109194"/>
    <x v="0"/>
    <x v="501"/>
    <s v="Electronics &amp; Mobiles"/>
    <s v="Laptop Backpack"/>
    <n v="2"/>
    <n v="27939.15"/>
    <n v="0.15"/>
    <n v="47496.56"/>
    <n v="0"/>
    <s v="UPI"/>
    <s v="Seller Flex"/>
    <s v="Cancelled"/>
    <s v="Maharashtra"/>
  </r>
  <r>
    <s v="IN-AMD-109195"/>
    <x v="0"/>
    <x v="859"/>
    <s v="Apparel &amp; Fashion"/>
    <s v="Printed T-Shirt"/>
    <n v="1"/>
    <n v="2218.0500000000002"/>
    <n v="0.15"/>
    <n v="1885.34"/>
    <n v="0"/>
    <s v="Credit/Debit Card"/>
    <s v="Merchant (FBM)"/>
    <s v="Returned"/>
    <s v="Tamil Nadu"/>
  </r>
  <r>
    <s v="IN-AMD-109196"/>
    <x v="0"/>
    <x v="700"/>
    <s v="Pantry &amp; Groceries"/>
    <s v="Basmati Rice 5kg"/>
    <n v="3"/>
    <n v="245.38"/>
    <n v="0.05"/>
    <n v="699.33"/>
    <n v="194.72"/>
    <s v="Credit/Debit Card"/>
    <s v="Merchant (FBM)"/>
    <s v="Delivered"/>
    <s v="Delhi"/>
  </r>
  <r>
    <s v="IN-AMD-109197"/>
    <x v="0"/>
    <x v="173"/>
    <s v="Apparel &amp; Fashion"/>
    <s v="Men Denim Jeans"/>
    <n v="1"/>
    <n v="1375.3"/>
    <n v="0.1"/>
    <n v="1237.77"/>
    <n v="324.33999999999997"/>
    <s v="Credit/Debit Card"/>
    <s v="Merchant (FBM)"/>
    <s v="Delivered"/>
    <s v="Maharashtra"/>
  </r>
  <r>
    <s v="IN-AMD-109198"/>
    <x v="0"/>
    <x v="725"/>
    <s v="Apparel &amp; Fashion"/>
    <s v="Saree with Unstitched Blouse"/>
    <n v="3"/>
    <n v="1093.76"/>
    <n v="0.05"/>
    <n v="3117.22"/>
    <n v="900.23"/>
    <s v="UPI"/>
    <s v="Amazon (FBA)"/>
    <s v="Delivered"/>
    <s v="Uttar Pradesh"/>
  </r>
  <r>
    <s v="IN-AMD-109199"/>
    <x v="0"/>
    <x v="695"/>
    <s v="Electronics &amp; Mobiles"/>
    <s v="Smartwatch"/>
    <n v="4"/>
    <n v="7114.81"/>
    <n v="0.05"/>
    <n v="27036.28"/>
    <n v="4748.21"/>
    <s v="Cash on Delivery (COD)"/>
    <s v="Seller Flex"/>
    <s v="Shipped"/>
    <s v="Gujarat"/>
  </r>
  <r>
    <s v="IN-AMD-109200"/>
    <x v="0"/>
    <x v="820"/>
    <s v="Electronics &amp; Mobiles"/>
    <s v="Power Bank 20000mAh"/>
    <n v="3"/>
    <n v="28392"/>
    <n v="0.1"/>
    <n v="76658.399999999994"/>
    <n v="14737.8"/>
    <s v="Cash on Delivery (COD)"/>
    <s v="Merchant (FBM)"/>
    <s v="Delivered"/>
    <s v="Kerala"/>
  </r>
  <r>
    <s v="IN-AMD-109201"/>
    <x v="0"/>
    <x v="334"/>
    <s v="Home &amp; Kitchen"/>
    <s v="Water Purifier"/>
    <n v="3"/>
    <n v="7914.31"/>
    <n v="0.05"/>
    <n v="22555.78"/>
    <n v="7391.82"/>
    <s v="UPI"/>
    <s v="Seller Flex"/>
    <s v="Delivered"/>
    <s v="Tamil Nadu"/>
  </r>
  <r>
    <s v="IN-AMD-109202"/>
    <x v="0"/>
    <x v="658"/>
    <s v="Beauty &amp; Personal Care"/>
    <s v="Ayurvedic Hair Oil"/>
    <n v="3"/>
    <n v="214.82"/>
    <n v="0.1"/>
    <n v="580.01"/>
    <n v="157.34"/>
    <s v="UPI"/>
    <s v="Seller Flex"/>
    <s v="Delivered"/>
    <s v="Maharashtra"/>
  </r>
  <r>
    <s v="IN-AMD-109203"/>
    <x v="0"/>
    <x v="730"/>
    <s v="Pantry &amp; Groceries"/>
    <s v="Assorted Dry Fruits 500g"/>
    <n v="3"/>
    <n v="1112.18"/>
    <n v="0"/>
    <n v="3336.54"/>
    <n v="1039.6500000000001"/>
    <s v="Credit/Debit Card"/>
    <s v="Seller Flex"/>
    <s v="Delivered"/>
    <s v="Delhi"/>
  </r>
  <r>
    <s v="IN-AMD-109204"/>
    <x v="0"/>
    <x v="498"/>
    <s v="Beauty &amp; Personal Care"/>
    <s v="Ayurvedic Hair Oil"/>
    <n v="4"/>
    <n v="327.88"/>
    <n v="0.1"/>
    <n v="1180.3699999999999"/>
    <n v="398.43"/>
    <s v="UPI"/>
    <s v="Amazon (FBA)"/>
    <s v="Delivered"/>
    <s v="Tamil Nadu"/>
  </r>
  <r>
    <s v="IN-AMD-109205"/>
    <x v="0"/>
    <x v="913"/>
    <s v="Electronics &amp; Mobiles"/>
    <s v="Laptop Backpack"/>
    <n v="3"/>
    <n v="897.69"/>
    <n v="0.15"/>
    <n v="2289.11"/>
    <n v="511.73"/>
    <s v="UPI"/>
    <s v="Amazon (FBA)"/>
    <s v="Shipped"/>
    <s v="Rajasthan"/>
  </r>
  <r>
    <s v="IN-AMD-109206"/>
    <x v="0"/>
    <x v="51"/>
    <s v="Electronics &amp; Mobiles"/>
    <s v="Smartwatch"/>
    <n v="1"/>
    <n v="19936.490000000002"/>
    <n v="0.2"/>
    <n v="15949.19"/>
    <n v="4046.92"/>
    <s v="UPI"/>
    <s v="Amazon (FBA)"/>
    <s v="Delivered"/>
    <s v="Delhi"/>
  </r>
  <r>
    <s v="IN-AMD-109207"/>
    <x v="0"/>
    <x v="438"/>
    <s v="Pantry &amp; Groceries"/>
    <s v="Basmati Rice 5kg"/>
    <n v="2"/>
    <n v="943.79"/>
    <n v="0"/>
    <n v="1887.58"/>
    <n v="359.73"/>
    <s v="Amazon Pay Later"/>
    <s v="Merchant (FBM)"/>
    <s v="Delivered"/>
    <s v="Delhi"/>
  </r>
  <r>
    <s v="IN-AMD-109208"/>
    <x v="0"/>
    <x v="948"/>
    <s v="Apparel &amp; Fashion"/>
    <s v="Men Denim Jeans"/>
    <n v="2"/>
    <n v="2362.63"/>
    <n v="0.05"/>
    <n v="4489"/>
    <n v="1402.68"/>
    <s v="UPI"/>
    <s v="Amazon (FBA)"/>
    <s v="Shipped"/>
    <s v="Kerala"/>
  </r>
  <r>
    <s v="IN-AMD-109209"/>
    <x v="0"/>
    <x v="898"/>
    <s v="Apparel &amp; Fashion"/>
    <s v="Saree with Unstitched Blouse"/>
    <n v="1"/>
    <n v="505.57"/>
    <n v="0.05"/>
    <n v="480.29"/>
    <n v="107.8"/>
    <s v="UPI"/>
    <s v="Amazon (FBA)"/>
    <s v="Delivered"/>
    <s v="Delhi"/>
  </r>
  <r>
    <s v="IN-AMD-109210"/>
    <x v="0"/>
    <x v="447"/>
    <s v="Pantry &amp; Groceries"/>
    <s v="Organic Turmeric Powder"/>
    <n v="4"/>
    <n v="215.61"/>
    <n v="0.2"/>
    <n v="689.95"/>
    <n v="196.81"/>
    <s v="Credit/Debit Card"/>
    <s v="Amazon (FBA)"/>
    <s v="Delivered"/>
    <s v="Rajasthan"/>
  </r>
  <r>
    <s v="IN-AMD-109211"/>
    <x v="0"/>
    <x v="339"/>
    <s v="Home &amp; Kitchen"/>
    <s v="Mixer Grinder 750W"/>
    <n v="1"/>
    <n v="7508.7"/>
    <n v="0"/>
    <n v="7508.7"/>
    <n v="1878.46"/>
    <s v="UPI"/>
    <s v="Amazon (FBA)"/>
    <s v="Shipped"/>
    <s v="Karnataka"/>
  </r>
  <r>
    <s v="IN-AMD-109212"/>
    <x v="0"/>
    <x v="241"/>
    <s v="Electronics &amp; Mobiles"/>
    <s v="Wireless Earbuds"/>
    <n v="1"/>
    <n v="20105.41"/>
    <n v="0"/>
    <n v="20105.41"/>
    <n v="4867.7"/>
    <s v="Cash on Delivery (COD)"/>
    <s v="Seller Flex"/>
    <s v="Shipped"/>
    <s v="Telangana"/>
  </r>
  <r>
    <s v="IN-AMD-109213"/>
    <x v="0"/>
    <x v="51"/>
    <s v="Beauty &amp; Personal Care"/>
    <s v="Electric Trimmer"/>
    <n v="3"/>
    <n v="238.62"/>
    <n v="0"/>
    <n v="715.86"/>
    <n v="111.8"/>
    <s v="Credit/Debit Card"/>
    <s v="Amazon (FBA)"/>
    <s v="Delivered"/>
    <s v="Gujarat"/>
  </r>
  <r>
    <s v="IN-AMD-109214"/>
    <x v="0"/>
    <x v="845"/>
    <s v="Pantry &amp; Groceries"/>
    <s v="Assorted Dry Fruits 500g"/>
    <n v="3"/>
    <n v="1173.55"/>
    <n v="0"/>
    <n v="3520.65"/>
    <n v="1008.21"/>
    <s v="Credit/Debit Card"/>
    <s v="Amazon (FBA)"/>
    <s v="Delivered"/>
    <s v="Gujarat"/>
  </r>
  <r>
    <s v="IN-AMD-109215"/>
    <x v="0"/>
    <x v="259"/>
    <s v="Electronics &amp; Mobiles"/>
    <s v="Wireless Earbuds"/>
    <n v="4"/>
    <n v="20966.03"/>
    <n v="0.2"/>
    <n v="67091.3"/>
    <n v="8859.9"/>
    <s v="UPI"/>
    <s v="Seller Flex"/>
    <s v="Delivered"/>
    <s v="Karnataka"/>
  </r>
  <r>
    <s v="IN-AMD-109216"/>
    <x v="0"/>
    <x v="644"/>
    <s v="Beauty &amp; Personal Care"/>
    <s v="Electric Trimmer"/>
    <n v="4"/>
    <n v="1457.59"/>
    <n v="0.1"/>
    <n v="5247.32"/>
    <n v="1569.52"/>
    <s v="Cash on Delivery (COD)"/>
    <s v="Seller Flex"/>
    <s v="Delivered"/>
    <s v="Rajasthan"/>
  </r>
  <r>
    <s v="IN-AMD-109217"/>
    <x v="0"/>
    <x v="802"/>
    <s v="Apparel &amp; Fashion"/>
    <s v="Cotton Kurta Set"/>
    <n v="2"/>
    <n v="2953.71"/>
    <n v="0.05"/>
    <n v="5612.05"/>
    <n v="1863.46"/>
    <s v="UPI"/>
    <s v="Amazon (FBA)"/>
    <s v="Delivered"/>
    <s v="Telangana"/>
  </r>
  <r>
    <s v="IN-AMD-109218"/>
    <x v="0"/>
    <x v="26"/>
    <s v="Apparel &amp; Fashion"/>
    <s v="Sports Shoes"/>
    <n v="4"/>
    <n v="2490.5700000000002"/>
    <n v="0.2"/>
    <n v="7969.82"/>
    <n v="2422.0500000000002"/>
    <s v="UPI"/>
    <s v="Amazon (FBA)"/>
    <s v="Delivered"/>
    <s v="Maharashtra"/>
  </r>
  <r>
    <s v="IN-AMD-109219"/>
    <x v="0"/>
    <x v="674"/>
    <s v="Pantry &amp; Groceries"/>
    <s v="Ghee 1L"/>
    <n v="1"/>
    <n v="1160.7"/>
    <n v="0"/>
    <n v="1160.7"/>
    <n v="190.42"/>
    <s v="UPI"/>
    <s v="Amazon (FBA)"/>
    <s v="Shipped"/>
    <s v="Telangana"/>
  </r>
  <r>
    <s v="IN-AMD-109220"/>
    <x v="0"/>
    <x v="106"/>
    <s v="Pantry &amp; Groceries"/>
    <s v="Basmati Rice 5kg"/>
    <n v="2"/>
    <n v="373.97"/>
    <n v="0.2"/>
    <n v="598.35"/>
    <n v="113.9"/>
    <s v="UPI"/>
    <s v="Amazon (FBA)"/>
    <s v="Delivered"/>
    <s v="West Bengal"/>
  </r>
  <r>
    <s v="IN-AMD-109221"/>
    <x v="0"/>
    <x v="715"/>
    <s v="Electronics &amp; Mobiles"/>
    <s v="Power Bank 20000mAh"/>
    <n v="2"/>
    <n v="18878.07"/>
    <n v="0.15"/>
    <n v="32092.720000000001"/>
    <n v="5402.93"/>
    <s v="Credit/Debit Card"/>
    <s v="Seller Flex"/>
    <s v="Delivered"/>
    <s v="Karnataka"/>
  </r>
  <r>
    <s v="IN-AMD-109222"/>
    <x v="0"/>
    <x v="591"/>
    <s v="Electronics &amp; Mobiles"/>
    <s v="Laptop Backpack"/>
    <n v="3"/>
    <n v="15501.05"/>
    <n v="0"/>
    <n v="46503.15"/>
    <n v="0"/>
    <s v="UPI"/>
    <s v="Amazon (FBA)"/>
    <s v="Cancelled"/>
    <s v="Maharashtra"/>
  </r>
  <r>
    <s v="IN-AMD-109223"/>
    <x v="0"/>
    <x v="443"/>
    <s v="Electronics &amp; Mobiles"/>
    <s v="5G Smartphone"/>
    <n v="3"/>
    <n v="28103.19"/>
    <n v="0.05"/>
    <n v="80094.09"/>
    <n v="0"/>
    <s v="UPI"/>
    <s v="Amazon (FBA)"/>
    <s v="Returned"/>
    <s v="Maharashtra"/>
  </r>
  <r>
    <s v="IN-AMD-109224"/>
    <x v="0"/>
    <x v="156"/>
    <s v="Home &amp; Kitchen"/>
    <s v="Water Purifier"/>
    <n v="2"/>
    <n v="7584.98"/>
    <n v="0.15"/>
    <n v="12894.47"/>
    <n v="1734.69"/>
    <s v="UPI"/>
    <s v="Amazon (FBA)"/>
    <s v="Shipped"/>
    <s v="Tamil Nadu"/>
  </r>
  <r>
    <s v="IN-AMD-109225"/>
    <x v="0"/>
    <x v="865"/>
    <s v="Electronics &amp; Mobiles"/>
    <s v="5G Smartphone"/>
    <n v="3"/>
    <n v="20229.25"/>
    <n v="0.05"/>
    <n v="57653.36"/>
    <n v="13142.4"/>
    <s v="Credit/Debit Card"/>
    <s v="Amazon (FBA)"/>
    <s v="Delivered"/>
    <s v="Telangana"/>
  </r>
  <r>
    <s v="IN-AMD-109226"/>
    <x v="0"/>
    <x v="724"/>
    <s v="Apparel &amp; Fashion"/>
    <s v="Men Denim Jeans"/>
    <n v="3"/>
    <n v="1135.3900000000001"/>
    <n v="0.25"/>
    <n v="2554.63"/>
    <n v="656.32"/>
    <s v="UPI"/>
    <s v="Merchant (FBM)"/>
    <s v="Delivered"/>
    <s v="Delhi"/>
  </r>
  <r>
    <s v="IN-AMD-109227"/>
    <x v="0"/>
    <x v="237"/>
    <s v="Electronics &amp; Mobiles"/>
    <s v="Wireless Earbuds"/>
    <n v="3"/>
    <n v="26258.62"/>
    <n v="0.15"/>
    <n v="66959.48"/>
    <n v="22654.61"/>
    <s v="UPI"/>
    <s v="Seller Flex"/>
    <s v="Delivered"/>
    <s v="Maharashtra"/>
  </r>
  <r>
    <s v="IN-AMD-109228"/>
    <x v="0"/>
    <x v="489"/>
    <s v="Apparel &amp; Fashion"/>
    <s v="Sports Shoes"/>
    <n v="2"/>
    <n v="516.66999999999996"/>
    <n v="0.15"/>
    <n v="878.34"/>
    <n v="237.18"/>
    <s v="Credit/Debit Card"/>
    <s v="Amazon (FBA)"/>
    <s v="Delivered"/>
    <s v="Delhi"/>
  </r>
  <r>
    <s v="IN-AMD-109229"/>
    <x v="0"/>
    <x v="639"/>
    <s v="Electronics &amp; Mobiles"/>
    <s v="5G Smartphone"/>
    <n v="2"/>
    <n v="28241.38"/>
    <n v="0"/>
    <n v="56482.76"/>
    <n v="15933.02"/>
    <s v="Credit/Debit Card"/>
    <s v="Amazon (FBA)"/>
    <s v="Delivered"/>
    <s v="Telangana"/>
  </r>
  <r>
    <s v="IN-AMD-109230"/>
    <x v="0"/>
    <x v="259"/>
    <s v="Beauty &amp; Personal Care"/>
    <s v="Ayurvedic Hair Oil"/>
    <n v="2"/>
    <n v="860.71"/>
    <n v="0"/>
    <n v="1721.42"/>
    <n v="422.33"/>
    <s v="Cash on Delivery (COD)"/>
    <s v="Amazon (FBA)"/>
    <s v="Delivered"/>
    <s v="Maharashtra"/>
  </r>
  <r>
    <s v="IN-AMD-109231"/>
    <x v="0"/>
    <x v="933"/>
    <s v="Electronics &amp; Mobiles"/>
    <s v="Power Bank 20000mAh"/>
    <n v="1"/>
    <n v="26724.57"/>
    <n v="0.1"/>
    <n v="24052.11"/>
    <n v="4934.53"/>
    <s v="Credit/Debit Card"/>
    <s v="Amazon (FBA)"/>
    <s v="Delivered"/>
    <s v="Tamil Nadu"/>
  </r>
  <r>
    <s v="IN-AMD-109232"/>
    <x v="0"/>
    <x v="318"/>
    <s v="Apparel &amp; Fashion"/>
    <s v="Saree with Unstitched Blouse"/>
    <n v="2"/>
    <n v="2796.61"/>
    <n v="0.1"/>
    <n v="5033.8999999999996"/>
    <n v="1013.21"/>
    <s v="UPI"/>
    <s v="Amazon (FBA)"/>
    <s v="Delivered"/>
    <s v="Uttar Pradesh"/>
  </r>
  <r>
    <s v="IN-AMD-109233"/>
    <x v="0"/>
    <x v="365"/>
    <s v="Beauty &amp; Personal Care"/>
    <s v="Ayurvedic Hair Oil"/>
    <n v="3"/>
    <n v="777.76"/>
    <n v="0"/>
    <n v="2333.2800000000002"/>
    <n v="657.45"/>
    <s v="Credit/Debit Card"/>
    <s v="Amazon (FBA)"/>
    <s v="Delivered"/>
    <s v="Uttar Pradesh"/>
  </r>
  <r>
    <s v="IN-AMD-109234"/>
    <x v="0"/>
    <x v="907"/>
    <s v="Home &amp; Kitchen"/>
    <s v="Mixer Grinder 750W"/>
    <n v="2"/>
    <n v="1125.94"/>
    <n v="0.2"/>
    <n v="1801.5"/>
    <n v="369.17"/>
    <s v="UPI"/>
    <s v="Amazon (FBA)"/>
    <s v="Delivered"/>
    <s v="Delhi"/>
  </r>
  <r>
    <s v="IN-AMD-109235"/>
    <x v="0"/>
    <x v="882"/>
    <s v="Electronics &amp; Mobiles"/>
    <s v="Laptop Backpack"/>
    <n v="1"/>
    <n v="33095.089999999997"/>
    <n v="0.2"/>
    <n v="26476.07"/>
    <n v="7260.09"/>
    <s v="Net Banking"/>
    <s v="Seller Flex"/>
    <s v="Delivered"/>
    <s v="Kerala"/>
  </r>
  <r>
    <s v="IN-AMD-109236"/>
    <x v="0"/>
    <x v="33"/>
    <s v="Electronics &amp; Mobiles"/>
    <s v="Smartwatch"/>
    <n v="3"/>
    <n v="32078.45"/>
    <n v="0.05"/>
    <n v="91423.58"/>
    <n v="22470.74"/>
    <s v="Net Banking"/>
    <s v="Merchant (FBM)"/>
    <s v="Delivered"/>
    <s v="Rajasthan"/>
  </r>
  <r>
    <s v="IN-AMD-109237"/>
    <x v="0"/>
    <x v="770"/>
    <s v="Home &amp; Kitchen"/>
    <s v="Induction Cooktop"/>
    <n v="4"/>
    <n v="4175.78"/>
    <n v="0.1"/>
    <n v="15032.81"/>
    <n v="3724"/>
    <s v="Cash on Delivery (COD)"/>
    <s v="Amazon (FBA)"/>
    <s v="Delivered"/>
    <s v="West Bengal"/>
  </r>
  <r>
    <s v="IN-AMD-109238"/>
    <x v="0"/>
    <x v="805"/>
    <s v="Apparel &amp; Fashion"/>
    <s v="Sports Shoes"/>
    <n v="2"/>
    <n v="398.86"/>
    <n v="0.1"/>
    <n v="717.95"/>
    <n v="139.94999999999999"/>
    <s v="UPI"/>
    <s v="Seller Flex"/>
    <s v="Shipped"/>
    <s v="Maharashtra"/>
  </r>
  <r>
    <s v="IN-AMD-109239"/>
    <x v="0"/>
    <x v="594"/>
    <s v="Beauty &amp; Personal Care"/>
    <s v="Sunscreen Gel SPF 50"/>
    <n v="2"/>
    <n v="942.42"/>
    <n v="0"/>
    <n v="1884.84"/>
    <n v="312.95999999999998"/>
    <s v="Cash on Delivery (COD)"/>
    <s v="Merchant (FBM)"/>
    <s v="Delivered"/>
    <s v="Karnataka"/>
  </r>
  <r>
    <s v="IN-AMD-109240"/>
    <x v="0"/>
    <x v="474"/>
    <s v="Apparel &amp; Fashion"/>
    <s v="Cotton Kurta Set"/>
    <n v="4"/>
    <n v="1559.23"/>
    <n v="0"/>
    <n v="6236.92"/>
    <n v="796.09"/>
    <s v="Net Banking"/>
    <s v="Amazon (FBA)"/>
    <s v="Delivered"/>
    <s v="Karnataka"/>
  </r>
  <r>
    <s v="IN-AMD-109241"/>
    <x v="0"/>
    <x v="381"/>
    <s v="Apparel &amp; Fashion"/>
    <s v="Men Denim Jeans"/>
    <n v="3"/>
    <n v="2760.71"/>
    <n v="0.15"/>
    <n v="7039.81"/>
    <n v="1275.6500000000001"/>
    <s v="Net Banking"/>
    <s v="Merchant (FBM)"/>
    <s v="Delivered"/>
    <s v="Maharashtra"/>
  </r>
  <r>
    <s v="IN-AMD-109242"/>
    <x v="0"/>
    <x v="485"/>
    <s v="Apparel &amp; Fashion"/>
    <s v="Sports Shoes"/>
    <n v="2"/>
    <n v="1370.58"/>
    <n v="0.05"/>
    <n v="2604.1"/>
    <n v="651.67999999999995"/>
    <s v="Net Banking"/>
    <s v="Amazon (FBA)"/>
    <s v="Delivered"/>
    <s v="Gujarat"/>
  </r>
  <r>
    <s v="IN-AMD-109243"/>
    <x v="0"/>
    <x v="562"/>
    <s v="Home &amp; Kitchen"/>
    <s v="Cotton Bedsheet Double"/>
    <n v="1"/>
    <n v="2332.52"/>
    <n v="0.1"/>
    <n v="2099.27"/>
    <n v="652.94000000000005"/>
    <s v="Credit/Debit Card"/>
    <s v="Amazon (FBA)"/>
    <s v="Delivered"/>
    <s v="Karnataka"/>
  </r>
  <r>
    <s v="IN-AMD-109244"/>
    <x v="0"/>
    <x v="662"/>
    <s v="Pantry &amp; Groceries"/>
    <s v="Filter Coffee Powder"/>
    <n v="3"/>
    <n v="1015.87"/>
    <n v="0.1"/>
    <n v="2742.85"/>
    <n v="834.77"/>
    <s v="UPI"/>
    <s v="Amazon (FBA)"/>
    <s v="Delivered"/>
    <s v="Delhi"/>
  </r>
  <r>
    <s v="IN-AMD-109245"/>
    <x v="0"/>
    <x v="96"/>
    <s v="Electronics &amp; Mobiles"/>
    <s v="Laptop Backpack"/>
    <n v="2"/>
    <n v="28422.1"/>
    <n v="0.05"/>
    <n v="54001.99"/>
    <n v="15992.13"/>
    <s v="Credit/Debit Card"/>
    <s v="Amazon (FBA)"/>
    <s v="Shipped"/>
    <s v="Delhi"/>
  </r>
  <r>
    <s v="IN-AMD-109246"/>
    <x v="0"/>
    <x v="459"/>
    <s v="Apparel &amp; Fashion"/>
    <s v="Cotton Kurta Set"/>
    <n v="3"/>
    <n v="2858.96"/>
    <n v="0"/>
    <n v="8576.8799999999992"/>
    <n v="1373.12"/>
    <s v="UPI"/>
    <s v="Merchant (FBM)"/>
    <s v="Shipped"/>
    <s v="West Bengal"/>
  </r>
  <r>
    <s v="IN-AMD-109247"/>
    <x v="0"/>
    <x v="238"/>
    <s v="Electronics &amp; Mobiles"/>
    <s v="Smartwatch"/>
    <n v="2"/>
    <n v="32650.99"/>
    <n v="0.15"/>
    <n v="55506.68"/>
    <n v="15357.74"/>
    <s v="Cash on Delivery (COD)"/>
    <s v="Amazon (FBA)"/>
    <s v="Delivered"/>
    <s v="Delhi"/>
  </r>
  <r>
    <s v="IN-AMD-109248"/>
    <x v="0"/>
    <x v="347"/>
    <s v="Apparel &amp; Fashion"/>
    <s v="Printed T-Shirt"/>
    <n v="4"/>
    <n v="2576.21"/>
    <n v="0.05"/>
    <n v="9789.6"/>
    <n v="1693.81"/>
    <s v="UPI"/>
    <s v="Amazon (FBA)"/>
    <s v="Shipped"/>
    <s v="Delhi"/>
  </r>
  <r>
    <s v="IN-AMD-109249"/>
    <x v="0"/>
    <x v="0"/>
    <s v="Beauty &amp; Personal Care"/>
    <s v="Electric Trimmer"/>
    <n v="2"/>
    <n v="1271.55"/>
    <n v="0"/>
    <n v="2543.1"/>
    <n v="498.28"/>
    <s v="UPI"/>
    <s v="Amazon (FBA)"/>
    <s v="Shipped"/>
    <s v="Karnataka"/>
  </r>
  <r>
    <s v="IN-AMD-109250"/>
    <x v="0"/>
    <x v="597"/>
    <s v="Apparel &amp; Fashion"/>
    <s v="Printed T-Shirt"/>
    <n v="3"/>
    <n v="2783.62"/>
    <n v="0"/>
    <n v="8350.86"/>
    <n v="2425.88"/>
    <s v="UPI"/>
    <s v="Amazon (FBA)"/>
    <s v="Delivered"/>
    <s v="Tamil Nadu"/>
  </r>
  <r>
    <s v="IN-AMD-109251"/>
    <x v="0"/>
    <x v="907"/>
    <s v="Pantry &amp; Groceries"/>
    <s v="Assorted Dry Fruits 500g"/>
    <n v="2"/>
    <n v="577.54"/>
    <n v="0"/>
    <n v="1155.08"/>
    <n v="218.32"/>
    <s v="Credit/Debit Card"/>
    <s v="Amazon (FBA)"/>
    <s v="Delivered"/>
    <s v="Maharashtra"/>
  </r>
  <r>
    <s v="IN-AMD-109252"/>
    <x v="0"/>
    <x v="479"/>
    <s v="Home &amp; Kitchen"/>
    <s v="Induction Cooktop"/>
    <n v="2"/>
    <n v="1809.54"/>
    <n v="0"/>
    <n v="3619.08"/>
    <n v="0"/>
    <s v="Credit/Debit Card"/>
    <s v="Seller Flex"/>
    <s v="Cancelled"/>
    <s v="Uttar Pradesh"/>
  </r>
  <r>
    <s v="IN-AMD-109253"/>
    <x v="0"/>
    <x v="335"/>
    <s v="Pantry &amp; Groceries"/>
    <s v="Basmati Rice 5kg"/>
    <n v="3"/>
    <n v="550.19000000000005"/>
    <n v="0"/>
    <n v="1650.57"/>
    <n v="454.85"/>
    <s v="Credit/Debit Card"/>
    <s v="Amazon (FBA)"/>
    <s v="Delivered"/>
    <s v="West Bengal"/>
  </r>
  <r>
    <s v="IN-AMD-109254"/>
    <x v="0"/>
    <x v="329"/>
    <s v="Beauty &amp; Personal Care"/>
    <s v="Sunscreen Gel SPF 50"/>
    <n v="2"/>
    <n v="795.94"/>
    <n v="0"/>
    <n v="1591.88"/>
    <n v="544.61"/>
    <s v="UPI"/>
    <s v="Amazon (FBA)"/>
    <s v="Delivered"/>
    <s v="Kerala"/>
  </r>
  <r>
    <s v="IN-AMD-109255"/>
    <x v="0"/>
    <x v="586"/>
    <s v="Electronics &amp; Mobiles"/>
    <s v="Wireless Earbuds"/>
    <n v="2"/>
    <n v="14709.82"/>
    <n v="0"/>
    <n v="29419.64"/>
    <n v="0"/>
    <s v="UPI"/>
    <s v="Amazon (FBA)"/>
    <s v="Returned"/>
    <s v="Uttar Pradesh"/>
  </r>
  <r>
    <s v="IN-AMD-109256"/>
    <x v="0"/>
    <x v="901"/>
    <s v="Electronics &amp; Mobiles"/>
    <s v="Smartwatch"/>
    <n v="3"/>
    <n v="21824.57"/>
    <n v="0.1"/>
    <n v="58926.34"/>
    <n v="9493.31"/>
    <s v="Net Banking"/>
    <s v="Amazon (FBA)"/>
    <s v="Delivered"/>
    <s v="West Bengal"/>
  </r>
  <r>
    <s v="IN-AMD-109257"/>
    <x v="0"/>
    <x v="557"/>
    <s v="Apparel &amp; Fashion"/>
    <s v="Cotton Kurta Set"/>
    <n v="4"/>
    <n v="1935.45"/>
    <n v="0"/>
    <n v="7741.8"/>
    <n v="1746.96"/>
    <s v="Net Banking"/>
    <s v="Amazon (FBA)"/>
    <s v="Delivered"/>
    <s v="Karnataka"/>
  </r>
  <r>
    <s v="IN-AMD-109258"/>
    <x v="0"/>
    <x v="29"/>
    <s v="Electronics &amp; Mobiles"/>
    <s v="Power Bank 20000mAh"/>
    <n v="1"/>
    <n v="26480.639999999999"/>
    <n v="0.1"/>
    <n v="23832.58"/>
    <n v="5742.9"/>
    <s v="UPI"/>
    <s v="Amazon (FBA)"/>
    <s v="Delivered"/>
    <s v="Tamil Nadu"/>
  </r>
  <r>
    <s v="IN-AMD-109259"/>
    <x v="0"/>
    <x v="798"/>
    <s v="Apparel &amp; Fashion"/>
    <s v="Saree with Unstitched Blouse"/>
    <n v="1"/>
    <n v="2037.96"/>
    <n v="0.15"/>
    <n v="1732.27"/>
    <n v="361.37"/>
    <s v="UPI"/>
    <s v="Amazon (FBA)"/>
    <s v="Delivered"/>
    <s v="Karnataka"/>
  </r>
  <r>
    <s v="IN-AMD-109260"/>
    <x v="0"/>
    <x v="730"/>
    <s v="Apparel &amp; Fashion"/>
    <s v="Men Denim Jeans"/>
    <n v="1"/>
    <n v="2131.7800000000002"/>
    <n v="0.05"/>
    <n v="2025.19"/>
    <n v="539.52"/>
    <s v="Amazon Pay Later"/>
    <s v="Amazon (FBA)"/>
    <s v="Delivered"/>
    <s v="Rajasthan"/>
  </r>
  <r>
    <s v="IN-AMD-109261"/>
    <x v="0"/>
    <x v="533"/>
    <s v="Pantry &amp; Groceries"/>
    <s v="Filter Coffee Powder"/>
    <n v="1"/>
    <n v="378.33"/>
    <n v="0.15"/>
    <n v="321.58"/>
    <n v="82.61"/>
    <s v="UPI"/>
    <s v="Amazon (FBA)"/>
    <s v="Delivered"/>
    <s v="Delhi"/>
  </r>
  <r>
    <s v="IN-AMD-109262"/>
    <x v="0"/>
    <x v="736"/>
    <s v="Apparel &amp; Fashion"/>
    <s v="Printed T-Shirt"/>
    <n v="1"/>
    <n v="1341.03"/>
    <n v="0"/>
    <n v="1341.03"/>
    <n v="364.73"/>
    <s v="Cash on Delivery (COD)"/>
    <s v="Amazon (FBA)"/>
    <s v="Delivered"/>
    <s v="Karnataka"/>
  </r>
  <r>
    <s v="IN-AMD-109263"/>
    <x v="0"/>
    <x v="352"/>
    <s v="Beauty &amp; Personal Care"/>
    <s v="Ayurvedic Hair Oil"/>
    <n v="1"/>
    <n v="593.12"/>
    <n v="0.05"/>
    <n v="563.46"/>
    <n v="184.54"/>
    <s v="UPI"/>
    <s v="Merchant (FBM)"/>
    <s v="Delivered"/>
    <s v="West Bengal"/>
  </r>
  <r>
    <s v="IN-AMD-109264"/>
    <x v="0"/>
    <x v="42"/>
    <s v="Pantry &amp; Groceries"/>
    <s v="Ghee 1L"/>
    <n v="3"/>
    <n v="949.81"/>
    <n v="0.1"/>
    <n v="2564.4899999999998"/>
    <n v="394.59"/>
    <s v="Net Banking"/>
    <s v="Merchant (FBM)"/>
    <s v="Delivered"/>
    <s v="Delhi"/>
  </r>
  <r>
    <s v="IN-AMD-109265"/>
    <x v="0"/>
    <x v="56"/>
    <s v="Beauty &amp; Personal Care"/>
    <s v="Matte Lipstick"/>
    <n v="3"/>
    <n v="705.2"/>
    <n v="0.2"/>
    <n v="1692.48"/>
    <n v="0"/>
    <s v="UPI"/>
    <s v="Amazon (FBA)"/>
    <s v="Returned"/>
    <s v="Maharashtra"/>
  </r>
  <r>
    <s v="IN-AMD-109266"/>
    <x v="0"/>
    <x v="337"/>
    <s v="Electronics &amp; Mobiles"/>
    <s v="5G Smartphone"/>
    <n v="3"/>
    <n v="34743.5"/>
    <n v="0.1"/>
    <n v="93807.45"/>
    <n v="24274.52"/>
    <s v="UPI"/>
    <s v="Amazon (FBA)"/>
    <s v="Shipped"/>
    <s v="West Bengal"/>
  </r>
  <r>
    <s v="IN-AMD-109267"/>
    <x v="0"/>
    <x v="864"/>
    <s v="Apparel &amp; Fashion"/>
    <s v="Saree with Unstitched Blouse"/>
    <n v="2"/>
    <n v="2029"/>
    <n v="0.05"/>
    <n v="3855.1"/>
    <n v="0"/>
    <s v="Credit/Debit Card"/>
    <s v="Amazon (FBA)"/>
    <s v="Returned"/>
    <s v="Tamil Nadu"/>
  </r>
  <r>
    <s v="IN-AMD-109268"/>
    <x v="0"/>
    <x v="661"/>
    <s v="Apparel &amp; Fashion"/>
    <s v="Saree with Unstitched Blouse"/>
    <n v="4"/>
    <n v="1209.27"/>
    <n v="0.05"/>
    <n v="4595.2299999999996"/>
    <n v="568.61"/>
    <s v="UPI"/>
    <s v="Amazon (FBA)"/>
    <s v="Delivered"/>
    <s v="West Bengal"/>
  </r>
  <r>
    <s v="IN-AMD-109269"/>
    <x v="0"/>
    <x v="106"/>
    <s v="Apparel &amp; Fashion"/>
    <s v="Printed T-Shirt"/>
    <n v="4"/>
    <n v="2626.39"/>
    <n v="0.05"/>
    <n v="9980.2800000000007"/>
    <n v="3104.18"/>
    <s v="UPI"/>
    <s v="Amazon (FBA)"/>
    <s v="Delivered"/>
    <s v="Telangana"/>
  </r>
  <r>
    <s v="IN-AMD-109270"/>
    <x v="0"/>
    <x v="878"/>
    <s v="Apparel &amp; Fashion"/>
    <s v="Printed T-Shirt"/>
    <n v="1"/>
    <n v="1260.48"/>
    <n v="0.1"/>
    <n v="1134.43"/>
    <n v="191.36"/>
    <s v="UPI"/>
    <s v="Seller Flex"/>
    <s v="Delivered"/>
    <s v="Tamil Nadu"/>
  </r>
  <r>
    <s v="IN-AMD-109271"/>
    <x v="0"/>
    <x v="770"/>
    <s v="Beauty &amp; Personal Care"/>
    <s v="Ubtan Face Wash"/>
    <n v="1"/>
    <n v="618.91999999999996"/>
    <n v="0.05"/>
    <n v="587.97"/>
    <n v="199.05"/>
    <s v="Credit/Debit Card"/>
    <s v="Amazon (FBA)"/>
    <s v="Delivered"/>
    <s v="Telangana"/>
  </r>
  <r>
    <s v="IN-AMD-109272"/>
    <x v="0"/>
    <x v="826"/>
    <s v="Apparel &amp; Fashion"/>
    <s v="Saree with Unstitched Blouse"/>
    <n v="3"/>
    <n v="1651.87"/>
    <n v="0.05"/>
    <n v="4707.83"/>
    <n v="910.35"/>
    <s v="UPI"/>
    <s v="Merchant (FBM)"/>
    <s v="Delivered"/>
    <s v="Gujarat"/>
  </r>
  <r>
    <s v="IN-AMD-109273"/>
    <x v="0"/>
    <x v="150"/>
    <s v="Apparel &amp; Fashion"/>
    <s v="Cotton Kurta Set"/>
    <n v="4"/>
    <n v="814.62"/>
    <n v="0.15"/>
    <n v="2769.71"/>
    <n v="789.97"/>
    <s v="Credit/Debit Card"/>
    <s v="Amazon (FBA)"/>
    <s v="Delivered"/>
    <s v="Delhi"/>
  </r>
  <r>
    <s v="IN-AMD-109274"/>
    <x v="0"/>
    <x v="649"/>
    <s v="Pantry &amp; Groceries"/>
    <s v="Ghee 1L"/>
    <n v="2"/>
    <n v="842.04"/>
    <n v="0"/>
    <n v="1684.08"/>
    <n v="516.25"/>
    <s v="UPI"/>
    <s v="Amazon (FBA)"/>
    <s v="Delivered"/>
    <s v="Rajasthan"/>
  </r>
  <r>
    <s v="IN-AMD-109275"/>
    <x v="0"/>
    <x v="336"/>
    <s v="Electronics &amp; Mobiles"/>
    <s v="Laptop Backpack"/>
    <n v="2"/>
    <n v="16517.810000000001"/>
    <n v="0.15"/>
    <n v="28080.28"/>
    <n v="9340.17"/>
    <s v="UPI"/>
    <s v="Amazon (FBA)"/>
    <s v="Delivered"/>
    <s v="Karnataka"/>
  </r>
  <r>
    <s v="IN-AMD-109276"/>
    <x v="0"/>
    <x v="797"/>
    <s v="Apparel &amp; Fashion"/>
    <s v="Men Denim Jeans"/>
    <n v="3"/>
    <n v="1667.65"/>
    <n v="0.15"/>
    <n v="4252.51"/>
    <n v="707"/>
    <s v="UPI"/>
    <s v="Merchant (FBM)"/>
    <s v="Delivered"/>
    <s v="Rajasthan"/>
  </r>
  <r>
    <s v="IN-AMD-109277"/>
    <x v="0"/>
    <x v="53"/>
    <s v="Beauty &amp; Personal Care"/>
    <s v="Electric Trimmer"/>
    <n v="1"/>
    <n v="1417.25"/>
    <n v="0.2"/>
    <n v="1133.8"/>
    <n v="297.82"/>
    <s v="Cash on Delivery (COD)"/>
    <s v="Seller Flex"/>
    <s v="Delivered"/>
    <s v="Karnataka"/>
  </r>
  <r>
    <s v="IN-AMD-109278"/>
    <x v="0"/>
    <x v="801"/>
    <s v="Electronics &amp; Mobiles"/>
    <s v="Laptop Backpack"/>
    <n v="4"/>
    <n v="17034.07"/>
    <n v="0"/>
    <n v="68136.28"/>
    <n v="8726.31"/>
    <s v="UPI"/>
    <s v="Amazon (FBA)"/>
    <s v="Delivered"/>
    <s v="Tamil Nadu"/>
  </r>
  <r>
    <s v="IN-AMD-109279"/>
    <x v="0"/>
    <x v="261"/>
    <s v="Home &amp; Kitchen"/>
    <s v="Induction Cooktop"/>
    <n v="2"/>
    <n v="5527.65"/>
    <n v="0"/>
    <n v="11055.3"/>
    <n v="1476.83"/>
    <s v="Credit/Debit Card"/>
    <s v="Amazon (FBA)"/>
    <s v="Delivered"/>
    <s v="Delhi"/>
  </r>
  <r>
    <s v="IN-AMD-109280"/>
    <x v="0"/>
    <x v="815"/>
    <s v="Electronics &amp; Mobiles"/>
    <s v="Wireless Earbuds"/>
    <n v="1"/>
    <n v="19263.63"/>
    <n v="0.25"/>
    <n v="14447.72"/>
    <n v="3111.46"/>
    <s v="UPI"/>
    <s v="Amazon (FBA)"/>
    <s v="Delivered"/>
    <s v="Maharashtra"/>
  </r>
  <r>
    <s v="IN-AMD-109281"/>
    <x v="0"/>
    <x v="228"/>
    <s v="Beauty &amp; Personal Care"/>
    <s v="Ayurvedic Hair Oil"/>
    <n v="4"/>
    <n v="205.14"/>
    <n v="0"/>
    <n v="820.56"/>
    <n v="0"/>
    <s v="Amazon Pay Later"/>
    <s v="Seller Flex"/>
    <s v="Cancelled"/>
    <s v="Karnataka"/>
  </r>
  <r>
    <s v="IN-AMD-109282"/>
    <x v="0"/>
    <x v="241"/>
    <s v="Apparel &amp; Fashion"/>
    <s v="Saree with Unstitched Blouse"/>
    <n v="2"/>
    <n v="1007.11"/>
    <n v="0.05"/>
    <n v="1913.51"/>
    <n v="517.61"/>
    <s v="UPI"/>
    <s v="Amazon (FBA)"/>
    <s v="Shipped"/>
    <s v="West Bengal"/>
  </r>
  <r>
    <s v="IN-AMD-109283"/>
    <x v="0"/>
    <x v="367"/>
    <s v="Apparel &amp; Fashion"/>
    <s v="Sports Shoes"/>
    <n v="1"/>
    <n v="1400.41"/>
    <n v="0"/>
    <n v="1400.41"/>
    <n v="318.89"/>
    <s v="UPI"/>
    <s v="Amazon (FBA)"/>
    <s v="Delivered"/>
    <s v="Karnataka"/>
  </r>
  <r>
    <s v="IN-AMD-109284"/>
    <x v="0"/>
    <x v="738"/>
    <s v="Home &amp; Kitchen"/>
    <s v="Stainless Steel Dinner Set"/>
    <n v="2"/>
    <n v="2956.66"/>
    <n v="0.15"/>
    <n v="5026.32"/>
    <n v="1300.6099999999999"/>
    <s v="Credit/Debit Card"/>
    <s v="Amazon (FBA)"/>
    <s v="Shipped"/>
    <s v="Maharashtra"/>
  </r>
  <r>
    <s v="IN-AMD-109285"/>
    <x v="0"/>
    <x v="776"/>
    <s v="Electronics &amp; Mobiles"/>
    <s v="Smartwatch"/>
    <n v="1"/>
    <n v="2557.87"/>
    <n v="0"/>
    <n v="2557.87"/>
    <n v="671.53"/>
    <s v="Credit/Debit Card"/>
    <s v="Amazon (FBA)"/>
    <s v="Shipped"/>
    <s v="West Bengal"/>
  </r>
  <r>
    <s v="IN-AMD-109286"/>
    <x v="0"/>
    <x v="873"/>
    <s v="Electronics &amp; Mobiles"/>
    <s v="Smartwatch"/>
    <n v="1"/>
    <n v="12553.76"/>
    <n v="0"/>
    <n v="12553.76"/>
    <n v="3929.65"/>
    <s v="Net Banking"/>
    <s v="Amazon (FBA)"/>
    <s v="Delivered"/>
    <s v="Rajasthan"/>
  </r>
  <r>
    <s v="IN-AMD-109287"/>
    <x v="0"/>
    <x v="710"/>
    <s v="Apparel &amp; Fashion"/>
    <s v="Men Denim Jeans"/>
    <n v="1"/>
    <n v="1858.49"/>
    <n v="0.1"/>
    <n v="1672.64"/>
    <n v="542.16999999999996"/>
    <s v="Amazon Pay Later"/>
    <s v="Amazon (FBA)"/>
    <s v="Delivered"/>
    <s v="Tamil Nadu"/>
  </r>
  <r>
    <s v="IN-AMD-109288"/>
    <x v="0"/>
    <x v="3"/>
    <s v="Apparel &amp; Fashion"/>
    <s v="Cotton Kurta Set"/>
    <n v="4"/>
    <n v="2498.4699999999998"/>
    <n v="0"/>
    <n v="9993.8799999999992"/>
    <n v="2077.1999999999998"/>
    <s v="Cash on Delivery (COD)"/>
    <s v="Amazon (FBA)"/>
    <s v="Delivered"/>
    <s v="Uttar Pradesh"/>
  </r>
  <r>
    <s v="IN-AMD-109289"/>
    <x v="0"/>
    <x v="62"/>
    <s v="Apparel &amp; Fashion"/>
    <s v="Printed T-Shirt"/>
    <n v="3"/>
    <n v="409.18"/>
    <n v="0.1"/>
    <n v="1104.79"/>
    <n v="149.22"/>
    <s v="Credit/Debit Card"/>
    <s v="Seller Flex"/>
    <s v="Delivered"/>
    <s v="Maharashtra"/>
  </r>
  <r>
    <s v="IN-AMD-109290"/>
    <x v="0"/>
    <x v="11"/>
    <s v="Home &amp; Kitchen"/>
    <s v="Mixer Grinder 750W"/>
    <n v="1"/>
    <n v="5913.88"/>
    <n v="0.1"/>
    <n v="5322.49"/>
    <n v="932.85"/>
    <s v="UPI"/>
    <s v="Amazon (FBA)"/>
    <s v="Delivered"/>
    <s v="Kerala"/>
  </r>
  <r>
    <s v="IN-AMD-109291"/>
    <x v="0"/>
    <x v="403"/>
    <s v="Home &amp; Kitchen"/>
    <s v="Water Purifier"/>
    <n v="1"/>
    <n v="3562.99"/>
    <n v="0.1"/>
    <n v="3206.69"/>
    <n v="455.59"/>
    <s v="UPI"/>
    <s v="Amazon (FBA)"/>
    <s v="Delivered"/>
    <s v="Karnataka"/>
  </r>
  <r>
    <s v="IN-AMD-109292"/>
    <x v="0"/>
    <x v="441"/>
    <s v="Home &amp; Kitchen"/>
    <s v="Water Purifier"/>
    <n v="2"/>
    <n v="7151.87"/>
    <n v="0.15"/>
    <n v="12158.18"/>
    <n v="3674.22"/>
    <s v="UPI"/>
    <s v="Amazon (FBA)"/>
    <s v="Delivered"/>
    <s v="Tamil Nadu"/>
  </r>
  <r>
    <s v="IN-AMD-109293"/>
    <x v="0"/>
    <x v="342"/>
    <s v="Apparel &amp; Fashion"/>
    <s v="Sports Shoes"/>
    <n v="2"/>
    <n v="2792.46"/>
    <n v="0.1"/>
    <n v="5026.43"/>
    <n v="672.14"/>
    <s v="UPI"/>
    <s v="Seller Flex"/>
    <s v="Delivered"/>
    <s v="Rajasthan"/>
  </r>
  <r>
    <s v="IN-AMD-109294"/>
    <x v="0"/>
    <x v="439"/>
    <s v="Electronics &amp; Mobiles"/>
    <s v="Smartwatch"/>
    <n v="4"/>
    <n v="22266.880000000001"/>
    <n v="0"/>
    <n v="89067.520000000004"/>
    <n v="20264.98"/>
    <s v="UPI"/>
    <s v="Seller Flex"/>
    <s v="Delivered"/>
    <s v="Delhi"/>
  </r>
  <r>
    <s v="IN-AMD-109295"/>
    <x v="0"/>
    <x v="698"/>
    <s v="Beauty &amp; Personal Care"/>
    <s v="Matte Lipstick"/>
    <n v="3"/>
    <n v="450.58"/>
    <n v="0"/>
    <n v="1351.74"/>
    <n v="330.62"/>
    <s v="Cash on Delivery (COD)"/>
    <s v="Amazon (FBA)"/>
    <s v="Delivered"/>
    <s v="Maharashtra"/>
  </r>
  <r>
    <s v="IN-AMD-109296"/>
    <x v="0"/>
    <x v="533"/>
    <s v="Beauty &amp; Personal Care"/>
    <s v="Sunscreen Gel SPF 50"/>
    <n v="2"/>
    <n v="790.1"/>
    <n v="0.15"/>
    <n v="1343.17"/>
    <n v="417.47"/>
    <s v="Credit/Debit Card"/>
    <s v="Amazon (FBA)"/>
    <s v="Delivered"/>
    <s v="Karnataka"/>
  </r>
  <r>
    <s v="IN-AMD-109297"/>
    <x v="0"/>
    <x v="676"/>
    <s v="Electronics &amp; Mobiles"/>
    <s v="Wireless Earbuds"/>
    <n v="4"/>
    <n v="8909.9500000000007"/>
    <n v="0.15"/>
    <n v="30293.83"/>
    <n v="8520.31"/>
    <s v="UPI"/>
    <s v="Seller Flex"/>
    <s v="Delivered"/>
    <s v="Maharashtra"/>
  </r>
  <r>
    <s v="IN-AMD-109298"/>
    <x v="0"/>
    <x v="917"/>
    <s v="Apparel &amp; Fashion"/>
    <s v="Printed T-Shirt"/>
    <n v="4"/>
    <n v="2311.37"/>
    <n v="0.2"/>
    <n v="7396.38"/>
    <n v="1905.96"/>
    <s v="Credit/Debit Card"/>
    <s v="Amazon (FBA)"/>
    <s v="Delivered"/>
    <s v="Delhi"/>
  </r>
  <r>
    <s v="IN-AMD-109299"/>
    <x v="0"/>
    <x v="372"/>
    <s v="Apparel &amp; Fashion"/>
    <s v="Sports Shoes"/>
    <n v="4"/>
    <n v="2519.21"/>
    <n v="0"/>
    <n v="10076.84"/>
    <n v="2554.9499999999998"/>
    <s v="UPI"/>
    <s v="Amazon (FBA)"/>
    <s v="Delivered"/>
    <s v="Uttar Pradesh"/>
  </r>
  <r>
    <s v="IN-AMD-109300"/>
    <x v="0"/>
    <x v="468"/>
    <s v="Apparel &amp; Fashion"/>
    <s v="Men Denim Jeans"/>
    <n v="1"/>
    <n v="1644.67"/>
    <n v="0"/>
    <n v="1644.67"/>
    <n v="375.61"/>
    <s v="Credit/Debit Card"/>
    <s v="Amazon (FBA)"/>
    <s v="Delivered"/>
    <s v="Delhi"/>
  </r>
  <r>
    <s v="IN-AMD-109301"/>
    <x v="0"/>
    <x v="423"/>
    <s v="Home &amp; Kitchen"/>
    <s v="Mixer Grinder 750W"/>
    <n v="3"/>
    <n v="7363.09"/>
    <n v="0.1"/>
    <n v="19880.34"/>
    <n v="6496.08"/>
    <s v="UPI"/>
    <s v="Amazon (FBA)"/>
    <s v="Delivered"/>
    <s v="Delhi"/>
  </r>
  <r>
    <s v="IN-AMD-109302"/>
    <x v="0"/>
    <x v="635"/>
    <s v="Electronics &amp; Mobiles"/>
    <s v="Smartwatch"/>
    <n v="3"/>
    <n v="21609.75"/>
    <n v="0"/>
    <n v="64829.25"/>
    <n v="10427.74"/>
    <s v="Cash on Delivery (COD)"/>
    <s v="Amazon (FBA)"/>
    <s v="Delivered"/>
    <s v="Maharashtra"/>
  </r>
  <r>
    <s v="IN-AMD-109303"/>
    <x v="0"/>
    <x v="118"/>
    <s v="Home &amp; Kitchen"/>
    <s v="Water Purifier"/>
    <n v="3"/>
    <n v="3191.26"/>
    <n v="0"/>
    <n v="9573.7800000000007"/>
    <n v="3270.55"/>
    <s v="UPI"/>
    <s v="Amazon (FBA)"/>
    <s v="Delivered"/>
    <s v="Telangana"/>
  </r>
  <r>
    <s v="IN-AMD-109304"/>
    <x v="0"/>
    <x v="771"/>
    <s v="Electronics &amp; Mobiles"/>
    <s v="Smartwatch"/>
    <n v="1"/>
    <n v="19593.84"/>
    <n v="0.15"/>
    <n v="16654.759999999998"/>
    <n v="0"/>
    <s v="UPI"/>
    <s v="Merchant (FBM)"/>
    <s v="Returned"/>
    <s v="Rajasthan"/>
  </r>
  <r>
    <s v="IN-AMD-109305"/>
    <x v="0"/>
    <x v="23"/>
    <s v="Apparel &amp; Fashion"/>
    <s v="Saree with Unstitched Blouse"/>
    <n v="1"/>
    <n v="2307.34"/>
    <n v="0.05"/>
    <n v="2191.9699999999998"/>
    <n v="382.88"/>
    <s v="Credit/Debit Card"/>
    <s v="Amazon (FBA)"/>
    <s v="Delivered"/>
    <s v="Delhi"/>
  </r>
  <r>
    <s v="IN-AMD-109306"/>
    <x v="0"/>
    <x v="773"/>
    <s v="Beauty &amp; Personal Care"/>
    <s v="Ayurvedic Hair Oil"/>
    <n v="2"/>
    <n v="980.55"/>
    <n v="0"/>
    <n v="1961.1"/>
    <n v="565.4"/>
    <s v="Credit/Debit Card"/>
    <s v="Amazon (FBA)"/>
    <s v="Delivered"/>
    <s v="Tamil Nadu"/>
  </r>
  <r>
    <s v="IN-AMD-109307"/>
    <x v="0"/>
    <x v="843"/>
    <s v="Apparel &amp; Fashion"/>
    <s v="Saree with Unstitched Blouse"/>
    <n v="2"/>
    <n v="2021.63"/>
    <n v="0.1"/>
    <n v="3638.93"/>
    <n v="749.47"/>
    <s v="UPI"/>
    <s v="Amazon (FBA)"/>
    <s v="Delivered"/>
    <s v="Maharashtra"/>
  </r>
  <r>
    <s v="IN-AMD-109308"/>
    <x v="0"/>
    <x v="300"/>
    <s v="Electronics &amp; Mobiles"/>
    <s v="5G Smartphone"/>
    <n v="2"/>
    <n v="12658.01"/>
    <n v="0"/>
    <n v="25316.02"/>
    <n v="3624.69"/>
    <s v="Credit/Debit Card"/>
    <s v="Amazon (FBA)"/>
    <s v="Delivered"/>
    <s v="Maharashtra"/>
  </r>
  <r>
    <s v="IN-AMD-109309"/>
    <x v="0"/>
    <x v="259"/>
    <s v="Pantry &amp; Groceries"/>
    <s v="Ghee 1L"/>
    <n v="4"/>
    <n v="1099.8"/>
    <n v="0"/>
    <n v="4399.2"/>
    <n v="610.45000000000005"/>
    <s v="UPI"/>
    <s v="Amazon (FBA)"/>
    <s v="Delivered"/>
    <s v="Maharashtra"/>
  </r>
  <r>
    <s v="IN-AMD-109310"/>
    <x v="0"/>
    <x v="415"/>
    <s v="Beauty &amp; Personal Care"/>
    <s v="Sunscreen Gel SPF 50"/>
    <n v="3"/>
    <n v="1474.92"/>
    <n v="0"/>
    <n v="4424.76"/>
    <n v="1105.33"/>
    <s v="UPI"/>
    <s v="Amazon (FBA)"/>
    <s v="Delivered"/>
    <s v="Maharashtra"/>
  </r>
  <r>
    <s v="IN-AMD-109311"/>
    <x v="0"/>
    <x v="151"/>
    <s v="Beauty &amp; Personal Care"/>
    <s v="Sunscreen Gel SPF 50"/>
    <n v="1"/>
    <n v="300.87"/>
    <n v="0.1"/>
    <n v="270.77999999999997"/>
    <n v="72.55"/>
    <s v="UPI"/>
    <s v="Seller Flex"/>
    <s v="Delivered"/>
    <s v="Uttar Pradesh"/>
  </r>
  <r>
    <s v="IN-AMD-109312"/>
    <x v="0"/>
    <x v="573"/>
    <s v="Apparel &amp; Fashion"/>
    <s v="Sports Shoes"/>
    <n v="2"/>
    <n v="1103.3900000000001"/>
    <n v="0.1"/>
    <n v="1986.1"/>
    <n v="388.71"/>
    <s v="UPI"/>
    <s v="Amazon (FBA)"/>
    <s v="Delivered"/>
    <s v="Uttar Pradesh"/>
  </r>
  <r>
    <s v="IN-AMD-109313"/>
    <x v="0"/>
    <x v="382"/>
    <s v="Electronics &amp; Mobiles"/>
    <s v="Laptop Backpack"/>
    <n v="4"/>
    <n v="21440.1"/>
    <n v="0"/>
    <n v="85760.4"/>
    <n v="23958.07"/>
    <s v="Cash on Delivery (COD)"/>
    <s v="Amazon (FBA)"/>
    <s v="Delivered"/>
    <s v="Rajasthan"/>
  </r>
  <r>
    <s v="IN-AMD-109314"/>
    <x v="0"/>
    <x v="241"/>
    <s v="Pantry &amp; Groceries"/>
    <s v="Ghee 1L"/>
    <n v="1"/>
    <n v="526.32000000000005"/>
    <n v="0"/>
    <n v="526.32000000000005"/>
    <n v="95.76"/>
    <s v="Credit/Debit Card"/>
    <s v="Amazon (FBA)"/>
    <s v="Delivered"/>
    <s v="Rajasthan"/>
  </r>
  <r>
    <s v="IN-AMD-109315"/>
    <x v="0"/>
    <x v="887"/>
    <s v="Apparel &amp; Fashion"/>
    <s v="Saree with Unstitched Blouse"/>
    <n v="4"/>
    <n v="2137.5300000000002"/>
    <n v="0.05"/>
    <n v="8122.61"/>
    <n v="1619.43"/>
    <s v="Net Banking"/>
    <s v="Amazon (FBA)"/>
    <s v="Delivered"/>
    <s v="Delhi"/>
  </r>
  <r>
    <s v="IN-AMD-109316"/>
    <x v="0"/>
    <x v="840"/>
    <s v="Beauty &amp; Personal Care"/>
    <s v="Ubtan Face Wash"/>
    <n v="4"/>
    <n v="586.39"/>
    <n v="0.15"/>
    <n v="1993.73"/>
    <n v="344.01"/>
    <s v="Credit/Debit Card"/>
    <s v="Amazon (FBA)"/>
    <s v="Delivered"/>
    <s v="Karnataka"/>
  </r>
  <r>
    <s v="IN-AMD-109317"/>
    <x v="0"/>
    <x v="216"/>
    <s v="Apparel &amp; Fashion"/>
    <s v="Sports Shoes"/>
    <n v="4"/>
    <n v="1066.8599999999999"/>
    <n v="0.25"/>
    <n v="3200.58"/>
    <n v="850.93"/>
    <s v="UPI"/>
    <s v="Seller Flex"/>
    <s v="Delivered"/>
    <s v="Tamil Nadu"/>
  </r>
  <r>
    <s v="IN-AMD-109318"/>
    <x v="0"/>
    <x v="215"/>
    <s v="Apparel &amp; Fashion"/>
    <s v="Cotton Kurta Set"/>
    <n v="3"/>
    <n v="1698.85"/>
    <n v="0"/>
    <n v="5096.55"/>
    <n v="1185.55"/>
    <s v="Net Banking"/>
    <s v="Amazon (FBA)"/>
    <s v="Delivered"/>
    <s v="Gujarat"/>
  </r>
  <r>
    <s v="IN-AMD-109319"/>
    <x v="0"/>
    <x v="244"/>
    <s v="Pantry &amp; Groceries"/>
    <s v="Filter Coffee Powder"/>
    <n v="1"/>
    <n v="412.04"/>
    <n v="0.15"/>
    <n v="350.23"/>
    <n v="54.12"/>
    <s v="Net Banking"/>
    <s v="Merchant (FBM)"/>
    <s v="Delivered"/>
    <s v="Telangana"/>
  </r>
  <r>
    <s v="IN-AMD-109320"/>
    <x v="0"/>
    <x v="663"/>
    <s v="Apparel &amp; Fashion"/>
    <s v="Printed T-Shirt"/>
    <n v="1"/>
    <n v="2895.22"/>
    <n v="0"/>
    <n v="2895.22"/>
    <n v="995.74"/>
    <s v="Net Banking"/>
    <s v="Amazon (FBA)"/>
    <s v="Delivered"/>
    <s v="Uttar Pradesh"/>
  </r>
  <r>
    <s v="IN-AMD-109321"/>
    <x v="0"/>
    <x v="503"/>
    <s v="Electronics &amp; Mobiles"/>
    <s v="Laptop Backpack"/>
    <n v="4"/>
    <n v="1608.72"/>
    <n v="0"/>
    <n v="6434.88"/>
    <n v="2098.5500000000002"/>
    <s v="UPI"/>
    <s v="Amazon (FBA)"/>
    <s v="Delivered"/>
    <s v="Telangana"/>
  </r>
  <r>
    <s v="IN-AMD-109322"/>
    <x v="0"/>
    <x v="423"/>
    <s v="Electronics &amp; Mobiles"/>
    <s v="5G Smartphone"/>
    <n v="3"/>
    <n v="34362.78"/>
    <n v="0.05"/>
    <n v="97933.92"/>
    <n v="29382.07"/>
    <s v="Amazon Pay Later"/>
    <s v="Seller Flex"/>
    <s v="Delivered"/>
    <s v="Maharashtra"/>
  </r>
  <r>
    <s v="IN-AMD-109323"/>
    <x v="0"/>
    <x v="377"/>
    <s v="Apparel &amp; Fashion"/>
    <s v="Men Denim Jeans"/>
    <n v="4"/>
    <n v="1322.34"/>
    <n v="0.1"/>
    <n v="4760.42"/>
    <n v="676.55"/>
    <s v="Amazon Pay Later"/>
    <s v="Seller Flex"/>
    <s v="Delivered"/>
    <s v="Delhi"/>
  </r>
  <r>
    <s v="IN-AMD-109324"/>
    <x v="0"/>
    <x v="932"/>
    <s v="Electronics &amp; Mobiles"/>
    <s v="Smartwatch"/>
    <n v="2"/>
    <n v="10338.450000000001"/>
    <n v="0.1"/>
    <n v="18609.21"/>
    <n v="4102.29"/>
    <s v="Net Banking"/>
    <s v="Merchant (FBM)"/>
    <s v="Delivered"/>
    <s v="Karnataka"/>
  </r>
  <r>
    <s v="IN-AMD-109325"/>
    <x v="0"/>
    <x v="448"/>
    <s v="Apparel &amp; Fashion"/>
    <s v="Printed T-Shirt"/>
    <n v="1"/>
    <n v="1024.1600000000001"/>
    <n v="0"/>
    <n v="1024.1600000000001"/>
    <n v="245.18"/>
    <s v="Credit/Debit Card"/>
    <s v="Amazon (FBA)"/>
    <s v="Shipped"/>
    <s v="Kerala"/>
  </r>
  <r>
    <s v="IN-AMD-109326"/>
    <x v="0"/>
    <x v="472"/>
    <s v="Apparel &amp; Fashion"/>
    <s v="Men Denim Jeans"/>
    <n v="1"/>
    <n v="1689.28"/>
    <n v="0.2"/>
    <n v="1351.42"/>
    <n v="455.78"/>
    <s v="UPI"/>
    <s v="Amazon (FBA)"/>
    <s v="Delivered"/>
    <s v="Karnataka"/>
  </r>
  <r>
    <s v="IN-AMD-109327"/>
    <x v="0"/>
    <x v="534"/>
    <s v="Beauty &amp; Personal Care"/>
    <s v="Electric Trimmer"/>
    <n v="3"/>
    <n v="591.24"/>
    <n v="0"/>
    <n v="1773.72"/>
    <n v="360.24"/>
    <s v="UPI"/>
    <s v="Amazon (FBA)"/>
    <s v="Shipped"/>
    <s v="Karnataka"/>
  </r>
  <r>
    <s v="IN-AMD-109328"/>
    <x v="0"/>
    <x v="698"/>
    <s v="Apparel &amp; Fashion"/>
    <s v="Printed T-Shirt"/>
    <n v="1"/>
    <n v="1116.67"/>
    <n v="0"/>
    <n v="1116.67"/>
    <n v="305.98"/>
    <s v="Credit/Debit Card"/>
    <s v="Amazon (FBA)"/>
    <s v="Delivered"/>
    <s v="Kerala"/>
  </r>
  <r>
    <s v="IN-AMD-109329"/>
    <x v="0"/>
    <x v="452"/>
    <s v="Pantry &amp; Groceries"/>
    <s v="Organic Turmeric Powder"/>
    <n v="1"/>
    <n v="912.68"/>
    <n v="0.05"/>
    <n v="867.05"/>
    <n v="214.45"/>
    <s v="Net Banking"/>
    <s v="Amazon (FBA)"/>
    <s v="Delivered"/>
    <s v="Kerala"/>
  </r>
  <r>
    <s v="IN-AMD-109330"/>
    <x v="0"/>
    <x v="754"/>
    <s v="Electronics &amp; Mobiles"/>
    <s v="5G Smartphone"/>
    <n v="1"/>
    <n v="26906.09"/>
    <n v="0.2"/>
    <n v="21524.87"/>
    <n v="6592.35"/>
    <s v="UPI"/>
    <s v="Amazon (FBA)"/>
    <s v="Delivered"/>
    <s v="Telangana"/>
  </r>
  <r>
    <s v="IN-AMD-109331"/>
    <x v="0"/>
    <x v="312"/>
    <s v="Home &amp; Kitchen"/>
    <s v="Stainless Steel Dinner Set"/>
    <n v="3"/>
    <n v="2504.4299999999998"/>
    <n v="0.25"/>
    <n v="5634.97"/>
    <n v="820.15"/>
    <s v="UPI"/>
    <s v="Amazon (FBA)"/>
    <s v="Delivered"/>
    <s v="Rajasthan"/>
  </r>
  <r>
    <s v="IN-AMD-109332"/>
    <x v="0"/>
    <x v="500"/>
    <s v="Electronics &amp; Mobiles"/>
    <s v="Wireless Earbuds"/>
    <n v="4"/>
    <n v="14918.83"/>
    <n v="0"/>
    <n v="59675.32"/>
    <n v="18493.36"/>
    <s v="UPI"/>
    <s v="Seller Flex"/>
    <s v="Delivered"/>
    <s v="Maharashtra"/>
  </r>
  <r>
    <s v="IN-AMD-109333"/>
    <x v="0"/>
    <x v="591"/>
    <s v="Home &amp; Kitchen"/>
    <s v="Mixer Grinder 750W"/>
    <n v="1"/>
    <n v="7172.56"/>
    <n v="0"/>
    <n v="7172.56"/>
    <n v="1935.61"/>
    <s v="Cash on Delivery (COD)"/>
    <s v="Amazon (FBA)"/>
    <s v="Delivered"/>
    <s v="Telangana"/>
  </r>
  <r>
    <s v="IN-AMD-109334"/>
    <x v="0"/>
    <x v="298"/>
    <s v="Pantry &amp; Groceries"/>
    <s v="Ghee 1L"/>
    <n v="4"/>
    <n v="903.95"/>
    <n v="0.1"/>
    <n v="3254.22"/>
    <n v="472.95"/>
    <s v="UPI"/>
    <s v="Amazon (FBA)"/>
    <s v="Delivered"/>
    <s v="Karnataka"/>
  </r>
  <r>
    <s v="IN-AMD-109335"/>
    <x v="0"/>
    <x v="862"/>
    <s v="Beauty &amp; Personal Care"/>
    <s v="Ayurvedic Hair Oil"/>
    <n v="3"/>
    <n v="251.42"/>
    <n v="0.1"/>
    <n v="678.83"/>
    <n v="197.74"/>
    <s v="Cash on Delivery (COD)"/>
    <s v="Amazon (FBA)"/>
    <s v="Delivered"/>
    <s v="Delhi"/>
  </r>
  <r>
    <s v="IN-AMD-109336"/>
    <x v="0"/>
    <x v="407"/>
    <s v="Home &amp; Kitchen"/>
    <s v="Stainless Steel Dinner Set"/>
    <n v="4"/>
    <n v="974.69"/>
    <n v="0.1"/>
    <n v="3508.88"/>
    <n v="689.91"/>
    <s v="Cash on Delivery (COD)"/>
    <s v="Amazon (FBA)"/>
    <s v="Delivered"/>
    <s v="Karnataka"/>
  </r>
  <r>
    <s v="IN-AMD-109337"/>
    <x v="0"/>
    <x v="535"/>
    <s v="Apparel &amp; Fashion"/>
    <s v="Cotton Kurta Set"/>
    <n v="2"/>
    <n v="2376.12"/>
    <n v="0"/>
    <n v="4752.24"/>
    <n v="0"/>
    <s v="Cash on Delivery (COD)"/>
    <s v="Seller Flex"/>
    <s v="Returned"/>
    <s v="Gujarat"/>
  </r>
  <r>
    <s v="IN-AMD-109338"/>
    <x v="0"/>
    <x v="60"/>
    <s v="Beauty &amp; Personal Care"/>
    <s v="Ubtan Face Wash"/>
    <n v="1"/>
    <n v="1250.1600000000001"/>
    <n v="0"/>
    <n v="1250.1600000000001"/>
    <n v="276.52"/>
    <s v="Credit/Debit Card"/>
    <s v="Amazon (FBA)"/>
    <s v="Delivered"/>
    <s v="Maharashtra"/>
  </r>
  <r>
    <s v="IN-AMD-109339"/>
    <x v="0"/>
    <x v="171"/>
    <s v="Pantry &amp; Groceries"/>
    <s v="Basmati Rice 5kg"/>
    <n v="3"/>
    <n v="1157.1199999999999"/>
    <n v="0"/>
    <n v="3471.36"/>
    <n v="556.98"/>
    <s v="UPI"/>
    <s v="Seller Flex"/>
    <s v="Shipped"/>
    <s v="Karnataka"/>
  </r>
  <r>
    <s v="IN-AMD-109340"/>
    <x v="0"/>
    <x v="545"/>
    <s v="Pantry &amp; Groceries"/>
    <s v="Filter Coffee Powder"/>
    <n v="3"/>
    <n v="1147.6500000000001"/>
    <n v="0.15"/>
    <n v="2926.51"/>
    <n v="534.29"/>
    <s v="UPI"/>
    <s v="Amazon (FBA)"/>
    <s v="Delivered"/>
    <s v="Telangana"/>
  </r>
  <r>
    <s v="IN-AMD-109341"/>
    <x v="0"/>
    <x v="590"/>
    <s v="Apparel &amp; Fashion"/>
    <s v="Printed T-Shirt"/>
    <n v="4"/>
    <n v="2599.38"/>
    <n v="0.05"/>
    <n v="9877.64"/>
    <n v="3452.69"/>
    <s v="UPI"/>
    <s v="Amazon (FBA)"/>
    <s v="Delivered"/>
    <s v="Telangana"/>
  </r>
  <r>
    <s v="IN-AMD-109342"/>
    <x v="0"/>
    <x v="917"/>
    <s v="Pantry &amp; Groceries"/>
    <s v="Filter Coffee Powder"/>
    <n v="1"/>
    <n v="179.01"/>
    <n v="0.2"/>
    <n v="143.21"/>
    <n v="0"/>
    <s v="Credit/Debit Card"/>
    <s v="Merchant (FBM)"/>
    <s v="Returned"/>
    <s v="Tamil Nadu"/>
  </r>
  <r>
    <s v="IN-AMD-109343"/>
    <x v="0"/>
    <x v="194"/>
    <s v="Electronics &amp; Mobiles"/>
    <s v="Wireless Earbuds"/>
    <n v="3"/>
    <n v="33823.9"/>
    <n v="0.05"/>
    <n v="96398.12"/>
    <n v="20011.37"/>
    <s v="UPI"/>
    <s v="Amazon (FBA)"/>
    <s v="Shipped"/>
    <s v="West Bengal"/>
  </r>
  <r>
    <s v="IN-AMD-109344"/>
    <x v="0"/>
    <x v="789"/>
    <s v="Electronics &amp; Mobiles"/>
    <s v="Power Bank 20000mAh"/>
    <n v="2"/>
    <n v="21224.01"/>
    <n v="0.15"/>
    <n v="36080.82"/>
    <n v="9826.51"/>
    <s v="Credit/Debit Card"/>
    <s v="Amazon (FBA)"/>
    <s v="Delivered"/>
    <s v="Maharashtra"/>
  </r>
  <r>
    <s v="IN-AMD-109345"/>
    <x v="0"/>
    <x v="761"/>
    <s v="Electronics &amp; Mobiles"/>
    <s v="Power Bank 20000mAh"/>
    <n v="4"/>
    <n v="24687.58"/>
    <n v="0"/>
    <n v="98750.32"/>
    <n v="33991.69"/>
    <s v="Cash on Delivery (COD)"/>
    <s v="Amazon (FBA)"/>
    <s v="Delivered"/>
    <s v="Maharashtra"/>
  </r>
  <r>
    <s v="IN-AMD-109346"/>
    <x v="0"/>
    <x v="657"/>
    <s v="Electronics &amp; Mobiles"/>
    <s v="Power Bank 20000mAh"/>
    <n v="2"/>
    <n v="30229.31"/>
    <n v="0.15"/>
    <n v="51389.83"/>
    <n v="10590.57"/>
    <s v="UPI"/>
    <s v="Amazon (FBA)"/>
    <s v="Delivered"/>
    <s v="Maharashtra"/>
  </r>
  <r>
    <s v="IN-AMD-109347"/>
    <x v="0"/>
    <x v="64"/>
    <s v="Beauty &amp; Personal Care"/>
    <s v="Ubtan Face Wash"/>
    <n v="2"/>
    <n v="647.57000000000005"/>
    <n v="0.2"/>
    <n v="1036.1099999999999"/>
    <n v="175.01"/>
    <s v="UPI"/>
    <s v="Amazon (FBA)"/>
    <s v="Delivered"/>
    <s v="West Bengal"/>
  </r>
  <r>
    <s v="IN-AMD-109348"/>
    <x v="0"/>
    <x v="964"/>
    <s v="Beauty &amp; Personal Care"/>
    <s v="Sunscreen Gel SPF 50"/>
    <n v="4"/>
    <n v="927.07"/>
    <n v="0"/>
    <n v="3708.28"/>
    <n v="791.39"/>
    <s v="UPI"/>
    <s v="Amazon (FBA)"/>
    <s v="Delivered"/>
    <s v="Tamil Nadu"/>
  </r>
  <r>
    <s v="IN-AMD-109349"/>
    <x v="0"/>
    <x v="119"/>
    <s v="Beauty &amp; Personal Care"/>
    <s v="Sunscreen Gel SPF 50"/>
    <n v="2"/>
    <n v="964.72"/>
    <n v="0"/>
    <n v="1929.44"/>
    <n v="0"/>
    <s v="Credit/Debit Card"/>
    <s v="Seller Flex"/>
    <s v="Returned"/>
    <s v="Delhi"/>
  </r>
  <r>
    <s v="IN-AMD-109350"/>
    <x v="0"/>
    <x v="359"/>
    <s v="Home &amp; Kitchen"/>
    <s v="Induction Cooktop"/>
    <n v="4"/>
    <n v="3060.71"/>
    <n v="0"/>
    <n v="12242.84"/>
    <n v="4246.96"/>
    <s v="UPI"/>
    <s v="Seller Flex"/>
    <s v="Delivered"/>
    <s v="Karnataka"/>
  </r>
  <r>
    <s v="IN-AMD-109351"/>
    <x v="0"/>
    <x v="550"/>
    <s v="Apparel &amp; Fashion"/>
    <s v="Men Denim Jeans"/>
    <n v="4"/>
    <n v="1686.01"/>
    <n v="0.2"/>
    <n v="5395.23"/>
    <n v="1236.8499999999999"/>
    <s v="UPI"/>
    <s v="Amazon (FBA)"/>
    <s v="Delivered"/>
    <s v="Maharashtra"/>
  </r>
  <r>
    <s v="IN-AMD-109352"/>
    <x v="0"/>
    <x v="108"/>
    <s v="Home &amp; Kitchen"/>
    <s v="Cotton Bedsheet Double"/>
    <n v="3"/>
    <n v="853.8"/>
    <n v="0"/>
    <n v="2561.4"/>
    <n v="696.72"/>
    <s v="UPI"/>
    <s v="Merchant (FBM)"/>
    <s v="Delivered"/>
    <s v="Tamil Nadu"/>
  </r>
  <r>
    <s v="IN-AMD-109353"/>
    <x v="0"/>
    <x v="297"/>
    <s v="Apparel &amp; Fashion"/>
    <s v="Sports Shoes"/>
    <n v="3"/>
    <n v="1007.32"/>
    <n v="0"/>
    <n v="3021.96"/>
    <n v="611.13"/>
    <s v="UPI"/>
    <s v="Amazon (FBA)"/>
    <s v="Delivered"/>
    <s v="Uttar Pradesh"/>
  </r>
  <r>
    <s v="IN-AMD-109354"/>
    <x v="0"/>
    <x v="490"/>
    <s v="Beauty &amp; Personal Care"/>
    <s v="Ubtan Face Wash"/>
    <n v="2"/>
    <n v="629.5"/>
    <n v="0.25"/>
    <n v="944.25"/>
    <n v="0"/>
    <s v="UPI"/>
    <s v="Amazon (FBA)"/>
    <s v="Returned"/>
    <s v="Maharashtra"/>
  </r>
  <r>
    <s v="IN-AMD-109355"/>
    <x v="0"/>
    <x v="745"/>
    <s v="Home &amp; Kitchen"/>
    <s v="Cotton Bedsheet Double"/>
    <n v="2"/>
    <n v="5578.93"/>
    <n v="0.1"/>
    <n v="10042.07"/>
    <n v="1420.36"/>
    <s v="UPI"/>
    <s v="Amazon (FBA)"/>
    <s v="Delivered"/>
    <s v="Maharashtra"/>
  </r>
  <r>
    <s v="IN-AMD-109356"/>
    <x v="0"/>
    <x v="702"/>
    <s v="Home &amp; Kitchen"/>
    <s v="Water Purifier"/>
    <n v="2"/>
    <n v="6331.71"/>
    <n v="0.15"/>
    <n v="10763.91"/>
    <n v="0"/>
    <s v="Amazon Pay Later"/>
    <s v="Amazon (FBA)"/>
    <s v="Returned"/>
    <s v="Telangana"/>
  </r>
  <r>
    <s v="IN-AMD-109357"/>
    <x v="0"/>
    <x v="4"/>
    <s v="Apparel &amp; Fashion"/>
    <s v="Saree with Unstitched Blouse"/>
    <n v="2"/>
    <n v="2632.4"/>
    <n v="0.15"/>
    <n v="4475.08"/>
    <n v="1116.92"/>
    <s v="Amazon Pay Later"/>
    <s v="Amazon (FBA)"/>
    <s v="Delivered"/>
    <s v="Delhi"/>
  </r>
  <r>
    <s v="IN-AMD-109358"/>
    <x v="0"/>
    <x v="197"/>
    <s v="Beauty &amp; Personal Care"/>
    <s v="Matte Lipstick"/>
    <n v="2"/>
    <n v="1296.32"/>
    <n v="0.05"/>
    <n v="2463.0100000000002"/>
    <n v="413.43"/>
    <s v="Net Banking"/>
    <s v="Amazon (FBA)"/>
    <s v="Delivered"/>
    <s v="Karnataka"/>
  </r>
  <r>
    <s v="IN-AMD-109359"/>
    <x v="0"/>
    <x v="512"/>
    <s v="Electronics &amp; Mobiles"/>
    <s v="Power Bank 20000mAh"/>
    <n v="3"/>
    <n v="10543.33"/>
    <n v="0.2"/>
    <n v="25303.99"/>
    <n v="6927.6"/>
    <s v="Cash on Delivery (COD)"/>
    <s v="Amazon (FBA)"/>
    <s v="Delivered"/>
    <s v="Tamil Nadu"/>
  </r>
  <r>
    <s v="IN-AMD-109360"/>
    <x v="0"/>
    <x v="640"/>
    <s v="Apparel &amp; Fashion"/>
    <s v="Printed T-Shirt"/>
    <n v="2"/>
    <n v="1770.99"/>
    <n v="0.1"/>
    <n v="3187.78"/>
    <n v="562.25"/>
    <s v="UPI"/>
    <s v="Amazon (FBA)"/>
    <s v="Delivered"/>
    <s v="Karnataka"/>
  </r>
  <r>
    <s v="IN-AMD-109361"/>
    <x v="0"/>
    <x v="865"/>
    <s v="Beauty &amp; Personal Care"/>
    <s v="Ayurvedic Hair Oil"/>
    <n v="2"/>
    <n v="696.37"/>
    <n v="0.1"/>
    <n v="1253.47"/>
    <n v="211.55"/>
    <s v="UPI"/>
    <s v="Amazon (FBA)"/>
    <s v="Delivered"/>
    <s v="Maharashtra"/>
  </r>
  <r>
    <s v="IN-AMD-109362"/>
    <x v="0"/>
    <x v="368"/>
    <s v="Apparel &amp; Fashion"/>
    <s v="Men Denim Jeans"/>
    <n v="1"/>
    <n v="1221.6099999999999"/>
    <n v="0.05"/>
    <n v="1160.53"/>
    <n v="372.1"/>
    <s v="UPI"/>
    <s v="Amazon (FBA)"/>
    <s v="Delivered"/>
    <s v="Delhi"/>
  </r>
  <r>
    <s v="IN-AMD-109363"/>
    <x v="0"/>
    <x v="45"/>
    <s v="Beauty &amp; Personal Care"/>
    <s v="Electric Trimmer"/>
    <n v="4"/>
    <n v="397.71"/>
    <n v="0.25"/>
    <n v="1193.1300000000001"/>
    <n v="278.87"/>
    <s v="UPI"/>
    <s v="Amazon (FBA)"/>
    <s v="Delivered"/>
    <s v="Karnataka"/>
  </r>
  <r>
    <s v="IN-AMD-109364"/>
    <x v="0"/>
    <x v="243"/>
    <s v="Apparel &amp; Fashion"/>
    <s v="Men Denim Jeans"/>
    <n v="4"/>
    <n v="450.44"/>
    <n v="0.2"/>
    <n v="1441.41"/>
    <n v="349.34"/>
    <s v="UPI"/>
    <s v="Amazon (FBA)"/>
    <s v="Delivered"/>
    <s v="Delhi"/>
  </r>
  <r>
    <s v="IN-AMD-109365"/>
    <x v="0"/>
    <x v="556"/>
    <s v="Apparel &amp; Fashion"/>
    <s v="Cotton Kurta Set"/>
    <n v="3"/>
    <n v="1252.52"/>
    <n v="0"/>
    <n v="3757.56"/>
    <n v="1115.8800000000001"/>
    <s v="Credit/Debit Card"/>
    <s v="Amazon (FBA)"/>
    <s v="Delivered"/>
    <s v="Tamil Nadu"/>
  </r>
  <r>
    <s v="IN-AMD-109366"/>
    <x v="0"/>
    <x v="170"/>
    <s v="Beauty &amp; Personal Care"/>
    <s v="Electric Trimmer"/>
    <n v="4"/>
    <n v="350.07"/>
    <n v="0"/>
    <n v="1400.28"/>
    <n v="322.39999999999998"/>
    <s v="Net Banking"/>
    <s v="Amazon (FBA)"/>
    <s v="Delivered"/>
    <s v="West Bengal"/>
  </r>
  <r>
    <s v="IN-AMD-109367"/>
    <x v="0"/>
    <x v="517"/>
    <s v="Apparel &amp; Fashion"/>
    <s v="Saree with Unstitched Blouse"/>
    <n v="2"/>
    <n v="958.99"/>
    <n v="0.15"/>
    <n v="1630.28"/>
    <n v="285.27"/>
    <s v="Net Banking"/>
    <s v="Amazon (FBA)"/>
    <s v="Delivered"/>
    <s v="Kerala"/>
  </r>
  <r>
    <s v="IN-AMD-109368"/>
    <x v="0"/>
    <x v="375"/>
    <s v="Apparel &amp; Fashion"/>
    <s v="Saree with Unstitched Blouse"/>
    <n v="4"/>
    <n v="1363.72"/>
    <n v="0"/>
    <n v="5454.88"/>
    <n v="1572.27"/>
    <s v="Cash on Delivery (COD)"/>
    <s v="Amazon (FBA)"/>
    <s v="Shipped"/>
    <s v="Maharashtra"/>
  </r>
  <r>
    <s v="IN-AMD-109369"/>
    <x v="0"/>
    <x v="491"/>
    <s v="Apparel &amp; Fashion"/>
    <s v="Saree with Unstitched Blouse"/>
    <n v="3"/>
    <n v="1657.54"/>
    <n v="0.05"/>
    <n v="4723.99"/>
    <n v="1489.58"/>
    <s v="UPI"/>
    <s v="Amazon (FBA)"/>
    <s v="Delivered"/>
    <s v="Delhi"/>
  </r>
  <r>
    <s v="IN-AMD-109370"/>
    <x v="0"/>
    <x v="443"/>
    <s v="Electronics &amp; Mobiles"/>
    <s v="Power Bank 20000mAh"/>
    <n v="4"/>
    <n v="34505.410000000003"/>
    <n v="0.1"/>
    <n v="124219.48"/>
    <n v="33031.160000000003"/>
    <s v="UPI"/>
    <s v="Amazon (FBA)"/>
    <s v="Delivered"/>
    <s v="Maharashtra"/>
  </r>
  <r>
    <s v="IN-AMD-109371"/>
    <x v="0"/>
    <x v="443"/>
    <s v="Home &amp; Kitchen"/>
    <s v="Water Purifier"/>
    <n v="4"/>
    <n v="7549.41"/>
    <n v="0"/>
    <n v="30197.64"/>
    <n v="9193.5400000000009"/>
    <s v="UPI"/>
    <s v="Seller Flex"/>
    <s v="Delivered"/>
    <s v="Uttar Pradesh"/>
  </r>
  <r>
    <s v="IN-AMD-109372"/>
    <x v="0"/>
    <x v="361"/>
    <s v="Electronics &amp; Mobiles"/>
    <s v="Laptop Backpack"/>
    <n v="1"/>
    <n v="10936.98"/>
    <n v="0.2"/>
    <n v="8749.58"/>
    <n v="1107.8699999999999"/>
    <s v="Amazon Pay Later"/>
    <s v="Amazon (FBA)"/>
    <s v="Delivered"/>
    <s v="Delhi"/>
  </r>
  <r>
    <s v="IN-AMD-109373"/>
    <x v="0"/>
    <x v="71"/>
    <s v="Beauty &amp; Personal Care"/>
    <s v="Ayurvedic Hair Oil"/>
    <n v="1"/>
    <n v="469.66"/>
    <n v="0.2"/>
    <n v="375.73"/>
    <n v="0"/>
    <s v="Net Banking"/>
    <s v="Amazon (FBA)"/>
    <s v="Returned"/>
    <s v="Delhi"/>
  </r>
  <r>
    <s v="IN-AMD-109374"/>
    <x v="0"/>
    <x v="964"/>
    <s v="Beauty &amp; Personal Care"/>
    <s v="Electric Trimmer"/>
    <n v="2"/>
    <n v="1139.48"/>
    <n v="0.25"/>
    <n v="1709.22"/>
    <n v="368.86"/>
    <s v="UPI"/>
    <s v="Seller Flex"/>
    <s v="Delivered"/>
    <s v="Maharashtra"/>
  </r>
  <r>
    <s v="IN-AMD-109375"/>
    <x v="0"/>
    <x v="108"/>
    <s v="Electronics &amp; Mobiles"/>
    <s v="Laptop Backpack"/>
    <n v="4"/>
    <n v="18396.03"/>
    <n v="0"/>
    <n v="73584.12"/>
    <n v="9813.93"/>
    <s v="Net Banking"/>
    <s v="Amazon (FBA)"/>
    <s v="Delivered"/>
    <s v="Gujarat"/>
  </r>
  <r>
    <s v="IN-AMD-109376"/>
    <x v="0"/>
    <x v="951"/>
    <s v="Home &amp; Kitchen"/>
    <s v="Mixer Grinder 750W"/>
    <n v="2"/>
    <n v="3131.52"/>
    <n v="0"/>
    <n v="6263.04"/>
    <n v="1052.8900000000001"/>
    <s v="Cash on Delivery (COD)"/>
    <s v="Amazon (FBA)"/>
    <s v="Delivered"/>
    <s v="Telangana"/>
  </r>
  <r>
    <s v="IN-AMD-109377"/>
    <x v="0"/>
    <x v="523"/>
    <s v="Home &amp; Kitchen"/>
    <s v="Water Purifier"/>
    <n v="4"/>
    <n v="2067.63"/>
    <n v="0.1"/>
    <n v="7443.47"/>
    <n v="1632.69"/>
    <s v="UPI"/>
    <s v="Amazon (FBA)"/>
    <s v="Delivered"/>
    <s v="Maharashtra"/>
  </r>
  <r>
    <s v="IN-AMD-109378"/>
    <x v="0"/>
    <x v="19"/>
    <s v="Electronics &amp; Mobiles"/>
    <s v="Laptop Backpack"/>
    <n v="2"/>
    <n v="30558.01"/>
    <n v="0.15"/>
    <n v="51948.62"/>
    <n v="14374.26"/>
    <s v="UPI"/>
    <s v="Amazon (FBA)"/>
    <s v="Delivered"/>
    <s v="Maharashtra"/>
  </r>
  <r>
    <s v="IN-AMD-109379"/>
    <x v="0"/>
    <x v="596"/>
    <s v="Electronics &amp; Mobiles"/>
    <s v="5G Smartphone"/>
    <n v="2"/>
    <n v="21106.11"/>
    <n v="0"/>
    <n v="42212.22"/>
    <n v="8820.7800000000007"/>
    <s v="UPI"/>
    <s v="Amazon (FBA)"/>
    <s v="Delivered"/>
    <s v="Maharashtra"/>
  </r>
  <r>
    <s v="IN-AMD-109380"/>
    <x v="0"/>
    <x v="958"/>
    <s v="Apparel &amp; Fashion"/>
    <s v="Men Denim Jeans"/>
    <n v="4"/>
    <n v="2499.54"/>
    <n v="0"/>
    <n v="9998.16"/>
    <n v="0"/>
    <s v="UPI"/>
    <s v="Merchant (FBM)"/>
    <s v="Cancelled"/>
    <s v="Tamil Nadu"/>
  </r>
  <r>
    <s v="IN-AMD-109381"/>
    <x v="0"/>
    <x v="417"/>
    <s v="Home &amp; Kitchen"/>
    <s v="Induction Cooktop"/>
    <n v="1"/>
    <n v="7001.82"/>
    <n v="0.1"/>
    <n v="6301.64"/>
    <n v="1733.45"/>
    <s v="UPI"/>
    <s v="Amazon (FBA)"/>
    <s v="Delivered"/>
    <s v="West Bengal"/>
  </r>
  <r>
    <s v="IN-AMD-109382"/>
    <x v="0"/>
    <x v="503"/>
    <s v="Home &amp; Kitchen"/>
    <s v="Cotton Bedsheet Double"/>
    <n v="3"/>
    <n v="3116.78"/>
    <n v="0.05"/>
    <n v="8882.82"/>
    <n v="3030.41"/>
    <s v="UPI"/>
    <s v="Amazon (FBA)"/>
    <s v="Delivered"/>
    <s v="Telangana"/>
  </r>
  <r>
    <s v="IN-AMD-109383"/>
    <x v="0"/>
    <x v="274"/>
    <s v="Apparel &amp; Fashion"/>
    <s v="Men Denim Jeans"/>
    <n v="2"/>
    <n v="1369.68"/>
    <n v="0.05"/>
    <n v="2602.39"/>
    <n v="396.99"/>
    <s v="Net Banking"/>
    <s v="Seller Flex"/>
    <s v="Shipped"/>
    <s v="Uttar Pradesh"/>
  </r>
  <r>
    <s v="IN-AMD-109384"/>
    <x v="0"/>
    <x v="532"/>
    <s v="Beauty &amp; Personal Care"/>
    <s v="Electric Trimmer"/>
    <n v="3"/>
    <n v="1203.69"/>
    <n v="0.05"/>
    <n v="3430.52"/>
    <n v="1180.0999999999999"/>
    <s v="Credit/Debit Card"/>
    <s v="Amazon (FBA)"/>
    <s v="Delivered"/>
    <s v="West Bengal"/>
  </r>
  <r>
    <s v="IN-AMD-109385"/>
    <x v="0"/>
    <x v="508"/>
    <s v="Beauty &amp; Personal Care"/>
    <s v="Electric Trimmer"/>
    <n v="4"/>
    <n v="1468.61"/>
    <n v="0.15"/>
    <n v="4993.2700000000004"/>
    <n v="692.23"/>
    <s v="UPI"/>
    <s v="Seller Flex"/>
    <s v="Delivered"/>
    <s v="Tamil Nadu"/>
  </r>
  <r>
    <s v="IN-AMD-109386"/>
    <x v="0"/>
    <x v="647"/>
    <s v="Home &amp; Kitchen"/>
    <s v="Induction Cooktop"/>
    <n v="2"/>
    <n v="4536.93"/>
    <n v="0.1"/>
    <n v="8166.47"/>
    <n v="2508.46"/>
    <s v="UPI"/>
    <s v="Amazon (FBA)"/>
    <s v="Delivered"/>
    <s v="Uttar Pradesh"/>
  </r>
  <r>
    <s v="IN-AMD-109387"/>
    <x v="0"/>
    <x v="416"/>
    <s v="Beauty &amp; Personal Care"/>
    <s v="Ubtan Face Wash"/>
    <n v="4"/>
    <n v="642.91999999999996"/>
    <n v="0.05"/>
    <n v="2443.1"/>
    <n v="468.81"/>
    <s v="UPI"/>
    <s v="Amazon (FBA)"/>
    <s v="Delivered"/>
    <s v="West Bengal"/>
  </r>
  <r>
    <s v="IN-AMD-109388"/>
    <x v="0"/>
    <x v="160"/>
    <s v="Apparel &amp; Fashion"/>
    <s v="Sports Shoes"/>
    <n v="2"/>
    <n v="2959.87"/>
    <n v="0.15"/>
    <n v="5031.78"/>
    <n v="1092.28"/>
    <s v="UPI"/>
    <s v="Amazon (FBA)"/>
    <s v="Delivered"/>
    <s v="Tamil Nadu"/>
  </r>
  <r>
    <s v="IN-AMD-109389"/>
    <x v="0"/>
    <x v="940"/>
    <s v="Beauty &amp; Personal Care"/>
    <s v="Matte Lipstick"/>
    <n v="1"/>
    <n v="1020"/>
    <n v="0"/>
    <n v="1020"/>
    <n v="187.08"/>
    <s v="UPI"/>
    <s v="Amazon (FBA)"/>
    <s v="Delivered"/>
    <s v="Uttar Pradesh"/>
  </r>
  <r>
    <s v="IN-AMD-109390"/>
    <x v="0"/>
    <x v="341"/>
    <s v="Home &amp; Kitchen"/>
    <s v="Water Purifier"/>
    <n v="2"/>
    <n v="531.22"/>
    <n v="0.2"/>
    <n v="849.95"/>
    <n v="261.23"/>
    <s v="Credit/Debit Card"/>
    <s v="Amazon (FBA)"/>
    <s v="Delivered"/>
    <s v="Uttar Pradesh"/>
  </r>
  <r>
    <s v="IN-AMD-109391"/>
    <x v="0"/>
    <x v="51"/>
    <s v="Beauty &amp; Personal Care"/>
    <s v="Sunscreen Gel SPF 50"/>
    <n v="2"/>
    <n v="464.95"/>
    <n v="0.05"/>
    <n v="883.4"/>
    <n v="202.56"/>
    <s v="UPI"/>
    <s v="Amazon (FBA)"/>
    <s v="Delivered"/>
    <s v="Kerala"/>
  </r>
  <r>
    <s v="IN-AMD-109392"/>
    <x v="0"/>
    <x v="668"/>
    <s v="Apparel &amp; Fashion"/>
    <s v="Sports Shoes"/>
    <n v="2"/>
    <n v="1578.68"/>
    <n v="0.05"/>
    <n v="2999.49"/>
    <n v="823.93"/>
    <s v="UPI"/>
    <s v="Amazon (FBA)"/>
    <s v="Shipped"/>
    <s v="Delhi"/>
  </r>
  <r>
    <s v="IN-AMD-109393"/>
    <x v="0"/>
    <x v="959"/>
    <s v="Electronics &amp; Mobiles"/>
    <s v="Laptop Backpack"/>
    <n v="4"/>
    <n v="21612.12"/>
    <n v="0.1"/>
    <n v="77803.63"/>
    <n v="26365.18"/>
    <s v="Credit/Debit Card"/>
    <s v="Amazon (FBA)"/>
    <s v="Delivered"/>
    <s v="Maharashtra"/>
  </r>
  <r>
    <s v="IN-AMD-109394"/>
    <x v="0"/>
    <x v="740"/>
    <s v="Apparel &amp; Fashion"/>
    <s v="Sports Shoes"/>
    <n v="1"/>
    <n v="1123.8699999999999"/>
    <n v="0"/>
    <n v="1123.8699999999999"/>
    <n v="229.82"/>
    <s v="UPI"/>
    <s v="Amazon (FBA)"/>
    <s v="Shipped"/>
    <s v="Gujarat"/>
  </r>
  <r>
    <s v="IN-AMD-109395"/>
    <x v="0"/>
    <x v="633"/>
    <s v="Apparel &amp; Fashion"/>
    <s v="Men Denim Jeans"/>
    <n v="4"/>
    <n v="2786.7"/>
    <n v="0"/>
    <n v="11146.8"/>
    <n v="2573.69"/>
    <s v="Credit/Debit Card"/>
    <s v="Amazon (FBA)"/>
    <s v="Delivered"/>
    <s v="Maharashtra"/>
  </r>
  <r>
    <s v="IN-AMD-109396"/>
    <x v="0"/>
    <x v="705"/>
    <s v="Home &amp; Kitchen"/>
    <s v="Induction Cooktop"/>
    <n v="3"/>
    <n v="6797.59"/>
    <n v="0"/>
    <n v="20392.77"/>
    <n v="2762.61"/>
    <s v="UPI"/>
    <s v="Seller Flex"/>
    <s v="Delivered"/>
    <s v="Maharashtra"/>
  </r>
  <r>
    <s v="IN-AMD-109397"/>
    <x v="0"/>
    <x v="435"/>
    <s v="Apparel &amp; Fashion"/>
    <s v="Printed T-Shirt"/>
    <n v="1"/>
    <n v="1517.86"/>
    <n v="0.1"/>
    <n v="1366.07"/>
    <n v="352.27"/>
    <s v="Cash on Delivery (COD)"/>
    <s v="Amazon (FBA)"/>
    <s v="Delivered"/>
    <s v="Karnataka"/>
  </r>
  <r>
    <s v="IN-AMD-109398"/>
    <x v="0"/>
    <x v="768"/>
    <s v="Beauty &amp; Personal Care"/>
    <s v="Matte Lipstick"/>
    <n v="2"/>
    <n v="1464.83"/>
    <n v="0.2"/>
    <n v="2343.73"/>
    <n v="451.88"/>
    <s v="UPI"/>
    <s v="Amazon (FBA)"/>
    <s v="Delivered"/>
    <s v="Maharashtra"/>
  </r>
  <r>
    <s v="IN-AMD-109399"/>
    <x v="0"/>
    <x v="787"/>
    <s v="Home &amp; Kitchen"/>
    <s v="Induction Cooktop"/>
    <n v="2"/>
    <n v="3228.59"/>
    <n v="0.1"/>
    <n v="5811.46"/>
    <n v="1513.81"/>
    <s v="UPI"/>
    <s v="Amazon (FBA)"/>
    <s v="Delivered"/>
    <s v="Tamil Nadu"/>
  </r>
  <r>
    <s v="IN-AMD-109400"/>
    <x v="0"/>
    <x v="346"/>
    <s v="Home &amp; Kitchen"/>
    <s v="Stainless Steel Dinner Set"/>
    <n v="2"/>
    <n v="2496.69"/>
    <n v="0.1"/>
    <n v="4494.04"/>
    <n v="852.14"/>
    <s v="Cash on Delivery (COD)"/>
    <s v="Amazon (FBA)"/>
    <s v="Delivered"/>
    <s v="Gujarat"/>
  </r>
  <r>
    <s v="IN-AMD-109401"/>
    <x v="0"/>
    <x v="348"/>
    <s v="Electronics &amp; Mobiles"/>
    <s v="Power Bank 20000mAh"/>
    <n v="3"/>
    <n v="16179.38"/>
    <n v="0.15"/>
    <n v="41257.42"/>
    <n v="5986.61"/>
    <s v="Cash on Delivery (COD)"/>
    <s v="Merchant (FBM)"/>
    <s v="Delivered"/>
    <s v="Karnataka"/>
  </r>
  <r>
    <s v="IN-AMD-109402"/>
    <x v="0"/>
    <x v="705"/>
    <s v="Pantry &amp; Groceries"/>
    <s v="Ghee 1L"/>
    <n v="3"/>
    <n v="696.81"/>
    <n v="0.25"/>
    <n v="1567.82"/>
    <n v="298.74"/>
    <s v="UPI"/>
    <s v="Amazon (FBA)"/>
    <s v="Delivered"/>
    <s v="Maharashtra"/>
  </r>
  <r>
    <s v="IN-AMD-109403"/>
    <x v="0"/>
    <x v="450"/>
    <s v="Beauty &amp; Personal Care"/>
    <s v="Ayurvedic Hair Oil"/>
    <n v="2"/>
    <n v="407.48"/>
    <n v="0.05"/>
    <n v="774.21"/>
    <n v="239.03"/>
    <s v="UPI"/>
    <s v="Seller Flex"/>
    <s v="Delivered"/>
    <s v="Karnataka"/>
  </r>
  <r>
    <s v="IN-AMD-109404"/>
    <x v="0"/>
    <x v="379"/>
    <s v="Beauty &amp; Personal Care"/>
    <s v="Ubtan Face Wash"/>
    <n v="2"/>
    <n v="531.48"/>
    <n v="0.05"/>
    <n v="1009.81"/>
    <n v="163.57"/>
    <s v="UPI"/>
    <s v="Amazon (FBA)"/>
    <s v="Delivered"/>
    <s v="Karnataka"/>
  </r>
  <r>
    <s v="IN-AMD-109405"/>
    <x v="0"/>
    <x v="437"/>
    <s v="Apparel &amp; Fashion"/>
    <s v="Cotton Kurta Set"/>
    <n v="3"/>
    <n v="401.31"/>
    <n v="0"/>
    <n v="1203.93"/>
    <n v="193.31"/>
    <s v="UPI"/>
    <s v="Seller Flex"/>
    <s v="Delivered"/>
    <s v="Gujarat"/>
  </r>
  <r>
    <s v="IN-AMD-109406"/>
    <x v="0"/>
    <x v="88"/>
    <s v="Apparel &amp; Fashion"/>
    <s v="Men Denim Jeans"/>
    <n v="4"/>
    <n v="1782.01"/>
    <n v="0"/>
    <n v="7128.04"/>
    <n v="2204.9699999999998"/>
    <s v="UPI"/>
    <s v="Amazon (FBA)"/>
    <s v="Delivered"/>
    <s v="Uttar Pradesh"/>
  </r>
  <r>
    <s v="IN-AMD-109407"/>
    <x v="0"/>
    <x v="226"/>
    <s v="Electronics &amp; Mobiles"/>
    <s v="Laptop Backpack"/>
    <n v="1"/>
    <n v="9117.61"/>
    <n v="0.05"/>
    <n v="8661.73"/>
    <n v="1553.8"/>
    <s v="UPI"/>
    <s v="Seller Flex"/>
    <s v="Shipped"/>
    <s v="Maharashtra"/>
  </r>
  <r>
    <s v="IN-AMD-109408"/>
    <x v="0"/>
    <x v="125"/>
    <s v="Apparel &amp; Fashion"/>
    <s v="Saree with Unstitched Blouse"/>
    <n v="1"/>
    <n v="1893.73"/>
    <n v="0"/>
    <n v="1893.73"/>
    <n v="371.91"/>
    <s v="Cash on Delivery (COD)"/>
    <s v="Seller Flex"/>
    <s v="Delivered"/>
    <s v="Karnataka"/>
  </r>
  <r>
    <s v="IN-AMD-109409"/>
    <x v="0"/>
    <x v="38"/>
    <s v="Electronics &amp; Mobiles"/>
    <s v="Wireless Earbuds"/>
    <n v="3"/>
    <n v="30959.81"/>
    <n v="0.2"/>
    <n v="74303.539999999994"/>
    <n v="0"/>
    <s v="Credit/Debit Card"/>
    <s v="Amazon (FBA)"/>
    <s v="Cancelled"/>
    <s v="Uttar Pradesh"/>
  </r>
  <r>
    <s v="IN-AMD-109410"/>
    <x v="0"/>
    <x v="676"/>
    <s v="Home &amp; Kitchen"/>
    <s v="Stainless Steel Dinner Set"/>
    <n v="3"/>
    <n v="6391.44"/>
    <n v="0.15"/>
    <n v="16298.17"/>
    <n v="3544.29"/>
    <s v="UPI"/>
    <s v="Seller Flex"/>
    <s v="Delivered"/>
    <s v="Maharashtra"/>
  </r>
  <r>
    <s v="IN-AMD-109411"/>
    <x v="0"/>
    <x v="833"/>
    <s v="Home &amp; Kitchen"/>
    <s v="Water Purifier"/>
    <n v="4"/>
    <n v="3626.4"/>
    <n v="0.05"/>
    <n v="13780.32"/>
    <n v="4256.33"/>
    <s v="Net Banking"/>
    <s v="Amazon (FBA)"/>
    <s v="Delivered"/>
    <s v="Uttar Pradesh"/>
  </r>
  <r>
    <s v="IN-AMD-109412"/>
    <x v="0"/>
    <x v="431"/>
    <s v="Apparel &amp; Fashion"/>
    <s v="Sports Shoes"/>
    <n v="2"/>
    <n v="596.53"/>
    <n v="0.05"/>
    <n v="1133.4100000000001"/>
    <n v="0"/>
    <s v="Cash on Delivery (COD)"/>
    <s v="Merchant (FBM)"/>
    <s v="Cancelled"/>
    <s v="Gujarat"/>
  </r>
  <r>
    <s v="IN-AMD-109413"/>
    <x v="0"/>
    <x v="263"/>
    <s v="Apparel &amp; Fashion"/>
    <s v="Sports Shoes"/>
    <n v="3"/>
    <n v="1357.16"/>
    <n v="0.1"/>
    <n v="3664.33"/>
    <n v="1042.29"/>
    <s v="Credit/Debit Card"/>
    <s v="Amazon (FBA)"/>
    <s v="Delivered"/>
    <s v="Gujarat"/>
  </r>
  <r>
    <s v="IN-AMD-109414"/>
    <x v="0"/>
    <x v="258"/>
    <s v="Beauty &amp; Personal Care"/>
    <s v="Electric Trimmer"/>
    <n v="4"/>
    <n v="527.39"/>
    <n v="0.15"/>
    <n v="1793.13"/>
    <n v="507.37"/>
    <s v="UPI"/>
    <s v="Merchant (FBM)"/>
    <s v="Delivered"/>
    <s v="Maharashtra"/>
  </r>
  <r>
    <s v="IN-AMD-109415"/>
    <x v="0"/>
    <x v="228"/>
    <s v="Electronics &amp; Mobiles"/>
    <s v="Smartwatch"/>
    <n v="3"/>
    <n v="8357.16"/>
    <n v="0.15"/>
    <n v="21310.76"/>
    <n v="2934.55"/>
    <s v="UPI"/>
    <s v="Seller Flex"/>
    <s v="Delivered"/>
    <s v="West Bengal"/>
  </r>
  <r>
    <s v="IN-AMD-109416"/>
    <x v="0"/>
    <x v="822"/>
    <s v="Beauty &amp; Personal Care"/>
    <s v="Ayurvedic Hair Oil"/>
    <n v="2"/>
    <n v="1402.84"/>
    <n v="0"/>
    <n v="2805.68"/>
    <n v="965.43"/>
    <s v="Cash on Delivery (COD)"/>
    <s v="Amazon (FBA)"/>
    <s v="Delivered"/>
    <s v="Tamil Nadu"/>
  </r>
  <r>
    <s v="IN-AMD-109417"/>
    <x v="0"/>
    <x v="119"/>
    <s v="Electronics &amp; Mobiles"/>
    <s v="Laptop Backpack"/>
    <n v="3"/>
    <n v="8710.4599999999991"/>
    <n v="0.15"/>
    <n v="22211.67"/>
    <n v="3027.74"/>
    <s v="Credit/Debit Card"/>
    <s v="Amazon (FBA)"/>
    <s v="Delivered"/>
    <s v="Tamil Nadu"/>
  </r>
  <r>
    <s v="IN-AMD-109418"/>
    <x v="0"/>
    <x v="957"/>
    <s v="Electronics &amp; Mobiles"/>
    <s v="Laptop Backpack"/>
    <n v="2"/>
    <n v="23574.720000000001"/>
    <n v="0.2"/>
    <n v="37719.550000000003"/>
    <n v="12758.31"/>
    <s v="Cash on Delivery (COD)"/>
    <s v="Amazon (FBA)"/>
    <s v="Delivered"/>
    <s v="Tamil Nadu"/>
  </r>
  <r>
    <s v="IN-AMD-109419"/>
    <x v="0"/>
    <x v="880"/>
    <s v="Electronics &amp; Mobiles"/>
    <s v="Power Bank 20000mAh"/>
    <n v="4"/>
    <n v="17861.57"/>
    <n v="0"/>
    <n v="71446.28"/>
    <n v="24804.15"/>
    <s v="Credit/Debit Card"/>
    <s v="Amazon (FBA)"/>
    <s v="Delivered"/>
    <s v="Delhi"/>
  </r>
  <r>
    <s v="IN-AMD-109420"/>
    <x v="0"/>
    <x v="567"/>
    <s v="Beauty &amp; Personal Care"/>
    <s v="Ayurvedic Hair Oil"/>
    <n v="1"/>
    <n v="1056.72"/>
    <n v="0.15"/>
    <n v="898.21"/>
    <n v="161.68"/>
    <s v="UPI"/>
    <s v="Seller Flex"/>
    <s v="Delivered"/>
    <s v="Telangana"/>
  </r>
  <r>
    <s v="IN-AMD-109421"/>
    <x v="0"/>
    <x v="450"/>
    <s v="Apparel &amp; Fashion"/>
    <s v="Sports Shoes"/>
    <n v="4"/>
    <n v="1121.8599999999999"/>
    <n v="0"/>
    <n v="4487.4399999999996"/>
    <n v="1202.8900000000001"/>
    <s v="UPI"/>
    <s v="Seller Flex"/>
    <s v="Delivered"/>
    <s v="Karnataka"/>
  </r>
  <r>
    <s v="IN-AMD-109422"/>
    <x v="0"/>
    <x v="270"/>
    <s v="Beauty &amp; Personal Care"/>
    <s v="Sunscreen Gel SPF 50"/>
    <n v="1"/>
    <n v="1318.99"/>
    <n v="0"/>
    <n v="1318.99"/>
    <n v="174.42"/>
    <s v="UPI"/>
    <s v="Amazon (FBA)"/>
    <s v="Delivered"/>
    <s v="Telangana"/>
  </r>
  <r>
    <s v="IN-AMD-109423"/>
    <x v="0"/>
    <x v="464"/>
    <s v="Apparel &amp; Fashion"/>
    <s v="Saree with Unstitched Blouse"/>
    <n v="4"/>
    <n v="381.77"/>
    <n v="0.1"/>
    <n v="1374.37"/>
    <n v="380.08"/>
    <s v="Net Banking"/>
    <s v="Amazon (FBA)"/>
    <s v="Delivered"/>
    <s v="Kerala"/>
  </r>
  <r>
    <s v="IN-AMD-109424"/>
    <x v="0"/>
    <x v="969"/>
    <s v="Electronics &amp; Mobiles"/>
    <s v="5G Smartphone"/>
    <n v="1"/>
    <n v="32759.01"/>
    <n v="0.1"/>
    <n v="29483.11"/>
    <n v="4807.74"/>
    <s v="UPI"/>
    <s v="Seller Flex"/>
    <s v="Shipped"/>
    <s v="Maharashtra"/>
  </r>
  <r>
    <s v="IN-AMD-109425"/>
    <x v="0"/>
    <x v="223"/>
    <s v="Home &amp; Kitchen"/>
    <s v="Water Purifier"/>
    <n v="4"/>
    <n v="5251.25"/>
    <n v="0.05"/>
    <n v="19954.75"/>
    <n v="6713.64"/>
    <s v="UPI"/>
    <s v="Amazon (FBA)"/>
    <s v="Delivered"/>
    <s v="Delhi"/>
  </r>
  <r>
    <s v="IN-AMD-109426"/>
    <x v="0"/>
    <x v="715"/>
    <s v="Electronics &amp; Mobiles"/>
    <s v="Wireless Earbuds"/>
    <n v="2"/>
    <n v="6732.42"/>
    <n v="0.2"/>
    <n v="10771.87"/>
    <n v="2915.54"/>
    <s v="Credit/Debit Card"/>
    <s v="Amazon (FBA)"/>
    <s v="Delivered"/>
    <s v="Maharashtra"/>
  </r>
  <r>
    <s v="IN-AMD-109427"/>
    <x v="0"/>
    <x v="370"/>
    <s v="Beauty &amp; Personal Care"/>
    <s v="Ayurvedic Hair Oil"/>
    <n v="1"/>
    <n v="1307.78"/>
    <n v="0"/>
    <n v="1307.78"/>
    <n v="387.08"/>
    <s v="Credit/Debit Card"/>
    <s v="Amazon (FBA)"/>
    <s v="Delivered"/>
    <s v="Delhi"/>
  </r>
  <r>
    <s v="IN-AMD-109428"/>
    <x v="0"/>
    <x v="668"/>
    <s v="Electronics &amp; Mobiles"/>
    <s v="Power Bank 20000mAh"/>
    <n v="1"/>
    <n v="3635.25"/>
    <n v="0.1"/>
    <n v="3271.72"/>
    <n v="1104.19"/>
    <s v="Credit/Debit Card"/>
    <s v="Seller Flex"/>
    <s v="Delivered"/>
    <s v="Delhi"/>
  </r>
  <r>
    <s v="IN-AMD-109429"/>
    <x v="0"/>
    <x v="479"/>
    <s v="Apparel &amp; Fashion"/>
    <s v="Sports Shoes"/>
    <n v="2"/>
    <n v="1911.44"/>
    <n v="0.05"/>
    <n v="3631.74"/>
    <n v="1152.3499999999999"/>
    <s v="Credit/Debit Card"/>
    <s v="Merchant (FBM)"/>
    <s v="Delivered"/>
    <s v="Telangana"/>
  </r>
  <r>
    <s v="IN-AMD-109430"/>
    <x v="0"/>
    <x v="715"/>
    <s v="Beauty &amp; Personal Care"/>
    <s v="Ayurvedic Hair Oil"/>
    <n v="2"/>
    <n v="966.6"/>
    <n v="0.2"/>
    <n v="1546.56"/>
    <n v="351.85"/>
    <s v="UPI"/>
    <s v="Amazon (FBA)"/>
    <s v="Delivered"/>
    <s v="Delhi"/>
  </r>
  <r>
    <s v="IN-AMD-109431"/>
    <x v="0"/>
    <x v="873"/>
    <s v="Pantry &amp; Groceries"/>
    <s v="Assorted Dry Fruits 500g"/>
    <n v="1"/>
    <n v="1011.78"/>
    <n v="0"/>
    <n v="1011.78"/>
    <n v="161.13999999999999"/>
    <s v="Credit/Debit Card"/>
    <s v="Amazon (FBA)"/>
    <s v="Shipped"/>
    <s v="Gujarat"/>
  </r>
  <r>
    <s v="IN-AMD-109432"/>
    <x v="0"/>
    <x v="31"/>
    <s v="Apparel &amp; Fashion"/>
    <s v="Cotton Kurta Set"/>
    <n v="1"/>
    <n v="2633.13"/>
    <n v="0"/>
    <n v="2633.13"/>
    <n v="511.54"/>
    <s v="UPI"/>
    <s v="Amazon (FBA)"/>
    <s v="Delivered"/>
    <s v="Delhi"/>
  </r>
  <r>
    <s v="IN-AMD-109433"/>
    <x v="0"/>
    <x v="375"/>
    <s v="Beauty &amp; Personal Care"/>
    <s v="Electric Trimmer"/>
    <n v="1"/>
    <n v="1133.21"/>
    <n v="0.25"/>
    <n v="849.91"/>
    <n v="0"/>
    <s v="Credit/Debit Card"/>
    <s v="Merchant (FBM)"/>
    <s v="Returned"/>
    <s v="Tamil Nadu"/>
  </r>
  <r>
    <s v="IN-AMD-109434"/>
    <x v="0"/>
    <x v="659"/>
    <s v="Electronics &amp; Mobiles"/>
    <s v="5G Smartphone"/>
    <n v="3"/>
    <n v="27951.81"/>
    <n v="0.1"/>
    <n v="75469.89"/>
    <n v="22005.81"/>
    <s v="Credit/Debit Card"/>
    <s v="Amazon (FBA)"/>
    <s v="Delivered"/>
    <s v="Karnataka"/>
  </r>
  <r>
    <s v="IN-AMD-109435"/>
    <x v="0"/>
    <x v="549"/>
    <s v="Beauty &amp; Personal Care"/>
    <s v="Sunscreen Gel SPF 50"/>
    <n v="4"/>
    <n v="433.5"/>
    <n v="0.2"/>
    <n v="1387.2"/>
    <n v="247.81"/>
    <s v="Cash on Delivery (COD)"/>
    <s v="Amazon (FBA)"/>
    <s v="Delivered"/>
    <s v="Maharashtra"/>
  </r>
  <r>
    <s v="IN-AMD-109436"/>
    <x v="0"/>
    <x v="590"/>
    <s v="Home &amp; Kitchen"/>
    <s v="Mixer Grinder 750W"/>
    <n v="2"/>
    <n v="2125.08"/>
    <n v="0.05"/>
    <n v="4037.65"/>
    <n v="900.87"/>
    <s v="UPI"/>
    <s v="Amazon (FBA)"/>
    <s v="Delivered"/>
    <s v="Uttar Pradesh"/>
  </r>
  <r>
    <s v="IN-AMD-109437"/>
    <x v="0"/>
    <x v="175"/>
    <s v="Electronics &amp; Mobiles"/>
    <s v="5G Smartphone"/>
    <n v="2"/>
    <n v="33961.58"/>
    <n v="0.1"/>
    <n v="61130.84"/>
    <n v="0"/>
    <s v="Credit/Debit Card"/>
    <s v="Amazon (FBA)"/>
    <s v="Returned"/>
    <s v="Delhi"/>
  </r>
  <r>
    <s v="IN-AMD-109438"/>
    <x v="0"/>
    <x v="268"/>
    <s v="Apparel &amp; Fashion"/>
    <s v="Cotton Kurta Set"/>
    <n v="4"/>
    <n v="1190.42"/>
    <n v="0.1"/>
    <n v="4285.51"/>
    <n v="979.58"/>
    <s v="UPI"/>
    <s v="Amazon (FBA)"/>
    <s v="Delivered"/>
    <s v="Uttar Pradesh"/>
  </r>
  <r>
    <s v="IN-AMD-109439"/>
    <x v="0"/>
    <x v="1"/>
    <s v="Electronics &amp; Mobiles"/>
    <s v="Power Bank 20000mAh"/>
    <n v="2"/>
    <n v="22367.23"/>
    <n v="0.25"/>
    <n v="33550.839999999997"/>
    <n v="0"/>
    <s v="UPI"/>
    <s v="Amazon (FBA)"/>
    <s v="Cancelled"/>
    <s v="Uttar Pradesh"/>
  </r>
  <r>
    <s v="IN-AMD-109440"/>
    <x v="0"/>
    <x v="944"/>
    <s v="Apparel &amp; Fashion"/>
    <s v="Sports Shoes"/>
    <n v="2"/>
    <n v="614"/>
    <n v="0"/>
    <n v="1228"/>
    <n v="192.02"/>
    <s v="UPI"/>
    <s v="Amazon (FBA)"/>
    <s v="Delivered"/>
    <s v="Tamil Nadu"/>
  </r>
  <r>
    <s v="IN-AMD-109441"/>
    <x v="0"/>
    <x v="970"/>
    <s v="Electronics &amp; Mobiles"/>
    <s v="Power Bank 20000mAh"/>
    <n v="1"/>
    <n v="34705.25"/>
    <n v="0"/>
    <n v="34705.25"/>
    <n v="8045.55"/>
    <s v="UPI"/>
    <s v="Amazon (FBA)"/>
    <s v="Delivered"/>
    <s v="Karnataka"/>
  </r>
  <r>
    <s v="IN-AMD-109442"/>
    <x v="0"/>
    <x v="112"/>
    <s v="Home &amp; Kitchen"/>
    <s v="Stainless Steel Dinner Set"/>
    <n v="2"/>
    <n v="2580.67"/>
    <n v="0.1"/>
    <n v="4645.21"/>
    <n v="0"/>
    <s v="UPI"/>
    <s v="Amazon (FBA)"/>
    <s v="Returned"/>
    <s v="Karnataka"/>
  </r>
  <r>
    <s v="IN-AMD-109443"/>
    <x v="0"/>
    <x v="13"/>
    <s v="Pantry &amp; Groceries"/>
    <s v="Basmati Rice 5kg"/>
    <n v="3"/>
    <n v="964.39"/>
    <n v="0"/>
    <n v="2893.17"/>
    <n v="418.02"/>
    <s v="UPI"/>
    <s v="Amazon (FBA)"/>
    <s v="Delivered"/>
    <s v="Karnataka"/>
  </r>
  <r>
    <s v="IN-AMD-109444"/>
    <x v="0"/>
    <x v="790"/>
    <s v="Electronics &amp; Mobiles"/>
    <s v="Laptop Backpack"/>
    <n v="3"/>
    <n v="3018.42"/>
    <n v="0.15"/>
    <n v="7696.97"/>
    <n v="2402.86"/>
    <s v="Amazon Pay Later"/>
    <s v="Amazon (FBA)"/>
    <s v="Delivered"/>
    <s v="Tamil Nadu"/>
  </r>
  <r>
    <s v="IN-AMD-109445"/>
    <x v="0"/>
    <x v="165"/>
    <s v="Apparel &amp; Fashion"/>
    <s v="Sports Shoes"/>
    <n v="1"/>
    <n v="2409.35"/>
    <n v="0.25"/>
    <n v="1807.01"/>
    <n v="522.33000000000004"/>
    <s v="UPI"/>
    <s v="Amazon (FBA)"/>
    <s v="Shipped"/>
    <s v="Karnataka"/>
  </r>
  <r>
    <s v="IN-AMD-109446"/>
    <x v="0"/>
    <x v="197"/>
    <s v="Home &amp; Kitchen"/>
    <s v="Stainless Steel Dinner Set"/>
    <n v="1"/>
    <n v="2641.11"/>
    <n v="0.15"/>
    <n v="2244.94"/>
    <n v="439.41"/>
    <s v="Credit/Debit Card"/>
    <s v="Amazon (FBA)"/>
    <s v="Delivered"/>
    <s v="Tamil Nadu"/>
  </r>
  <r>
    <s v="IN-AMD-109447"/>
    <x v="0"/>
    <x v="772"/>
    <s v="Pantry &amp; Groceries"/>
    <s v="Filter Coffee Powder"/>
    <n v="2"/>
    <n v="444.2"/>
    <n v="0"/>
    <n v="888.4"/>
    <n v="134.72999999999999"/>
    <s v="UPI"/>
    <s v="Merchant (FBM)"/>
    <s v="Delivered"/>
    <s v="West Bengal"/>
  </r>
  <r>
    <s v="IN-AMD-109448"/>
    <x v="0"/>
    <x v="38"/>
    <s v="Apparel &amp; Fashion"/>
    <s v="Sports Shoes"/>
    <n v="1"/>
    <n v="2258.83"/>
    <n v="0.15"/>
    <n v="1920.01"/>
    <n v="642.03"/>
    <s v="Credit/Debit Card"/>
    <s v="Amazon (FBA)"/>
    <s v="Delivered"/>
    <s v="Tamil Nadu"/>
  </r>
  <r>
    <s v="IN-AMD-109449"/>
    <x v="0"/>
    <x v="701"/>
    <s v="Apparel &amp; Fashion"/>
    <s v="Men Denim Jeans"/>
    <n v="1"/>
    <n v="1859.49"/>
    <n v="0.1"/>
    <n v="1673.54"/>
    <n v="346.82"/>
    <s v="Net Banking"/>
    <s v="Amazon (FBA)"/>
    <s v="Delivered"/>
    <s v="Tamil Nadu"/>
  </r>
  <r>
    <s v="IN-AMD-109450"/>
    <x v="0"/>
    <x v="92"/>
    <s v="Apparel &amp; Fashion"/>
    <s v="Cotton Kurta Set"/>
    <n v="4"/>
    <n v="2268.79"/>
    <n v="0"/>
    <n v="9075.16"/>
    <n v="1996.29"/>
    <s v="UPI"/>
    <s v="Merchant (FBM)"/>
    <s v="Delivered"/>
    <s v="Rajasthan"/>
  </r>
  <r>
    <s v="IN-AMD-109451"/>
    <x v="0"/>
    <x v="93"/>
    <s v="Electronics &amp; Mobiles"/>
    <s v="Power Bank 20000mAh"/>
    <n v="1"/>
    <n v="23014.799999999999"/>
    <n v="0.1"/>
    <n v="20713.32"/>
    <n v="4008.94"/>
    <s v="Credit/Debit Card"/>
    <s v="Amazon (FBA)"/>
    <s v="Delivered"/>
    <s v="Delhi"/>
  </r>
  <r>
    <s v="IN-AMD-109452"/>
    <x v="0"/>
    <x v="274"/>
    <s v="Electronics &amp; Mobiles"/>
    <s v="Laptop Backpack"/>
    <n v="3"/>
    <n v="1991.95"/>
    <n v="0.2"/>
    <n v="4780.68"/>
    <n v="1506.09"/>
    <s v="Credit/Debit Card"/>
    <s v="Amazon (FBA)"/>
    <s v="Delivered"/>
    <s v="Maharashtra"/>
  </r>
  <r>
    <s v="IN-AMD-109453"/>
    <x v="0"/>
    <x v="830"/>
    <s v="Apparel &amp; Fashion"/>
    <s v="Cotton Kurta Set"/>
    <n v="2"/>
    <n v="2011.62"/>
    <n v="0"/>
    <n v="4023.24"/>
    <n v="692.98"/>
    <s v="Credit/Debit Card"/>
    <s v="Merchant (FBM)"/>
    <s v="Delivered"/>
    <s v="Gujarat"/>
  </r>
  <r>
    <s v="IN-AMD-109454"/>
    <x v="0"/>
    <x v="774"/>
    <s v="Electronics &amp; Mobiles"/>
    <s v="Smartwatch"/>
    <n v="1"/>
    <n v="20040.64"/>
    <n v="0.1"/>
    <n v="18036.580000000002"/>
    <n v="5316.44"/>
    <s v="UPI"/>
    <s v="Merchant (FBM)"/>
    <s v="Delivered"/>
    <s v="Karnataka"/>
  </r>
  <r>
    <s v="IN-AMD-109455"/>
    <x v="0"/>
    <x v="151"/>
    <s v="Home &amp; Kitchen"/>
    <s v="Water Purifier"/>
    <n v="4"/>
    <n v="1913.2"/>
    <n v="0"/>
    <n v="7652.8"/>
    <n v="1351.04"/>
    <s v="Cash on Delivery (COD)"/>
    <s v="Amazon (FBA)"/>
    <s v="Delivered"/>
    <s v="Uttar Pradesh"/>
  </r>
  <r>
    <s v="IN-AMD-109456"/>
    <x v="0"/>
    <x v="704"/>
    <s v="Apparel &amp; Fashion"/>
    <s v="Cotton Kurta Set"/>
    <n v="2"/>
    <n v="1354.98"/>
    <n v="0.15"/>
    <n v="2303.4699999999998"/>
    <n v="457.28"/>
    <s v="Credit/Debit Card"/>
    <s v="Amazon (FBA)"/>
    <s v="Delivered"/>
    <s v="Kerala"/>
  </r>
  <r>
    <s v="IN-AMD-109457"/>
    <x v="0"/>
    <x v="254"/>
    <s v="Apparel &amp; Fashion"/>
    <s v="Printed T-Shirt"/>
    <n v="2"/>
    <n v="1186.8499999999999"/>
    <n v="0"/>
    <n v="2373.6999999999998"/>
    <n v="789.74"/>
    <s v="UPI"/>
    <s v="Amazon (FBA)"/>
    <s v="Delivered"/>
    <s v="Telangana"/>
  </r>
  <r>
    <s v="IN-AMD-109458"/>
    <x v="0"/>
    <x v="36"/>
    <s v="Electronics &amp; Mobiles"/>
    <s v="Smartwatch"/>
    <n v="2"/>
    <n v="8334.2099999999991"/>
    <n v="0.1"/>
    <n v="15001.58"/>
    <n v="3930.35"/>
    <s v="UPI"/>
    <s v="Merchant (FBM)"/>
    <s v="Delivered"/>
    <s v="West Bengal"/>
  </r>
  <r>
    <s v="IN-AMD-109459"/>
    <x v="0"/>
    <x v="604"/>
    <s v="Pantry &amp; Groceries"/>
    <s v="Assorted Dry Fruits 500g"/>
    <n v="4"/>
    <n v="378.19"/>
    <n v="0.1"/>
    <n v="1361.48"/>
    <n v="380.13"/>
    <s v="Cash on Delivery (COD)"/>
    <s v="Seller Flex"/>
    <s v="Delivered"/>
    <s v="Delhi"/>
  </r>
  <r>
    <s v="IN-AMD-109460"/>
    <x v="0"/>
    <x v="754"/>
    <s v="Beauty &amp; Personal Care"/>
    <s v="Electric Trimmer"/>
    <n v="3"/>
    <n v="442.13"/>
    <n v="0.1"/>
    <n v="1193.75"/>
    <n v="315.14"/>
    <s v="Credit/Debit Card"/>
    <s v="Seller Flex"/>
    <s v="Delivered"/>
    <s v="Delhi"/>
  </r>
  <r>
    <s v="IN-AMD-109461"/>
    <x v="0"/>
    <x v="888"/>
    <s v="Electronics &amp; Mobiles"/>
    <s v="Power Bank 20000mAh"/>
    <n v="4"/>
    <n v="1446.4"/>
    <n v="0"/>
    <n v="5785.6"/>
    <n v="931.59"/>
    <s v="UPI"/>
    <s v="Amazon (FBA)"/>
    <s v="Delivered"/>
    <s v="Maharashtra"/>
  </r>
  <r>
    <s v="IN-AMD-109462"/>
    <x v="0"/>
    <x v="98"/>
    <s v="Apparel &amp; Fashion"/>
    <s v="Saree with Unstitched Blouse"/>
    <n v="4"/>
    <n v="2476.29"/>
    <n v="0.1"/>
    <n v="8914.64"/>
    <n v="2434.4499999999998"/>
    <s v="Credit/Debit Card"/>
    <s v="Seller Flex"/>
    <s v="Delivered"/>
    <s v="Uttar Pradesh"/>
  </r>
  <r>
    <s v="IN-AMD-109463"/>
    <x v="0"/>
    <x v="275"/>
    <s v="Home &amp; Kitchen"/>
    <s v="Stainless Steel Dinner Set"/>
    <n v="2"/>
    <n v="7979.1"/>
    <n v="0.1"/>
    <n v="14362.38"/>
    <n v="3504.05"/>
    <s v="Credit/Debit Card"/>
    <s v="Amazon (FBA)"/>
    <s v="Delivered"/>
    <s v="Telangana"/>
  </r>
  <r>
    <s v="IN-AMD-109464"/>
    <x v="0"/>
    <x v="193"/>
    <s v="Electronics &amp; Mobiles"/>
    <s v="Laptop Backpack"/>
    <n v="4"/>
    <n v="20732.53"/>
    <n v="0.05"/>
    <n v="78783.61"/>
    <n v="24446"/>
    <s v="Credit/Debit Card"/>
    <s v="Seller Flex"/>
    <s v="Delivered"/>
    <s v="Tamil Nadu"/>
  </r>
  <r>
    <s v="IN-AMD-109465"/>
    <x v="0"/>
    <x v="792"/>
    <s v="Apparel &amp; Fashion"/>
    <s v="Printed T-Shirt"/>
    <n v="2"/>
    <n v="1130.8"/>
    <n v="0.1"/>
    <n v="2035.44"/>
    <n v="706.91"/>
    <s v="Cash on Delivery (COD)"/>
    <s v="Amazon (FBA)"/>
    <s v="Delivered"/>
    <s v="Gujarat"/>
  </r>
  <r>
    <s v="IN-AMD-109466"/>
    <x v="0"/>
    <x v="496"/>
    <s v="Electronics &amp; Mobiles"/>
    <s v="Smartwatch"/>
    <n v="1"/>
    <n v="7989.2"/>
    <n v="0"/>
    <n v="7989.2"/>
    <n v="2104.1"/>
    <s v="UPI"/>
    <s v="Amazon (FBA)"/>
    <s v="Delivered"/>
    <s v="Maharashtra"/>
  </r>
  <r>
    <s v="IN-AMD-109467"/>
    <x v="0"/>
    <x v="782"/>
    <s v="Pantry &amp; Groceries"/>
    <s v="Ghee 1L"/>
    <n v="1"/>
    <n v="426.23"/>
    <n v="0.1"/>
    <n v="383.61"/>
    <n v="75.53"/>
    <s v="UPI"/>
    <s v="Amazon (FBA)"/>
    <s v="Delivered"/>
    <s v="Maharashtra"/>
  </r>
  <r>
    <s v="IN-AMD-109468"/>
    <x v="0"/>
    <x v="865"/>
    <s v="Beauty &amp; Personal Care"/>
    <s v="Electric Trimmer"/>
    <n v="4"/>
    <n v="1086.95"/>
    <n v="0.15"/>
    <n v="3695.63"/>
    <n v="0"/>
    <s v="Credit/Debit Card"/>
    <s v="Amazon (FBA)"/>
    <s v="Cancelled"/>
    <s v="Maharashtra"/>
  </r>
  <r>
    <s v="IN-AMD-109469"/>
    <x v="0"/>
    <x v="640"/>
    <s v="Home &amp; Kitchen"/>
    <s v="Water Purifier"/>
    <n v="3"/>
    <n v="2241.59"/>
    <n v="0.05"/>
    <n v="6388.53"/>
    <n v="2008.06"/>
    <s v="Cash on Delivery (COD)"/>
    <s v="Amazon (FBA)"/>
    <s v="Shipped"/>
    <s v="Gujarat"/>
  </r>
  <r>
    <s v="IN-AMD-109470"/>
    <x v="0"/>
    <x v="424"/>
    <s v="Apparel &amp; Fashion"/>
    <s v="Printed T-Shirt"/>
    <n v="2"/>
    <n v="1242.73"/>
    <n v="0.05"/>
    <n v="2361.19"/>
    <n v="747.86"/>
    <s v="Credit/Debit Card"/>
    <s v="Seller Flex"/>
    <s v="Delivered"/>
    <s v="Karnataka"/>
  </r>
  <r>
    <s v="IN-AMD-109471"/>
    <x v="0"/>
    <x v="663"/>
    <s v="Pantry &amp; Groceries"/>
    <s v="Basmati Rice 5kg"/>
    <n v="4"/>
    <n v="871.94"/>
    <n v="0"/>
    <n v="3487.76"/>
    <n v="706.04"/>
    <s v="UPI"/>
    <s v="Seller Flex"/>
    <s v="Delivered"/>
    <s v="Maharashtra"/>
  </r>
  <r>
    <s v="IN-AMD-109472"/>
    <x v="0"/>
    <x v="290"/>
    <s v="Pantry &amp; Groceries"/>
    <s v="Filter Coffee Powder"/>
    <n v="4"/>
    <n v="1065.22"/>
    <n v="0.1"/>
    <n v="3834.79"/>
    <n v="824.64"/>
    <s v="Amazon Pay Later"/>
    <s v="Seller Flex"/>
    <s v="Delivered"/>
    <s v="West Bengal"/>
  </r>
  <r>
    <s v="IN-AMD-109473"/>
    <x v="0"/>
    <x v="289"/>
    <s v="Pantry &amp; Groceries"/>
    <s v="Filter Coffee Powder"/>
    <n v="3"/>
    <n v="199.57"/>
    <n v="0"/>
    <n v="598.71"/>
    <n v="177.83"/>
    <s v="UPI"/>
    <s v="Amazon (FBA)"/>
    <s v="Shipped"/>
    <s v="Telangana"/>
  </r>
  <r>
    <s v="IN-AMD-109474"/>
    <x v="0"/>
    <x v="116"/>
    <s v="Electronics &amp; Mobiles"/>
    <s v="Wireless Earbuds"/>
    <n v="2"/>
    <n v="33399.51"/>
    <n v="0.1"/>
    <n v="60119.12"/>
    <n v="13058.79"/>
    <s v="Net Banking"/>
    <s v="Amazon (FBA)"/>
    <s v="Delivered"/>
    <s v="Maharashtra"/>
  </r>
  <r>
    <s v="IN-AMD-109475"/>
    <x v="0"/>
    <x v="241"/>
    <s v="Electronics &amp; Mobiles"/>
    <s v="Power Bank 20000mAh"/>
    <n v="4"/>
    <n v="5506.14"/>
    <n v="0"/>
    <n v="22024.560000000001"/>
    <n v="0"/>
    <s v="Net Banking"/>
    <s v="Amazon (FBA)"/>
    <s v="Returned"/>
    <s v="Telangana"/>
  </r>
  <r>
    <s v="IN-AMD-109476"/>
    <x v="0"/>
    <x v="505"/>
    <s v="Home &amp; Kitchen"/>
    <s v="Mixer Grinder 750W"/>
    <n v="3"/>
    <n v="3081.2"/>
    <n v="0"/>
    <n v="9243.6"/>
    <n v="1129.8499999999999"/>
    <s v="UPI"/>
    <s v="Amazon (FBA)"/>
    <s v="Delivered"/>
    <s v="Karnataka"/>
  </r>
  <r>
    <s v="IN-AMD-109477"/>
    <x v="0"/>
    <x v="895"/>
    <s v="Apparel &amp; Fashion"/>
    <s v="Printed T-Shirt"/>
    <n v="2"/>
    <n v="1754.91"/>
    <n v="0"/>
    <n v="3509.82"/>
    <n v="1139.5999999999999"/>
    <s v="Cash on Delivery (COD)"/>
    <s v="Amazon (FBA)"/>
    <s v="Delivered"/>
    <s v="Maharashtra"/>
  </r>
  <r>
    <s v="IN-AMD-109478"/>
    <x v="0"/>
    <x v="189"/>
    <s v="Electronics &amp; Mobiles"/>
    <s v="Laptop Backpack"/>
    <n v="1"/>
    <n v="18658.12"/>
    <n v="0.05"/>
    <n v="17725.21"/>
    <n v="0"/>
    <s v="UPI"/>
    <s v="Seller Flex"/>
    <s v="Cancelled"/>
    <s v="Maharashtra"/>
  </r>
  <r>
    <s v="IN-AMD-109479"/>
    <x v="0"/>
    <x v="593"/>
    <s v="Electronics &amp; Mobiles"/>
    <s v="5G Smartphone"/>
    <n v="3"/>
    <n v="27267.15"/>
    <n v="0.2"/>
    <n v="65441.16"/>
    <n v="21435.82"/>
    <s v="UPI"/>
    <s v="Amazon (FBA)"/>
    <s v="Delivered"/>
    <s v="Maharashtra"/>
  </r>
  <r>
    <s v="IN-AMD-109480"/>
    <x v="0"/>
    <x v="688"/>
    <s v="Beauty &amp; Personal Care"/>
    <s v="Ubtan Face Wash"/>
    <n v="4"/>
    <n v="965.21"/>
    <n v="0.1"/>
    <n v="3474.76"/>
    <n v="1193.29"/>
    <s v="UPI"/>
    <s v="Amazon (FBA)"/>
    <s v="Shipped"/>
    <s v="West Bengal"/>
  </r>
  <r>
    <s v="IN-AMD-109481"/>
    <x v="0"/>
    <x v="643"/>
    <s v="Beauty &amp; Personal Care"/>
    <s v="Ubtan Face Wash"/>
    <n v="1"/>
    <n v="1427.01"/>
    <n v="0.15"/>
    <n v="1212.96"/>
    <n v="189.76"/>
    <s v="UPI"/>
    <s v="Seller Flex"/>
    <s v="Delivered"/>
    <s v="Delhi"/>
  </r>
  <r>
    <s v="IN-AMD-109482"/>
    <x v="0"/>
    <x v="229"/>
    <s v="Apparel &amp; Fashion"/>
    <s v="Cotton Kurta Set"/>
    <n v="2"/>
    <n v="1498.37"/>
    <n v="0"/>
    <n v="2996.74"/>
    <n v="0"/>
    <s v="Credit/Debit Card"/>
    <s v="Amazon (FBA)"/>
    <s v="Returned"/>
    <s v="Delhi"/>
  </r>
  <r>
    <s v="IN-AMD-109483"/>
    <x v="0"/>
    <x v="972"/>
    <s v="Beauty &amp; Personal Care"/>
    <s v="Ubtan Face Wash"/>
    <n v="3"/>
    <n v="1320.37"/>
    <n v="0.05"/>
    <n v="3763.05"/>
    <n v="1030.28"/>
    <s v="UPI"/>
    <s v="Seller Flex"/>
    <s v="Delivered"/>
    <s v="West Bengal"/>
  </r>
  <r>
    <s v="IN-AMD-109484"/>
    <x v="0"/>
    <x v="692"/>
    <s v="Home &amp; Kitchen"/>
    <s v="Induction Cooktop"/>
    <n v="1"/>
    <n v="2117.9699999999998"/>
    <n v="0.05"/>
    <n v="2012.07"/>
    <n v="359.07"/>
    <s v="UPI"/>
    <s v="Seller Flex"/>
    <s v="Delivered"/>
    <s v="Uttar Pradesh"/>
  </r>
  <r>
    <s v="IN-AMD-109485"/>
    <x v="0"/>
    <x v="342"/>
    <s v="Beauty &amp; Personal Care"/>
    <s v="Ubtan Face Wash"/>
    <n v="1"/>
    <n v="638.72"/>
    <n v="0.2"/>
    <n v="510.98"/>
    <n v="113.05"/>
    <s v="UPI"/>
    <s v="Amazon (FBA)"/>
    <s v="Delivered"/>
    <s v="Gujarat"/>
  </r>
  <r>
    <s v="IN-AMD-109486"/>
    <x v="0"/>
    <x v="453"/>
    <s v="Apparel &amp; Fashion"/>
    <s v="Cotton Kurta Set"/>
    <n v="4"/>
    <n v="1445.83"/>
    <n v="0.1"/>
    <n v="5204.99"/>
    <n v="634.11"/>
    <s v="Net Banking"/>
    <s v="Amazon (FBA)"/>
    <s v="Delivered"/>
    <s v="Maharashtra"/>
  </r>
  <r>
    <s v="IN-AMD-109487"/>
    <x v="0"/>
    <x v="613"/>
    <s v="Electronics &amp; Mobiles"/>
    <s v="5G Smartphone"/>
    <n v="1"/>
    <n v="29745.79"/>
    <n v="0.05"/>
    <n v="28258.5"/>
    <n v="6173.7"/>
    <s v="Cash on Delivery (COD)"/>
    <s v="Amazon (FBA)"/>
    <s v="Delivered"/>
    <s v="Maharashtra"/>
  </r>
  <r>
    <s v="IN-AMD-109488"/>
    <x v="0"/>
    <x v="579"/>
    <s v="Apparel &amp; Fashion"/>
    <s v="Saree with Unstitched Blouse"/>
    <n v="4"/>
    <n v="727.52"/>
    <n v="0.05"/>
    <n v="2764.58"/>
    <n v="949.18"/>
    <s v="UPI"/>
    <s v="Amazon (FBA)"/>
    <s v="Delivered"/>
    <s v="Gujarat"/>
  </r>
  <r>
    <s v="IN-AMD-109489"/>
    <x v="0"/>
    <x v="544"/>
    <s v="Apparel &amp; Fashion"/>
    <s v="Cotton Kurta Set"/>
    <n v="2"/>
    <n v="1925.63"/>
    <n v="0.15"/>
    <n v="3273.57"/>
    <n v="465.65"/>
    <s v="UPI"/>
    <s v="Amazon (FBA)"/>
    <s v="Delivered"/>
    <s v="Rajasthan"/>
  </r>
  <r>
    <s v="IN-AMD-109490"/>
    <x v="0"/>
    <x v="620"/>
    <s v="Home &amp; Kitchen"/>
    <s v="Cotton Bedsheet Double"/>
    <n v="4"/>
    <n v="1232.25"/>
    <n v="0.2"/>
    <n v="3943.2"/>
    <n v="1096.47"/>
    <s v="Credit/Debit Card"/>
    <s v="Amazon (FBA)"/>
    <s v="Delivered"/>
    <s v="Karnataka"/>
  </r>
  <r>
    <s v="IN-AMD-109491"/>
    <x v="0"/>
    <x v="93"/>
    <s v="Electronics &amp; Mobiles"/>
    <s v="5G Smartphone"/>
    <n v="3"/>
    <n v="24310.32"/>
    <n v="0.1"/>
    <n v="65637.86"/>
    <n v="0"/>
    <s v="Credit/Debit Card"/>
    <s v="Amazon (FBA)"/>
    <s v="Returned"/>
    <s v="Maharashtra"/>
  </r>
  <r>
    <s v="IN-AMD-109492"/>
    <x v="0"/>
    <x v="75"/>
    <s v="Pantry &amp; Groceries"/>
    <s v="Ghee 1L"/>
    <n v="1"/>
    <n v="917.8"/>
    <n v="0"/>
    <n v="917.8"/>
    <n v="289.45999999999998"/>
    <s v="Credit/Debit Card"/>
    <s v="Amazon (FBA)"/>
    <s v="Delivered"/>
    <s v="Maharashtra"/>
  </r>
  <r>
    <s v="IN-AMD-109493"/>
    <x v="0"/>
    <x v="923"/>
    <s v="Electronics &amp; Mobiles"/>
    <s v="Laptop Backpack"/>
    <n v="2"/>
    <n v="17250.240000000002"/>
    <n v="0"/>
    <n v="34500.480000000003"/>
    <n v="9310.6299999999992"/>
    <s v="Credit/Debit Card"/>
    <s v="Amazon (FBA)"/>
    <s v="Delivered"/>
    <s v="Maharashtra"/>
  </r>
  <r>
    <s v="IN-AMD-109494"/>
    <x v="0"/>
    <x v="567"/>
    <s v="Electronics &amp; Mobiles"/>
    <s v="5G Smartphone"/>
    <n v="4"/>
    <n v="7989.02"/>
    <n v="0.15"/>
    <n v="27162.67"/>
    <n v="3260.44"/>
    <s v="UPI"/>
    <s v="Amazon (FBA)"/>
    <s v="Delivered"/>
    <s v="Uttar Pradesh"/>
  </r>
  <r>
    <s v="IN-AMD-109495"/>
    <x v="0"/>
    <x v="209"/>
    <s v="Apparel &amp; Fashion"/>
    <s v="Cotton Kurta Set"/>
    <n v="4"/>
    <n v="2570.84"/>
    <n v="0.05"/>
    <n v="9769.19"/>
    <n v="2684.3"/>
    <s v="UPI"/>
    <s v="Amazon (FBA)"/>
    <s v="Delivered"/>
    <s v="Karnataka"/>
  </r>
  <r>
    <s v="IN-AMD-109496"/>
    <x v="0"/>
    <x v="28"/>
    <s v="Apparel &amp; Fashion"/>
    <s v="Printed T-Shirt"/>
    <n v="4"/>
    <n v="2791.96"/>
    <n v="0.1"/>
    <n v="10051.06"/>
    <n v="3096.9"/>
    <s v="UPI"/>
    <s v="Amazon (FBA)"/>
    <s v="Shipped"/>
    <s v="Delhi"/>
  </r>
  <r>
    <s v="IN-AMD-109497"/>
    <x v="0"/>
    <x v="744"/>
    <s v="Apparel &amp; Fashion"/>
    <s v="Sports Shoes"/>
    <n v="2"/>
    <n v="1932.15"/>
    <n v="0.1"/>
    <n v="3477.87"/>
    <n v="1002.67"/>
    <s v="UPI"/>
    <s v="Amazon (FBA)"/>
    <s v="Shipped"/>
    <s v="Delhi"/>
  </r>
  <r>
    <s v="IN-AMD-109498"/>
    <x v="0"/>
    <x v="800"/>
    <s v="Beauty &amp; Personal Care"/>
    <s v="Ayurvedic Hair Oil"/>
    <n v="2"/>
    <n v="1230.0899999999999"/>
    <n v="0.2"/>
    <n v="1968.14"/>
    <n v="567.16999999999996"/>
    <s v="Cash on Delivery (COD)"/>
    <s v="Amazon (FBA)"/>
    <s v="Delivered"/>
    <s v="Karnataka"/>
  </r>
  <r>
    <s v="IN-AMD-109499"/>
    <x v="0"/>
    <x v="357"/>
    <s v="Apparel &amp; Fashion"/>
    <s v="Saree with Unstitched Blouse"/>
    <n v="3"/>
    <n v="573.94000000000005"/>
    <n v="0.05"/>
    <n v="1635.73"/>
    <n v="528.22"/>
    <s v="Cash on Delivery (COD)"/>
    <s v="Amazon (FBA)"/>
    <s v="Delivered"/>
    <s v="Maharashtra"/>
  </r>
  <r>
    <s v="IN-AMD-109500"/>
    <x v="0"/>
    <x v="655"/>
    <s v="Home &amp; Kitchen"/>
    <s v="Water Purifier"/>
    <n v="2"/>
    <n v="6130.77"/>
    <n v="0.05"/>
    <n v="11648.46"/>
    <n v="3023.54"/>
    <s v="Net Banking"/>
    <s v="Amazon (FBA)"/>
    <s v="Delivered"/>
    <s v="Tamil Nadu"/>
  </r>
  <r>
    <s v="IN-AMD-109501"/>
    <x v="0"/>
    <x v="459"/>
    <s v="Home &amp; Kitchen"/>
    <s v="Induction Cooktop"/>
    <n v="4"/>
    <n v="2323.5"/>
    <n v="0"/>
    <n v="9294"/>
    <n v="2545.27"/>
    <s v="Net Banking"/>
    <s v="Seller Flex"/>
    <s v="Shipped"/>
    <s v="Maharashtra"/>
  </r>
  <r>
    <s v="IN-AMD-109502"/>
    <x v="0"/>
    <x v="248"/>
    <s v="Electronics &amp; Mobiles"/>
    <s v="Smartwatch"/>
    <n v="2"/>
    <n v="31290.85"/>
    <n v="0.15"/>
    <n v="53194.44"/>
    <n v="12940.51"/>
    <s v="UPI"/>
    <s v="Amazon (FBA)"/>
    <s v="Delivered"/>
    <s v="Delhi"/>
  </r>
  <r>
    <s v="IN-AMD-109503"/>
    <x v="0"/>
    <x v="371"/>
    <s v="Home &amp; Kitchen"/>
    <s v="Induction Cooktop"/>
    <n v="4"/>
    <n v="2938.18"/>
    <n v="0.05"/>
    <n v="11165.08"/>
    <n v="3768.54"/>
    <s v="Credit/Debit Card"/>
    <s v="Amazon (FBA)"/>
    <s v="Delivered"/>
    <s v="Delhi"/>
  </r>
  <r>
    <s v="IN-AMD-109504"/>
    <x v="0"/>
    <x v="182"/>
    <s v="Beauty &amp; Personal Care"/>
    <s v="Ayurvedic Hair Oil"/>
    <n v="3"/>
    <n v="726.8"/>
    <n v="0.15"/>
    <n v="1853.34"/>
    <n v="509.18"/>
    <s v="Cash on Delivery (COD)"/>
    <s v="Amazon (FBA)"/>
    <s v="Shipped"/>
    <s v="Karnataka"/>
  </r>
  <r>
    <s v="IN-AMD-109505"/>
    <x v="0"/>
    <x v="15"/>
    <s v="Electronics &amp; Mobiles"/>
    <s v="Wireless Earbuds"/>
    <n v="3"/>
    <n v="16948.97"/>
    <n v="0"/>
    <n v="50846.91"/>
    <n v="9402.4699999999993"/>
    <s v="Cash on Delivery (COD)"/>
    <s v="Amazon (FBA)"/>
    <s v="Delivered"/>
    <s v="Maharashtra"/>
  </r>
  <r>
    <s v="IN-AMD-109506"/>
    <x v="0"/>
    <x v="395"/>
    <s v="Apparel &amp; Fashion"/>
    <s v="Printed T-Shirt"/>
    <n v="4"/>
    <n v="2498.1999999999998"/>
    <n v="0.2"/>
    <n v="7994.24"/>
    <n v="2512.02"/>
    <s v="UPI"/>
    <s v="Amazon (FBA)"/>
    <s v="Delivered"/>
    <s v="Uttar Pradesh"/>
  </r>
  <r>
    <s v="IN-AMD-109507"/>
    <x v="0"/>
    <x v="969"/>
    <s v="Pantry &amp; Groceries"/>
    <s v="Filter Coffee Powder"/>
    <n v="2"/>
    <n v="1089.25"/>
    <n v="0.25"/>
    <n v="1633.88"/>
    <n v="322.86"/>
    <s v="Amazon Pay Later"/>
    <s v="Amazon (FBA)"/>
    <s v="Delivered"/>
    <s v="Uttar Pradesh"/>
  </r>
  <r>
    <s v="IN-AMD-109508"/>
    <x v="0"/>
    <x v="951"/>
    <s v="Apparel &amp; Fashion"/>
    <s v="Saree with Unstitched Blouse"/>
    <n v="2"/>
    <n v="1243.77"/>
    <n v="0.05"/>
    <n v="2363.16"/>
    <n v="751.77"/>
    <s v="Credit/Debit Card"/>
    <s v="Amazon (FBA)"/>
    <s v="Delivered"/>
    <s v="Telangana"/>
  </r>
  <r>
    <s v="IN-AMD-109509"/>
    <x v="0"/>
    <x v="432"/>
    <s v="Apparel &amp; Fashion"/>
    <s v="Men Denim Jeans"/>
    <n v="1"/>
    <n v="993.36"/>
    <n v="0.05"/>
    <n v="943.69"/>
    <n v="150.37"/>
    <s v="UPI"/>
    <s v="Amazon (FBA)"/>
    <s v="Delivered"/>
    <s v="Tamil Nadu"/>
  </r>
  <r>
    <s v="IN-AMD-109510"/>
    <x v="0"/>
    <x v="507"/>
    <s v="Pantry &amp; Groceries"/>
    <s v="Basmati Rice 5kg"/>
    <n v="3"/>
    <n v="287.58"/>
    <n v="0.1"/>
    <n v="776.47"/>
    <n v="127.07"/>
    <s v="UPI"/>
    <s v="Seller Flex"/>
    <s v="Delivered"/>
    <s v="Tamil Nadu"/>
  </r>
  <r>
    <s v="IN-AMD-109511"/>
    <x v="0"/>
    <x v="406"/>
    <s v="Electronics &amp; Mobiles"/>
    <s v="Laptop Backpack"/>
    <n v="3"/>
    <n v="28237.41"/>
    <n v="0.25"/>
    <n v="63534.17"/>
    <n v="15293.73"/>
    <s v="UPI"/>
    <s v="Amazon (FBA)"/>
    <s v="Delivered"/>
    <s v="Karnataka"/>
  </r>
  <r>
    <s v="IN-AMD-109512"/>
    <x v="0"/>
    <x v="767"/>
    <s v="Electronics &amp; Mobiles"/>
    <s v="Power Bank 20000mAh"/>
    <n v="4"/>
    <n v="32132.77"/>
    <n v="0.1"/>
    <n v="115677.97"/>
    <n v="23670.18"/>
    <s v="Credit/Debit Card"/>
    <s v="Amazon (FBA)"/>
    <s v="Delivered"/>
    <s v="Delhi"/>
  </r>
  <r>
    <s v="IN-AMD-109513"/>
    <x v="0"/>
    <x v="368"/>
    <s v="Beauty &amp; Personal Care"/>
    <s v="Ayurvedic Hair Oil"/>
    <n v="1"/>
    <n v="1113.8499999999999"/>
    <n v="0"/>
    <n v="1113.8499999999999"/>
    <n v="377.19"/>
    <s v="UPI"/>
    <s v="Amazon (FBA)"/>
    <s v="Delivered"/>
    <s v="Tamil Nadu"/>
  </r>
  <r>
    <s v="IN-AMD-109514"/>
    <x v="0"/>
    <x v="68"/>
    <s v="Beauty &amp; Personal Care"/>
    <s v="Ayurvedic Hair Oil"/>
    <n v="2"/>
    <n v="699.37"/>
    <n v="0.1"/>
    <n v="1258.8699999999999"/>
    <n v="357.73"/>
    <s v="Cash on Delivery (COD)"/>
    <s v="Amazon (FBA)"/>
    <s v="Delivered"/>
    <s v="Maharashtra"/>
  </r>
  <r>
    <s v="IN-AMD-109515"/>
    <x v="0"/>
    <x v="905"/>
    <s v="Apparel &amp; Fashion"/>
    <s v="Printed T-Shirt"/>
    <n v="4"/>
    <n v="2278.19"/>
    <n v="0.05"/>
    <n v="8657.1200000000008"/>
    <n v="2013.23"/>
    <s v="UPI"/>
    <s v="Amazon (FBA)"/>
    <s v="Delivered"/>
    <s v="Telangana"/>
  </r>
  <r>
    <s v="IN-AMD-109516"/>
    <x v="0"/>
    <x v="454"/>
    <s v="Apparel &amp; Fashion"/>
    <s v="Cotton Kurta Set"/>
    <n v="2"/>
    <n v="2714.67"/>
    <n v="0.15"/>
    <n v="4614.9399999999996"/>
    <n v="0"/>
    <s v="Net Banking"/>
    <s v="Amazon (FBA)"/>
    <s v="Returned"/>
    <s v="Kerala"/>
  </r>
  <r>
    <s v="IN-AMD-109517"/>
    <x v="0"/>
    <x v="98"/>
    <s v="Beauty &amp; Personal Care"/>
    <s v="Sunscreen Gel SPF 50"/>
    <n v="2"/>
    <n v="829.32"/>
    <n v="0.05"/>
    <n v="1575.71"/>
    <n v="530.23"/>
    <s v="Cash on Delivery (COD)"/>
    <s v="Amazon (FBA)"/>
    <s v="Delivered"/>
    <s v="Rajasthan"/>
  </r>
  <r>
    <s v="IN-AMD-109518"/>
    <x v="0"/>
    <x v="57"/>
    <s v="Home &amp; Kitchen"/>
    <s v="Mixer Grinder 750W"/>
    <n v="2"/>
    <n v="3179.63"/>
    <n v="0.2"/>
    <n v="5087.41"/>
    <n v="866.5"/>
    <s v="UPI"/>
    <s v="Amazon (FBA)"/>
    <s v="Delivered"/>
    <s v="West Bengal"/>
  </r>
  <r>
    <s v="IN-AMD-109519"/>
    <x v="0"/>
    <x v="683"/>
    <s v="Electronics &amp; Mobiles"/>
    <s v="Laptop Backpack"/>
    <n v="1"/>
    <n v="15370.32"/>
    <n v="0.15"/>
    <n v="13064.77"/>
    <n v="2287.2600000000002"/>
    <s v="UPI"/>
    <s v="Amazon (FBA)"/>
    <s v="Delivered"/>
    <s v="West Bengal"/>
  </r>
  <r>
    <s v="IN-AMD-109520"/>
    <x v="0"/>
    <x v="447"/>
    <s v="Electronics &amp; Mobiles"/>
    <s v="Laptop Backpack"/>
    <n v="3"/>
    <n v="25517.13"/>
    <n v="0.05"/>
    <n v="72723.820000000007"/>
    <n v="0"/>
    <s v="Net Banking"/>
    <s v="Merchant (FBM)"/>
    <s v="Returned"/>
    <s v="Maharashtra"/>
  </r>
  <r>
    <s v="IN-AMD-109521"/>
    <x v="0"/>
    <x v="791"/>
    <s v="Apparel &amp; Fashion"/>
    <s v="Printed T-Shirt"/>
    <n v="3"/>
    <n v="614.70000000000005"/>
    <n v="0.05"/>
    <n v="1751.9"/>
    <n v="384.42"/>
    <s v="Cash on Delivery (COD)"/>
    <s v="Amazon (FBA)"/>
    <s v="Delivered"/>
    <s v="Karnataka"/>
  </r>
  <r>
    <s v="IN-AMD-109522"/>
    <x v="0"/>
    <x v="390"/>
    <s v="Beauty &amp; Personal Care"/>
    <s v="Sunscreen Gel SPF 50"/>
    <n v="2"/>
    <n v="453.74"/>
    <n v="0.1"/>
    <n v="816.73"/>
    <n v="126.3"/>
    <s v="Credit/Debit Card"/>
    <s v="Amazon (FBA)"/>
    <s v="Delivered"/>
    <s v="Telangana"/>
  </r>
  <r>
    <s v="IN-AMD-109523"/>
    <x v="0"/>
    <x v="28"/>
    <s v="Beauty &amp; Personal Care"/>
    <s v="Ayurvedic Hair Oil"/>
    <n v="1"/>
    <n v="650.97"/>
    <n v="0"/>
    <n v="650.97"/>
    <n v="215.74"/>
    <s v="UPI"/>
    <s v="Amazon (FBA)"/>
    <s v="Delivered"/>
    <s v="Maharashtra"/>
  </r>
  <r>
    <s v="IN-AMD-109524"/>
    <x v="0"/>
    <x v="232"/>
    <s v="Pantry &amp; Groceries"/>
    <s v="Ghee 1L"/>
    <n v="2"/>
    <n v="288.27999999999997"/>
    <n v="0.1"/>
    <n v="518.9"/>
    <n v="150.63999999999999"/>
    <s v="Credit/Debit Card"/>
    <s v="Merchant (FBM)"/>
    <s v="Delivered"/>
    <s v="Maharashtra"/>
  </r>
  <r>
    <s v="IN-AMD-109525"/>
    <x v="0"/>
    <x v="747"/>
    <s v="Beauty &amp; Personal Care"/>
    <s v="Sunscreen Gel SPF 50"/>
    <n v="2"/>
    <n v="1112.57"/>
    <n v="0.1"/>
    <n v="2002.63"/>
    <n v="415.15"/>
    <s v="Net Banking"/>
    <s v="Amazon (FBA)"/>
    <s v="Delivered"/>
    <s v="Uttar Pradesh"/>
  </r>
  <r>
    <s v="IN-AMD-109526"/>
    <x v="0"/>
    <x v="440"/>
    <s v="Home &amp; Kitchen"/>
    <s v="Induction Cooktop"/>
    <n v="4"/>
    <n v="4696.1499999999996"/>
    <n v="0.05"/>
    <n v="17845.37"/>
    <n v="6195.63"/>
    <s v="UPI"/>
    <s v="Amazon (FBA)"/>
    <s v="Delivered"/>
    <s v="Delhi"/>
  </r>
  <r>
    <s v="IN-AMD-109527"/>
    <x v="0"/>
    <x v="859"/>
    <s v="Apparel &amp; Fashion"/>
    <s v="Sports Shoes"/>
    <n v="1"/>
    <n v="2490.06"/>
    <n v="0.1"/>
    <n v="2241.0500000000002"/>
    <n v="587.97"/>
    <s v="Credit/Debit Card"/>
    <s v="Amazon (FBA)"/>
    <s v="Delivered"/>
    <s v="Telangana"/>
  </r>
  <r>
    <s v="IN-AMD-109528"/>
    <x v="0"/>
    <x v="523"/>
    <s v="Beauty &amp; Personal Care"/>
    <s v="Ayurvedic Hair Oil"/>
    <n v="1"/>
    <n v="899.75"/>
    <n v="0"/>
    <n v="899.75"/>
    <n v="214.53"/>
    <s v="Cash on Delivery (COD)"/>
    <s v="Amazon (FBA)"/>
    <s v="Delivered"/>
    <s v="Karnataka"/>
  </r>
  <r>
    <s v="IN-AMD-109529"/>
    <x v="0"/>
    <x v="836"/>
    <s v="Home &amp; Kitchen"/>
    <s v="Stainless Steel Dinner Set"/>
    <n v="3"/>
    <n v="7156.21"/>
    <n v="0.25"/>
    <n v="16101.47"/>
    <n v="3869.16"/>
    <s v="Credit/Debit Card"/>
    <s v="Amazon (FBA)"/>
    <s v="Delivered"/>
    <s v="Maharashtra"/>
  </r>
  <r>
    <s v="IN-AMD-109530"/>
    <x v="0"/>
    <x v="294"/>
    <s v="Apparel &amp; Fashion"/>
    <s v="Sports Shoes"/>
    <n v="3"/>
    <n v="385.76"/>
    <n v="0"/>
    <n v="1157.28"/>
    <n v="230.35"/>
    <s v="UPI"/>
    <s v="Amazon (FBA)"/>
    <s v="Delivered"/>
    <s v="West Bengal"/>
  </r>
  <r>
    <s v="IN-AMD-109531"/>
    <x v="0"/>
    <x v="3"/>
    <s v="Electronics &amp; Mobiles"/>
    <s v="Power Bank 20000mAh"/>
    <n v="2"/>
    <n v="5990.25"/>
    <n v="0.05"/>
    <n v="11381.48"/>
    <n v="2206.1799999999998"/>
    <s v="Net Banking"/>
    <s v="Seller Flex"/>
    <s v="Delivered"/>
    <s v="West Bengal"/>
  </r>
  <r>
    <s v="IN-AMD-109532"/>
    <x v="0"/>
    <x v="232"/>
    <s v="Pantry &amp; Groceries"/>
    <s v="Filter Coffee Powder"/>
    <n v="4"/>
    <n v="514.52"/>
    <n v="0.25"/>
    <n v="1543.56"/>
    <n v="529.91999999999996"/>
    <s v="Credit/Debit Card"/>
    <s v="Seller Flex"/>
    <s v="Delivered"/>
    <s v="Delhi"/>
  </r>
  <r>
    <s v="IN-AMD-109533"/>
    <x v="0"/>
    <x v="650"/>
    <s v="Apparel &amp; Fashion"/>
    <s v="Saree with Unstitched Blouse"/>
    <n v="4"/>
    <n v="423.91"/>
    <n v="0.05"/>
    <n v="1610.86"/>
    <n v="516.33000000000004"/>
    <s v="Net Banking"/>
    <s v="Amazon (FBA)"/>
    <s v="Delivered"/>
    <s v="Gujarat"/>
  </r>
  <r>
    <s v="IN-AMD-109534"/>
    <x v="0"/>
    <x v="685"/>
    <s v="Apparel &amp; Fashion"/>
    <s v="Saree with Unstitched Blouse"/>
    <n v="4"/>
    <n v="1976.54"/>
    <n v="0.2"/>
    <n v="6324.93"/>
    <n v="1171.0999999999999"/>
    <s v="Credit/Debit Card"/>
    <s v="Amazon (FBA)"/>
    <s v="Delivered"/>
    <s v="Karnataka"/>
  </r>
  <r>
    <s v="IN-AMD-109535"/>
    <x v="0"/>
    <x v="761"/>
    <s v="Home &amp; Kitchen"/>
    <s v="Water Purifier"/>
    <n v="2"/>
    <n v="2174.62"/>
    <n v="0"/>
    <n v="4349.24"/>
    <n v="1449.86"/>
    <s v="UPI"/>
    <s v="Amazon (FBA)"/>
    <s v="Delivered"/>
    <s v="Delhi"/>
  </r>
  <r>
    <s v="IN-AMD-109536"/>
    <x v="0"/>
    <x v="443"/>
    <s v="Home &amp; Kitchen"/>
    <s v="Induction Cooktop"/>
    <n v="3"/>
    <n v="1410.93"/>
    <n v="0"/>
    <n v="4232.79"/>
    <n v="587.5"/>
    <s v="Net Banking"/>
    <s v="Amazon (FBA)"/>
    <s v="Delivered"/>
    <s v="Karnataka"/>
  </r>
  <r>
    <s v="IN-AMD-109537"/>
    <x v="0"/>
    <x v="606"/>
    <s v="Electronics &amp; Mobiles"/>
    <s v="Laptop Backpack"/>
    <n v="1"/>
    <n v="5590.6"/>
    <n v="0"/>
    <n v="5590.6"/>
    <n v="1040.99"/>
    <s v="Net Banking"/>
    <s v="Merchant (FBM)"/>
    <s v="Delivered"/>
    <s v="Maharashtra"/>
  </r>
  <r>
    <s v="IN-AMD-109538"/>
    <x v="0"/>
    <x v="143"/>
    <s v="Beauty &amp; Personal Care"/>
    <s v="Matte Lipstick"/>
    <n v="2"/>
    <n v="1079.54"/>
    <n v="0.25"/>
    <n v="1619.31"/>
    <n v="535.72"/>
    <s v="UPI"/>
    <s v="Seller Flex"/>
    <s v="Shipped"/>
    <s v="Uttar Pradesh"/>
  </r>
  <r>
    <s v="IN-AMD-109539"/>
    <x v="0"/>
    <x v="569"/>
    <s v="Electronics &amp; Mobiles"/>
    <s v="Power Bank 20000mAh"/>
    <n v="4"/>
    <n v="29807.26"/>
    <n v="0"/>
    <n v="119229.04"/>
    <n v="16001.32"/>
    <s v="UPI"/>
    <s v="Amazon (FBA)"/>
    <s v="Delivered"/>
    <s v="Uttar Pradesh"/>
  </r>
  <r>
    <s v="IN-AMD-109540"/>
    <x v="0"/>
    <x v="840"/>
    <s v="Electronics &amp; Mobiles"/>
    <s v="Power Bank 20000mAh"/>
    <n v="4"/>
    <n v="6364.98"/>
    <n v="0.1"/>
    <n v="22913.93"/>
    <n v="0"/>
    <s v="Amazon Pay Later"/>
    <s v="Merchant (FBM)"/>
    <s v="Cancelled"/>
    <s v="Delhi"/>
  </r>
  <r>
    <s v="IN-AMD-109541"/>
    <x v="0"/>
    <x v="847"/>
    <s v="Apparel &amp; Fashion"/>
    <s v="Saree with Unstitched Blouse"/>
    <n v="2"/>
    <n v="2695.9"/>
    <n v="0.05"/>
    <n v="5122.21"/>
    <n v="1033.23"/>
    <s v="UPI"/>
    <s v="Amazon (FBA)"/>
    <s v="Delivered"/>
    <s v="Gujarat"/>
  </r>
  <r>
    <s v="IN-AMD-109542"/>
    <x v="0"/>
    <x v="306"/>
    <s v="Home &amp; Kitchen"/>
    <s v="Mixer Grinder 750W"/>
    <n v="4"/>
    <n v="4941.05"/>
    <n v="0.2"/>
    <n v="15811.36"/>
    <n v="2552.59"/>
    <s v="Amazon Pay Later"/>
    <s v="Amazon (FBA)"/>
    <s v="Delivered"/>
    <s v="Tamil Nadu"/>
  </r>
  <r>
    <s v="IN-AMD-109543"/>
    <x v="0"/>
    <x v="143"/>
    <s v="Pantry &amp; Groceries"/>
    <s v="Ghee 1L"/>
    <n v="1"/>
    <n v="1012.47"/>
    <n v="0"/>
    <n v="1012.47"/>
    <n v="0"/>
    <s v="UPI"/>
    <s v="Amazon (FBA)"/>
    <s v="Cancelled"/>
    <s v="Delhi"/>
  </r>
  <r>
    <s v="IN-AMD-109544"/>
    <x v="0"/>
    <x v="915"/>
    <s v="Beauty &amp; Personal Care"/>
    <s v="Ayurvedic Hair Oil"/>
    <n v="2"/>
    <n v="203.73"/>
    <n v="0"/>
    <n v="407.46"/>
    <n v="87.68"/>
    <s v="UPI"/>
    <s v="Amazon (FBA)"/>
    <s v="Delivered"/>
    <s v="Telangana"/>
  </r>
  <r>
    <s v="IN-AMD-109545"/>
    <x v="0"/>
    <x v="127"/>
    <s v="Pantry &amp; Groceries"/>
    <s v="Basmati Rice 5kg"/>
    <n v="1"/>
    <n v="602.84"/>
    <n v="0.15"/>
    <n v="512.41"/>
    <n v="144.12"/>
    <s v="UPI"/>
    <s v="Amazon (FBA)"/>
    <s v="Delivered"/>
    <s v="Maharashtra"/>
  </r>
  <r>
    <s v="IN-AMD-109546"/>
    <x v="0"/>
    <x v="846"/>
    <s v="Electronics &amp; Mobiles"/>
    <s v="5G Smartphone"/>
    <n v="3"/>
    <n v="17607.560000000001"/>
    <n v="0.1"/>
    <n v="47540.41"/>
    <n v="12769.72"/>
    <s v="UPI"/>
    <s v="Amazon (FBA)"/>
    <s v="Delivered"/>
    <s v="Karnataka"/>
  </r>
  <r>
    <s v="IN-AMD-109547"/>
    <x v="0"/>
    <x v="156"/>
    <s v="Electronics &amp; Mobiles"/>
    <s v="Laptop Backpack"/>
    <n v="4"/>
    <n v="983.05"/>
    <n v="0.05"/>
    <n v="3735.59"/>
    <n v="722.79"/>
    <s v="Credit/Debit Card"/>
    <s v="Amazon (FBA)"/>
    <s v="Delivered"/>
    <s v="West Bengal"/>
  </r>
  <r>
    <s v="IN-AMD-109548"/>
    <x v="0"/>
    <x v="674"/>
    <s v="Home &amp; Kitchen"/>
    <s v="Cotton Bedsheet Double"/>
    <n v="4"/>
    <n v="2406.84"/>
    <n v="0.05"/>
    <n v="9145.99"/>
    <n v="1995.85"/>
    <s v="UPI"/>
    <s v="Amazon (FBA)"/>
    <s v="Delivered"/>
    <s v="Maharashtra"/>
  </r>
  <r>
    <s v="IN-AMD-109549"/>
    <x v="0"/>
    <x v="576"/>
    <s v="Electronics &amp; Mobiles"/>
    <s v="5G Smartphone"/>
    <n v="3"/>
    <n v="14743.23"/>
    <n v="0.2"/>
    <n v="35383.75"/>
    <n v="6321.44"/>
    <s v="Credit/Debit Card"/>
    <s v="Amazon (FBA)"/>
    <s v="Delivered"/>
    <s v="West Bengal"/>
  </r>
  <r>
    <s v="IN-AMD-109550"/>
    <x v="0"/>
    <x v="148"/>
    <s v="Beauty &amp; Personal Care"/>
    <s v="Ayurvedic Hair Oil"/>
    <n v="3"/>
    <n v="383"/>
    <n v="0"/>
    <n v="1149"/>
    <n v="245.49"/>
    <s v="UPI"/>
    <s v="Amazon (FBA)"/>
    <s v="Shipped"/>
    <s v="Uttar Pradesh"/>
  </r>
  <r>
    <s v="IN-AMD-109551"/>
    <x v="0"/>
    <x v="64"/>
    <s v="Home &amp; Kitchen"/>
    <s v="Mixer Grinder 750W"/>
    <n v="3"/>
    <n v="7143.29"/>
    <n v="0"/>
    <n v="21429.87"/>
    <n v="3527.5"/>
    <s v="Amazon Pay Later"/>
    <s v="Merchant (FBM)"/>
    <s v="Delivered"/>
    <s v="West Bengal"/>
  </r>
  <r>
    <s v="IN-AMD-109552"/>
    <x v="0"/>
    <x v="781"/>
    <s v="Pantry &amp; Groceries"/>
    <s v="Filter Coffee Powder"/>
    <n v="4"/>
    <n v="1199.06"/>
    <n v="0"/>
    <n v="4796.24"/>
    <n v="1412.99"/>
    <s v="UPI"/>
    <s v="Amazon (FBA)"/>
    <s v="Delivered"/>
    <s v="Maharashtra"/>
  </r>
  <r>
    <s v="IN-AMD-109553"/>
    <x v="0"/>
    <x v="291"/>
    <s v="Electronics &amp; Mobiles"/>
    <s v="Power Bank 20000mAh"/>
    <n v="3"/>
    <n v="13143.94"/>
    <n v="0"/>
    <n v="39431.82"/>
    <n v="8258.08"/>
    <s v="Amazon Pay Later"/>
    <s v="Amazon (FBA)"/>
    <s v="Delivered"/>
    <s v="Telangana"/>
  </r>
  <r>
    <s v="IN-AMD-109554"/>
    <x v="0"/>
    <x v="26"/>
    <s v="Apparel &amp; Fashion"/>
    <s v="Saree with Unstitched Blouse"/>
    <n v="2"/>
    <n v="2769.09"/>
    <n v="0.2"/>
    <n v="4430.54"/>
    <n v="893.2"/>
    <s v="Credit/Debit Card"/>
    <s v="Amazon (FBA)"/>
    <s v="Delivered"/>
    <s v="West Bengal"/>
  </r>
  <r>
    <s v="IN-AMD-109555"/>
    <x v="0"/>
    <x v="795"/>
    <s v="Apparel &amp; Fashion"/>
    <s v="Printed T-Shirt"/>
    <n v="3"/>
    <n v="2708.71"/>
    <n v="0.15"/>
    <n v="6907.21"/>
    <n v="1821.49"/>
    <s v="UPI"/>
    <s v="Amazon (FBA)"/>
    <s v="Delivered"/>
    <s v="Maharashtra"/>
  </r>
  <r>
    <s v="IN-AMD-109556"/>
    <x v="0"/>
    <x v="599"/>
    <s v="Electronics &amp; Mobiles"/>
    <s v="5G Smartphone"/>
    <n v="2"/>
    <n v="27949.11"/>
    <n v="0"/>
    <n v="55898.22"/>
    <n v="10084.98"/>
    <s v="UPI"/>
    <s v="Amazon (FBA)"/>
    <s v="Delivered"/>
    <s v="Telangana"/>
  </r>
  <r>
    <s v="IN-AMD-109557"/>
    <x v="0"/>
    <x v="923"/>
    <s v="Home &amp; Kitchen"/>
    <s v="Stainless Steel Dinner Set"/>
    <n v="2"/>
    <n v="6638.15"/>
    <n v="0.15"/>
    <n v="11284.86"/>
    <n v="2425.6999999999998"/>
    <s v="UPI"/>
    <s v="Amazon (FBA)"/>
    <s v="Delivered"/>
    <s v="Tamil Nadu"/>
  </r>
  <r>
    <s v="IN-AMD-109558"/>
    <x v="0"/>
    <x v="639"/>
    <s v="Apparel &amp; Fashion"/>
    <s v="Saree with Unstitched Blouse"/>
    <n v="1"/>
    <n v="793.14"/>
    <n v="0.1"/>
    <n v="713.83"/>
    <n v="99.57"/>
    <s v="Credit/Debit Card"/>
    <s v="Amazon (FBA)"/>
    <s v="Delivered"/>
    <s v="Maharashtra"/>
  </r>
  <r>
    <s v="IN-AMD-109559"/>
    <x v="0"/>
    <x v="933"/>
    <s v="Apparel &amp; Fashion"/>
    <s v="Printed T-Shirt"/>
    <n v="2"/>
    <n v="2288.11"/>
    <n v="0.05"/>
    <n v="4347.41"/>
    <n v="659.43"/>
    <s v="UPI"/>
    <s v="Seller Flex"/>
    <s v="Delivered"/>
    <s v="Uttar Pradesh"/>
  </r>
  <r>
    <s v="IN-AMD-109560"/>
    <x v="0"/>
    <x v="457"/>
    <s v="Apparel &amp; Fashion"/>
    <s v="Men Denim Jeans"/>
    <n v="2"/>
    <n v="2347.2399999999998"/>
    <n v="0"/>
    <n v="4694.4799999999996"/>
    <n v="1127.68"/>
    <s v="UPI"/>
    <s v="Seller Flex"/>
    <s v="Shipped"/>
    <s v="Karnataka"/>
  </r>
  <r>
    <s v="IN-AMD-109561"/>
    <x v="0"/>
    <x v="427"/>
    <s v="Electronics &amp; Mobiles"/>
    <s v="Wireless Earbuds"/>
    <n v="3"/>
    <n v="9853.1"/>
    <n v="0.1"/>
    <n v="26603.37"/>
    <n v="9301.35"/>
    <s v="UPI"/>
    <s v="Amazon (FBA)"/>
    <s v="Delivered"/>
    <s v="Rajasthan"/>
  </r>
  <r>
    <s v="IN-AMD-109562"/>
    <x v="0"/>
    <x v="535"/>
    <s v="Apparel &amp; Fashion"/>
    <s v="Printed T-Shirt"/>
    <n v="4"/>
    <n v="2760.4"/>
    <n v="0.15"/>
    <n v="9385.36"/>
    <n v="2332.29"/>
    <s v="Credit/Debit Card"/>
    <s v="Amazon (FBA)"/>
    <s v="Shipped"/>
    <s v="Rajasthan"/>
  </r>
  <r>
    <s v="IN-AMD-109563"/>
    <x v="0"/>
    <x v="415"/>
    <s v="Apparel &amp; Fashion"/>
    <s v="Men Denim Jeans"/>
    <n v="3"/>
    <n v="373.28"/>
    <n v="0.05"/>
    <n v="1063.8499999999999"/>
    <n v="239.41"/>
    <s v="UPI"/>
    <s v="Merchant (FBM)"/>
    <s v="Delivered"/>
    <s v="Maharashtra"/>
  </r>
  <r>
    <s v="IN-AMD-109564"/>
    <x v="0"/>
    <x v="268"/>
    <s v="Electronics &amp; Mobiles"/>
    <s v="Laptop Backpack"/>
    <n v="1"/>
    <n v="9534.9"/>
    <n v="0.05"/>
    <n v="9058.15"/>
    <n v="1570.07"/>
    <s v="Cash on Delivery (COD)"/>
    <s v="Amazon (FBA)"/>
    <s v="Shipped"/>
    <s v="Maharashtra"/>
  </r>
  <r>
    <s v="IN-AMD-109565"/>
    <x v="0"/>
    <x v="47"/>
    <s v="Apparel &amp; Fashion"/>
    <s v="Men Denim Jeans"/>
    <n v="1"/>
    <n v="406.92"/>
    <n v="0.15"/>
    <n v="345.88"/>
    <n v="70.739999999999995"/>
    <s v="UPI"/>
    <s v="Seller Flex"/>
    <s v="Delivered"/>
    <s v="Tamil Nadu"/>
  </r>
  <r>
    <s v="IN-AMD-109566"/>
    <x v="0"/>
    <x v="359"/>
    <s v="Electronics &amp; Mobiles"/>
    <s v="Laptop Backpack"/>
    <n v="4"/>
    <n v="20647.650000000001"/>
    <n v="0"/>
    <n v="82590.600000000006"/>
    <n v="24980.53"/>
    <s v="UPI"/>
    <s v="Amazon (FBA)"/>
    <s v="Delivered"/>
    <s v="Uttar Pradesh"/>
  </r>
  <r>
    <s v="IN-AMD-109567"/>
    <x v="0"/>
    <x v="325"/>
    <s v="Apparel &amp; Fashion"/>
    <s v="Men Denim Jeans"/>
    <n v="2"/>
    <n v="1442.21"/>
    <n v="0"/>
    <n v="2884.42"/>
    <n v="653.52"/>
    <s v="Net Banking"/>
    <s v="Seller Flex"/>
    <s v="Delivered"/>
    <s v="Uttar Pradesh"/>
  </r>
  <r>
    <s v="IN-AMD-109568"/>
    <x v="0"/>
    <x v="161"/>
    <s v="Electronics &amp; Mobiles"/>
    <s v="Smartwatch"/>
    <n v="1"/>
    <n v="21503.040000000001"/>
    <n v="0.1"/>
    <n v="19352.740000000002"/>
    <n v="5388.05"/>
    <s v="UPI"/>
    <s v="Amazon (FBA)"/>
    <s v="Delivered"/>
    <s v="Telangana"/>
  </r>
  <r>
    <s v="IN-AMD-109569"/>
    <x v="0"/>
    <x v="144"/>
    <s v="Apparel &amp; Fashion"/>
    <s v="Saree with Unstitched Blouse"/>
    <n v="4"/>
    <n v="2381.08"/>
    <n v="0.1"/>
    <n v="8571.89"/>
    <n v="0"/>
    <s v="Net Banking"/>
    <s v="Seller Flex"/>
    <s v="Returned"/>
    <s v="Maharashtra"/>
  </r>
  <r>
    <s v="IN-AMD-109570"/>
    <x v="0"/>
    <x v="166"/>
    <s v="Home &amp; Kitchen"/>
    <s v="Mixer Grinder 750W"/>
    <n v="3"/>
    <n v="6461.67"/>
    <n v="0.2"/>
    <n v="15508.01"/>
    <n v="2567.12"/>
    <s v="Net Banking"/>
    <s v="Amazon (FBA)"/>
    <s v="Delivered"/>
    <s v="Karnataka"/>
  </r>
  <r>
    <s v="IN-AMD-109571"/>
    <x v="0"/>
    <x v="340"/>
    <s v="Home &amp; Kitchen"/>
    <s v="Water Purifier"/>
    <n v="3"/>
    <n v="2626.93"/>
    <n v="0.05"/>
    <n v="7486.75"/>
    <n v="1811.87"/>
    <s v="Net Banking"/>
    <s v="Amazon (FBA)"/>
    <s v="Delivered"/>
    <s v="Tamil Nadu"/>
  </r>
  <r>
    <s v="IN-AMD-109572"/>
    <x v="0"/>
    <x v="891"/>
    <s v="Beauty &amp; Personal Care"/>
    <s v="Sunscreen Gel SPF 50"/>
    <n v="3"/>
    <n v="828.79"/>
    <n v="0"/>
    <n v="2486.37"/>
    <n v="0"/>
    <s v="UPI"/>
    <s v="Amazon (FBA)"/>
    <s v="Returned"/>
    <s v="Maharashtra"/>
  </r>
  <r>
    <s v="IN-AMD-109573"/>
    <x v="0"/>
    <x v="475"/>
    <s v="Apparel &amp; Fashion"/>
    <s v="Cotton Kurta Set"/>
    <n v="2"/>
    <n v="1456.21"/>
    <n v="0.05"/>
    <n v="2766.8"/>
    <n v="402.94"/>
    <s v="Credit/Debit Card"/>
    <s v="Amazon (FBA)"/>
    <s v="Delivered"/>
    <s v="West Bengal"/>
  </r>
  <r>
    <s v="IN-AMD-109574"/>
    <x v="0"/>
    <x v="818"/>
    <s v="Apparel &amp; Fashion"/>
    <s v="Men Denim Jeans"/>
    <n v="2"/>
    <n v="2512.27"/>
    <n v="0.05"/>
    <n v="4773.3100000000004"/>
    <n v="950.83"/>
    <s v="UPI"/>
    <s v="Amazon (FBA)"/>
    <s v="Delivered"/>
    <s v="West Bengal"/>
  </r>
  <r>
    <s v="IN-AMD-109575"/>
    <x v="0"/>
    <x v="86"/>
    <s v="Beauty &amp; Personal Care"/>
    <s v="Ubtan Face Wash"/>
    <n v="4"/>
    <n v="705.89"/>
    <n v="0.2"/>
    <n v="2258.85"/>
    <n v="485.88"/>
    <s v="Amazon Pay Later"/>
    <s v="Amazon (FBA)"/>
    <s v="Delivered"/>
    <s v="Telangana"/>
  </r>
  <r>
    <s v="IN-AMD-109576"/>
    <x v="0"/>
    <x v="612"/>
    <s v="Apparel &amp; Fashion"/>
    <s v="Cotton Kurta Set"/>
    <n v="1"/>
    <n v="2154.7199999999998"/>
    <n v="0.2"/>
    <n v="1723.78"/>
    <n v="498"/>
    <s v="Cash on Delivery (COD)"/>
    <s v="Amazon (FBA)"/>
    <s v="Delivered"/>
    <s v="Delhi"/>
  </r>
  <r>
    <s v="IN-AMD-109577"/>
    <x v="0"/>
    <x v="660"/>
    <s v="Home &amp; Kitchen"/>
    <s v="Cotton Bedsheet Double"/>
    <n v="3"/>
    <n v="5221.17"/>
    <n v="0.05"/>
    <n v="14880.33"/>
    <n v="3231.01"/>
    <s v="Cash on Delivery (COD)"/>
    <s v="Amazon (FBA)"/>
    <s v="Delivered"/>
    <s v="Uttar Pradesh"/>
  </r>
  <r>
    <s v="IN-AMD-109578"/>
    <x v="0"/>
    <x v="659"/>
    <s v="Apparel &amp; Fashion"/>
    <s v="Cotton Kurta Set"/>
    <n v="2"/>
    <n v="1211.4100000000001"/>
    <n v="0.05"/>
    <n v="2301.6799999999998"/>
    <n v="762.53"/>
    <s v="UPI"/>
    <s v="Amazon (FBA)"/>
    <s v="Delivered"/>
    <s v="Maharashtra"/>
  </r>
  <r>
    <s v="IN-AMD-109579"/>
    <x v="0"/>
    <x v="550"/>
    <s v="Apparel &amp; Fashion"/>
    <s v="Cotton Kurta Set"/>
    <n v="2"/>
    <n v="2882.9"/>
    <n v="0.05"/>
    <n v="5477.51"/>
    <n v="1457.46"/>
    <s v="UPI"/>
    <s v="Merchant (FBM)"/>
    <s v="Delivered"/>
    <s v="Uttar Pradesh"/>
  </r>
  <r>
    <s v="IN-AMD-109580"/>
    <x v="0"/>
    <x v="630"/>
    <s v="Beauty &amp; Personal Care"/>
    <s v="Matte Lipstick"/>
    <n v="1"/>
    <n v="1456.4"/>
    <n v="0.15"/>
    <n v="1237.94"/>
    <n v="398.89"/>
    <s v="Credit/Debit Card"/>
    <s v="Amazon (FBA)"/>
    <s v="Delivered"/>
    <s v="Maharashtra"/>
  </r>
  <r>
    <s v="IN-AMD-109581"/>
    <x v="0"/>
    <x v="965"/>
    <s v="Electronics &amp; Mobiles"/>
    <s v="Power Bank 20000mAh"/>
    <n v="3"/>
    <n v="15126.86"/>
    <n v="0.1"/>
    <n v="40842.519999999997"/>
    <n v="6761.62"/>
    <s v="UPI"/>
    <s v="Amazon (FBA)"/>
    <s v="Delivered"/>
    <s v="Karnataka"/>
  </r>
  <r>
    <s v="IN-AMD-109582"/>
    <x v="0"/>
    <x v="507"/>
    <s v="Apparel &amp; Fashion"/>
    <s v="Sports Shoes"/>
    <n v="3"/>
    <n v="1793.44"/>
    <n v="0"/>
    <n v="5380.32"/>
    <n v="1662.44"/>
    <s v="UPI"/>
    <s v="Amazon (FBA)"/>
    <s v="Delivered"/>
    <s v="Delhi"/>
  </r>
  <r>
    <s v="IN-AMD-109583"/>
    <x v="0"/>
    <x v="235"/>
    <s v="Electronics &amp; Mobiles"/>
    <s v="Laptop Backpack"/>
    <n v="1"/>
    <n v="25403.99"/>
    <n v="0.15"/>
    <n v="21593.39"/>
    <n v="3006.19"/>
    <s v="Credit/Debit Card"/>
    <s v="Merchant (FBM)"/>
    <s v="Delivered"/>
    <s v="Uttar Pradesh"/>
  </r>
  <r>
    <s v="IN-AMD-109584"/>
    <x v="0"/>
    <x v="476"/>
    <s v="Apparel &amp; Fashion"/>
    <s v="Sports Shoes"/>
    <n v="4"/>
    <n v="1525.7"/>
    <n v="0.2"/>
    <n v="4882.24"/>
    <n v="1406.28"/>
    <s v="Cash on Delivery (COD)"/>
    <s v="Amazon (FBA)"/>
    <s v="Delivered"/>
    <s v="Karnataka"/>
  </r>
  <r>
    <s v="IN-AMD-109585"/>
    <x v="0"/>
    <x v="80"/>
    <s v="Electronics &amp; Mobiles"/>
    <s v="Laptop Backpack"/>
    <n v="4"/>
    <n v="4327.3900000000003"/>
    <n v="0.15"/>
    <n v="14713.13"/>
    <n v="2891.64"/>
    <s v="Credit/Debit Card"/>
    <s v="Amazon (FBA)"/>
    <s v="Delivered"/>
    <s v="Maharashtra"/>
  </r>
  <r>
    <s v="IN-AMD-109586"/>
    <x v="0"/>
    <x v="578"/>
    <s v="Home &amp; Kitchen"/>
    <s v="Mixer Grinder 750W"/>
    <n v="1"/>
    <n v="6353.25"/>
    <n v="0"/>
    <n v="6353.25"/>
    <n v="0"/>
    <s v="UPI"/>
    <s v="Amazon (FBA)"/>
    <s v="Returned"/>
    <s v="Tamil Nadu"/>
  </r>
  <r>
    <s v="IN-AMD-109587"/>
    <x v="0"/>
    <x v="818"/>
    <s v="Beauty &amp; Personal Care"/>
    <s v="Electric Trimmer"/>
    <n v="1"/>
    <n v="308.3"/>
    <n v="0.15"/>
    <n v="262.06"/>
    <n v="71.28"/>
    <s v="UPI"/>
    <s v="Amazon (FBA)"/>
    <s v="Delivered"/>
    <s v="Telangana"/>
  </r>
  <r>
    <s v="IN-AMD-109588"/>
    <x v="0"/>
    <x v="406"/>
    <s v="Beauty &amp; Personal Care"/>
    <s v="Ayurvedic Hair Oil"/>
    <n v="4"/>
    <n v="206.99"/>
    <n v="0.25"/>
    <n v="620.97"/>
    <n v="84.29"/>
    <s v="Cash on Delivery (COD)"/>
    <s v="Amazon (FBA)"/>
    <s v="Delivered"/>
    <s v="Delhi"/>
  </r>
  <r>
    <s v="IN-AMD-109589"/>
    <x v="0"/>
    <x v="132"/>
    <s v="Apparel &amp; Fashion"/>
    <s v="Sports Shoes"/>
    <n v="1"/>
    <n v="2669.08"/>
    <n v="0.1"/>
    <n v="2402.17"/>
    <n v="814.9"/>
    <s v="Cash on Delivery (COD)"/>
    <s v="Amazon (FBA)"/>
    <s v="Delivered"/>
    <s v="Gujarat"/>
  </r>
  <r>
    <s v="IN-AMD-109590"/>
    <x v="0"/>
    <x v="721"/>
    <s v="Pantry &amp; Groceries"/>
    <s v="Assorted Dry Fruits 500g"/>
    <n v="3"/>
    <n v="594.52"/>
    <n v="0"/>
    <n v="1783.56"/>
    <n v="309.70999999999998"/>
    <s v="Net Banking"/>
    <s v="Amazon (FBA)"/>
    <s v="Delivered"/>
    <s v="Kerala"/>
  </r>
  <r>
    <s v="IN-AMD-109591"/>
    <x v="0"/>
    <x v="885"/>
    <s v="Home &amp; Kitchen"/>
    <s v="Mixer Grinder 750W"/>
    <n v="4"/>
    <n v="7670.08"/>
    <n v="0"/>
    <n v="30680.32"/>
    <n v="0"/>
    <s v="UPI"/>
    <s v="Seller Flex"/>
    <s v="Returned"/>
    <s v="Telangana"/>
  </r>
  <r>
    <s v="IN-AMD-109592"/>
    <x v="0"/>
    <x v="847"/>
    <s v="Apparel &amp; Fashion"/>
    <s v="Saree with Unstitched Blouse"/>
    <n v="4"/>
    <n v="1517.22"/>
    <n v="0.05"/>
    <n v="5765.44"/>
    <n v="1592.37"/>
    <s v="Credit/Debit Card"/>
    <s v="Amazon (FBA)"/>
    <s v="Shipped"/>
    <s v="West Bengal"/>
  </r>
  <r>
    <s v="IN-AMD-109593"/>
    <x v="0"/>
    <x v="439"/>
    <s v="Beauty &amp; Personal Care"/>
    <s v="Electric Trimmer"/>
    <n v="4"/>
    <n v="1059.54"/>
    <n v="0.05"/>
    <n v="4026.25"/>
    <n v="860.78"/>
    <s v="UPI"/>
    <s v="Amazon (FBA)"/>
    <s v="Delivered"/>
    <s v="Tamil Nadu"/>
  </r>
  <r>
    <s v="IN-AMD-109594"/>
    <x v="0"/>
    <x v="575"/>
    <s v="Home &amp; Kitchen"/>
    <s v="Induction Cooktop"/>
    <n v="3"/>
    <n v="3430.91"/>
    <n v="0.2"/>
    <n v="8234.18"/>
    <n v="2352.3000000000002"/>
    <s v="Cash on Delivery (COD)"/>
    <s v="Merchant (FBM)"/>
    <s v="Delivered"/>
    <s v="Tamil Nadu"/>
  </r>
  <r>
    <s v="IN-AMD-109595"/>
    <x v="0"/>
    <x v="560"/>
    <s v="Home &amp; Kitchen"/>
    <s v="Cotton Bedsheet Double"/>
    <n v="1"/>
    <n v="2726.01"/>
    <n v="0.1"/>
    <n v="2453.41"/>
    <n v="496.47"/>
    <s v="Credit/Debit Card"/>
    <s v="Amazon (FBA)"/>
    <s v="Delivered"/>
    <s v="Maharashtra"/>
  </r>
  <r>
    <s v="IN-AMD-109596"/>
    <x v="0"/>
    <x v="291"/>
    <s v="Electronics &amp; Mobiles"/>
    <s v="Laptop Backpack"/>
    <n v="2"/>
    <n v="15343.86"/>
    <n v="0"/>
    <n v="30687.72"/>
    <n v="8392.7900000000009"/>
    <s v="Cash on Delivery (COD)"/>
    <s v="Amazon (FBA)"/>
    <s v="Shipped"/>
    <s v="Tamil Nadu"/>
  </r>
  <r>
    <s v="IN-AMD-109597"/>
    <x v="0"/>
    <x v="58"/>
    <s v="Apparel &amp; Fashion"/>
    <s v="Printed T-Shirt"/>
    <n v="2"/>
    <n v="1146.22"/>
    <n v="0.1"/>
    <n v="2063.1999999999998"/>
    <n v="249.15"/>
    <s v="UPI"/>
    <s v="Amazon (FBA)"/>
    <s v="Delivered"/>
    <s v="Tamil Nadu"/>
  </r>
  <r>
    <s v="IN-AMD-109598"/>
    <x v="0"/>
    <x v="83"/>
    <s v="Beauty &amp; Personal Care"/>
    <s v="Matte Lipstick"/>
    <n v="3"/>
    <n v="1313.53"/>
    <n v="0"/>
    <n v="3940.59"/>
    <n v="1341.11"/>
    <s v="UPI"/>
    <s v="Amazon (FBA)"/>
    <s v="Delivered"/>
    <s v="Tamil Nadu"/>
  </r>
  <r>
    <s v="IN-AMD-109599"/>
    <x v="0"/>
    <x v="645"/>
    <s v="Apparel &amp; Fashion"/>
    <s v="Men Denim Jeans"/>
    <n v="3"/>
    <n v="1883.45"/>
    <n v="0"/>
    <n v="5650.35"/>
    <n v="872.31"/>
    <s v="UPI"/>
    <s v="Amazon (FBA)"/>
    <s v="Delivered"/>
    <s v="Karnataka"/>
  </r>
  <r>
    <s v="IN-AMD-109600"/>
    <x v="0"/>
    <x v="456"/>
    <s v="Home &amp; Kitchen"/>
    <s v="Cotton Bedsheet Double"/>
    <n v="1"/>
    <n v="6159.06"/>
    <n v="0.15"/>
    <n v="5235.2"/>
    <n v="1249.29"/>
    <s v="UPI"/>
    <s v="Amazon (FBA)"/>
    <s v="Delivered"/>
    <s v="Delhi"/>
  </r>
  <r>
    <s v="IN-AMD-109601"/>
    <x v="0"/>
    <x v="930"/>
    <s v="Home &amp; Kitchen"/>
    <s v="Water Purifier"/>
    <n v="2"/>
    <n v="5727.25"/>
    <n v="0"/>
    <n v="11454.5"/>
    <n v="2068.5500000000002"/>
    <s v="Cash on Delivery (COD)"/>
    <s v="Amazon (FBA)"/>
    <s v="Delivered"/>
    <s v="Kerala"/>
  </r>
  <r>
    <s v="IN-AMD-109602"/>
    <x v="0"/>
    <x v="414"/>
    <s v="Beauty &amp; Personal Care"/>
    <s v="Sunscreen Gel SPF 50"/>
    <n v="4"/>
    <n v="1128.07"/>
    <n v="0"/>
    <n v="4512.28"/>
    <n v="936.77"/>
    <s v="UPI"/>
    <s v="Amazon (FBA)"/>
    <s v="Delivered"/>
    <s v="Gujarat"/>
  </r>
  <r>
    <s v="IN-AMD-109603"/>
    <x v="0"/>
    <x v="21"/>
    <s v="Electronics &amp; Mobiles"/>
    <s v="Wireless Earbuds"/>
    <n v="3"/>
    <n v="21774.29"/>
    <n v="0.05"/>
    <n v="62056.73"/>
    <n v="12200.6"/>
    <s v="Cash on Delivery (COD)"/>
    <s v="Amazon (FBA)"/>
    <s v="Delivered"/>
    <s v="Delhi"/>
  </r>
  <r>
    <s v="IN-AMD-109604"/>
    <x v="0"/>
    <x v="586"/>
    <s v="Home &amp; Kitchen"/>
    <s v="Cotton Bedsheet Double"/>
    <n v="2"/>
    <n v="1915.4"/>
    <n v="0.1"/>
    <n v="3447.72"/>
    <n v="1191.93"/>
    <s v="Cash on Delivery (COD)"/>
    <s v="Amazon (FBA)"/>
    <s v="Delivered"/>
    <s v="Delhi"/>
  </r>
  <r>
    <s v="IN-AMD-109605"/>
    <x v="0"/>
    <x v="457"/>
    <s v="Electronics &amp; Mobiles"/>
    <s v="5G Smartphone"/>
    <n v="4"/>
    <n v="1685.79"/>
    <n v="0.15"/>
    <n v="5731.69"/>
    <n v="860.98"/>
    <s v="Credit/Debit Card"/>
    <s v="Amazon (FBA)"/>
    <s v="Delivered"/>
    <s v="West Bengal"/>
  </r>
  <r>
    <s v="IN-AMD-109606"/>
    <x v="0"/>
    <x v="519"/>
    <s v="Home &amp; Kitchen"/>
    <s v="Cotton Bedsheet Double"/>
    <n v="4"/>
    <n v="4362.51"/>
    <n v="0.05"/>
    <n v="16577.54"/>
    <n v="2559.02"/>
    <s v="Amazon Pay Later"/>
    <s v="Amazon (FBA)"/>
    <s v="Delivered"/>
    <s v="Delhi"/>
  </r>
  <r>
    <s v="IN-AMD-109607"/>
    <x v="0"/>
    <x v="677"/>
    <s v="Home &amp; Kitchen"/>
    <s v="Water Purifier"/>
    <n v="1"/>
    <n v="7864.21"/>
    <n v="0.05"/>
    <n v="7471"/>
    <n v="2566.04"/>
    <s v="UPI"/>
    <s v="Amazon (FBA)"/>
    <s v="Delivered"/>
    <s v="Uttar Pradesh"/>
  </r>
  <r>
    <s v="IN-AMD-109608"/>
    <x v="0"/>
    <x v="310"/>
    <s v="Electronics &amp; Mobiles"/>
    <s v="Laptop Backpack"/>
    <n v="3"/>
    <n v="3163.25"/>
    <n v="0.1"/>
    <n v="8540.7800000000007"/>
    <n v="1284.44"/>
    <s v="UPI"/>
    <s v="Amazon (FBA)"/>
    <s v="Delivered"/>
    <s v="Gujarat"/>
  </r>
  <r>
    <s v="IN-AMD-109609"/>
    <x v="0"/>
    <x v="582"/>
    <s v="Home &amp; Kitchen"/>
    <s v="Induction Cooktop"/>
    <n v="4"/>
    <n v="788.41"/>
    <n v="0"/>
    <n v="3153.64"/>
    <n v="440.8"/>
    <s v="Amazon Pay Later"/>
    <s v="Seller Flex"/>
    <s v="Delivered"/>
    <s v="Karnataka"/>
  </r>
  <r>
    <s v="IN-AMD-109610"/>
    <x v="0"/>
    <x v="551"/>
    <s v="Apparel &amp; Fashion"/>
    <s v="Men Denim Jeans"/>
    <n v="3"/>
    <n v="1477.45"/>
    <n v="0"/>
    <n v="4432.3500000000004"/>
    <n v="1049.21"/>
    <s v="UPI"/>
    <s v="Amazon (FBA)"/>
    <s v="Delivered"/>
    <s v="Telangana"/>
  </r>
  <r>
    <s v="IN-AMD-109611"/>
    <x v="0"/>
    <x v="89"/>
    <s v="Electronics &amp; Mobiles"/>
    <s v="Laptop Backpack"/>
    <n v="2"/>
    <n v="32047.360000000001"/>
    <n v="0.05"/>
    <n v="60889.98"/>
    <n v="10161.99"/>
    <s v="Net Banking"/>
    <s v="Amazon (FBA)"/>
    <s v="Delivered"/>
    <s v="Rajasthan"/>
  </r>
  <r>
    <s v="IN-AMD-109612"/>
    <x v="0"/>
    <x v="804"/>
    <s v="Apparel &amp; Fashion"/>
    <s v="Men Denim Jeans"/>
    <n v="2"/>
    <n v="1085.19"/>
    <n v="0"/>
    <n v="2170.38"/>
    <n v="366.84"/>
    <s v="Net Banking"/>
    <s v="Amazon (FBA)"/>
    <s v="Delivered"/>
    <s v="Maharashtra"/>
  </r>
  <r>
    <s v="IN-AMD-109613"/>
    <x v="0"/>
    <x v="32"/>
    <s v="Electronics &amp; Mobiles"/>
    <s v="Wireless Earbuds"/>
    <n v="3"/>
    <n v="11687.93"/>
    <n v="0.05"/>
    <n v="33310.6"/>
    <n v="10275.17"/>
    <s v="Credit/Debit Card"/>
    <s v="Amazon (FBA)"/>
    <s v="Shipped"/>
    <s v="Maharashtra"/>
  </r>
  <r>
    <s v="IN-AMD-109614"/>
    <x v="0"/>
    <x v="35"/>
    <s v="Apparel &amp; Fashion"/>
    <s v="Sports Shoes"/>
    <n v="4"/>
    <n v="1088.6400000000001"/>
    <n v="0.1"/>
    <n v="3919.1"/>
    <n v="683.07"/>
    <s v="UPI"/>
    <s v="Seller Flex"/>
    <s v="Shipped"/>
    <s v="Telangana"/>
  </r>
  <r>
    <s v="IN-AMD-109615"/>
    <x v="0"/>
    <x v="576"/>
    <s v="Apparel &amp; Fashion"/>
    <s v="Men Denim Jeans"/>
    <n v="4"/>
    <n v="920.34"/>
    <n v="0.1"/>
    <n v="3313.22"/>
    <n v="645.34"/>
    <s v="Credit/Debit Card"/>
    <s v="Amazon (FBA)"/>
    <s v="Delivered"/>
    <s v="Delhi"/>
  </r>
  <r>
    <s v="IN-AMD-109616"/>
    <x v="0"/>
    <x v="257"/>
    <s v="Home &amp; Kitchen"/>
    <s v="Water Purifier"/>
    <n v="2"/>
    <n v="4096.96"/>
    <n v="0.15"/>
    <n v="6964.83"/>
    <n v="1903.34"/>
    <s v="UPI"/>
    <s v="Amazon (FBA)"/>
    <s v="Delivered"/>
    <s v="Karnataka"/>
  </r>
  <r>
    <s v="IN-AMD-109617"/>
    <x v="0"/>
    <x v="333"/>
    <s v="Beauty &amp; Personal Care"/>
    <s v="Electric Trimmer"/>
    <n v="4"/>
    <n v="1323.02"/>
    <n v="0.1"/>
    <n v="4762.87"/>
    <n v="1655.2"/>
    <s v="UPI"/>
    <s v="Amazon (FBA)"/>
    <s v="Delivered"/>
    <s v="Tamil Nadu"/>
  </r>
  <r>
    <s v="IN-AMD-109618"/>
    <x v="0"/>
    <x v="477"/>
    <s v="Home &amp; Kitchen"/>
    <s v="Stainless Steel Dinner Set"/>
    <n v="4"/>
    <n v="7019.73"/>
    <n v="0"/>
    <n v="28078.92"/>
    <n v="0"/>
    <s v="UPI"/>
    <s v="Amazon (FBA)"/>
    <s v="Returned"/>
    <s v="Gujarat"/>
  </r>
  <r>
    <s v="IN-AMD-109619"/>
    <x v="0"/>
    <x v="364"/>
    <s v="Electronics &amp; Mobiles"/>
    <s v="Wireless Earbuds"/>
    <n v="2"/>
    <n v="29013.18"/>
    <n v="0"/>
    <n v="58026.36"/>
    <n v="15801.9"/>
    <s v="UPI"/>
    <s v="Seller Flex"/>
    <s v="Delivered"/>
    <s v="Tamil Nadu"/>
  </r>
  <r>
    <s v="IN-AMD-109620"/>
    <x v="0"/>
    <x v="754"/>
    <s v="Pantry &amp; Groceries"/>
    <s v="Filter Coffee Powder"/>
    <n v="1"/>
    <n v="757.71"/>
    <n v="0.1"/>
    <n v="681.94"/>
    <n v="160.41"/>
    <s v="Credit/Debit Card"/>
    <s v="Amazon (FBA)"/>
    <s v="Delivered"/>
    <s v="Kerala"/>
  </r>
  <r>
    <s v="IN-AMD-109621"/>
    <x v="0"/>
    <x v="622"/>
    <s v="Home &amp; Kitchen"/>
    <s v="Cotton Bedsheet Double"/>
    <n v="2"/>
    <n v="6943.44"/>
    <n v="0"/>
    <n v="13886.88"/>
    <n v="2240.5700000000002"/>
    <s v="Amazon Pay Later"/>
    <s v="Amazon (FBA)"/>
    <s v="Delivered"/>
    <s v="Tamil Nadu"/>
  </r>
  <r>
    <s v="IN-AMD-109622"/>
    <x v="0"/>
    <x v="621"/>
    <s v="Electronics &amp; Mobiles"/>
    <s v="Smartwatch"/>
    <n v="3"/>
    <n v="3360.55"/>
    <n v="0.05"/>
    <n v="9577.57"/>
    <n v="2128.04"/>
    <s v="Cash on Delivery (COD)"/>
    <s v="Seller Flex"/>
    <s v="Delivered"/>
    <s v="Karnataka"/>
  </r>
  <r>
    <s v="IN-AMD-109623"/>
    <x v="0"/>
    <x v="729"/>
    <s v="Beauty &amp; Personal Care"/>
    <s v="Ayurvedic Hair Oil"/>
    <n v="1"/>
    <n v="1208.8399999999999"/>
    <n v="0.15"/>
    <n v="1027.51"/>
    <n v="271.98"/>
    <s v="UPI"/>
    <s v="Amazon (FBA)"/>
    <s v="Delivered"/>
    <s v="West Bengal"/>
  </r>
  <r>
    <s v="IN-AMD-109624"/>
    <x v="0"/>
    <x v="943"/>
    <s v="Electronics &amp; Mobiles"/>
    <s v="Laptop Backpack"/>
    <n v="3"/>
    <n v="10549.2"/>
    <n v="0"/>
    <n v="31647.599999999999"/>
    <n v="4267.26"/>
    <s v="UPI"/>
    <s v="Amazon (FBA)"/>
    <s v="Delivered"/>
    <s v="Delhi"/>
  </r>
  <r>
    <s v="IN-AMD-109625"/>
    <x v="0"/>
    <x v="384"/>
    <s v="Home &amp; Kitchen"/>
    <s v="Cotton Bedsheet Double"/>
    <n v="1"/>
    <n v="2138.23"/>
    <n v="0.1"/>
    <n v="1924.41"/>
    <n v="305.87"/>
    <s v="Amazon Pay Later"/>
    <s v="Amazon (FBA)"/>
    <s v="Delivered"/>
    <s v="Uttar Pradesh"/>
  </r>
  <r>
    <s v="IN-AMD-109626"/>
    <x v="0"/>
    <x v="667"/>
    <s v="Apparel &amp; Fashion"/>
    <s v="Men Denim Jeans"/>
    <n v="1"/>
    <n v="1179.51"/>
    <n v="0"/>
    <n v="1179.51"/>
    <n v="362.77"/>
    <s v="UPI"/>
    <s v="Amazon (FBA)"/>
    <s v="Delivered"/>
    <s v="Delhi"/>
  </r>
  <r>
    <s v="IN-AMD-109627"/>
    <x v="0"/>
    <x v="237"/>
    <s v="Apparel &amp; Fashion"/>
    <s v="Sports Shoes"/>
    <n v="2"/>
    <n v="389.83"/>
    <n v="0.05"/>
    <n v="740.68"/>
    <n v="102.83"/>
    <s v="UPI"/>
    <s v="Amazon (FBA)"/>
    <s v="Shipped"/>
    <s v="Delhi"/>
  </r>
  <r>
    <s v="IN-AMD-109628"/>
    <x v="0"/>
    <x v="141"/>
    <s v="Beauty &amp; Personal Care"/>
    <s v="Ubtan Face Wash"/>
    <n v="2"/>
    <n v="1281.51"/>
    <n v="0.25"/>
    <n v="1922.26"/>
    <n v="303.97000000000003"/>
    <s v="UPI"/>
    <s v="Amazon (FBA)"/>
    <s v="Delivered"/>
    <s v="Maharashtra"/>
  </r>
  <r>
    <s v="IN-AMD-109629"/>
    <x v="0"/>
    <x v="748"/>
    <s v="Apparel &amp; Fashion"/>
    <s v="Men Denim Jeans"/>
    <n v="3"/>
    <n v="1815.88"/>
    <n v="0.25"/>
    <n v="4085.73"/>
    <n v="729.25"/>
    <s v="UPI"/>
    <s v="Seller Flex"/>
    <s v="Delivered"/>
    <s v="Uttar Pradesh"/>
  </r>
  <r>
    <s v="IN-AMD-109630"/>
    <x v="0"/>
    <x v="125"/>
    <s v="Electronics &amp; Mobiles"/>
    <s v="5G Smartphone"/>
    <n v="2"/>
    <n v="27385.83"/>
    <n v="0.2"/>
    <n v="43817.33"/>
    <n v="5818.37"/>
    <s v="UPI"/>
    <s v="Seller Flex"/>
    <s v="Delivered"/>
    <s v="Karnataka"/>
  </r>
  <r>
    <s v="IN-AMD-109631"/>
    <x v="0"/>
    <x v="700"/>
    <s v="Pantry &amp; Groceries"/>
    <s v="Filter Coffee Powder"/>
    <n v="1"/>
    <n v="546.82000000000005"/>
    <n v="0.1"/>
    <n v="492.14"/>
    <n v="148.6"/>
    <s v="Credit/Debit Card"/>
    <s v="Amazon (FBA)"/>
    <s v="Delivered"/>
    <s v="Delhi"/>
  </r>
  <r>
    <s v="IN-AMD-109632"/>
    <x v="0"/>
    <x v="306"/>
    <s v="Pantry &amp; Groceries"/>
    <s v="Organic Turmeric Powder"/>
    <n v="2"/>
    <n v="1003.67"/>
    <n v="0"/>
    <n v="2007.34"/>
    <n v="486.52"/>
    <s v="Credit/Debit Card"/>
    <s v="Amazon (FBA)"/>
    <s v="Delivered"/>
    <s v="Karnataka"/>
  </r>
  <r>
    <s v="IN-AMD-109633"/>
    <x v="0"/>
    <x v="250"/>
    <s v="Home &amp; Kitchen"/>
    <s v="Induction Cooktop"/>
    <n v="3"/>
    <n v="3553.02"/>
    <n v="0.05"/>
    <n v="10126.11"/>
    <n v="1691.93"/>
    <s v="Credit/Debit Card"/>
    <s v="Merchant (FBM)"/>
    <s v="Delivered"/>
    <s v="Delhi"/>
  </r>
  <r>
    <s v="IN-AMD-109634"/>
    <x v="0"/>
    <x v="371"/>
    <s v="Apparel &amp; Fashion"/>
    <s v="Printed T-Shirt"/>
    <n v="1"/>
    <n v="1305.1500000000001"/>
    <n v="0"/>
    <n v="1305.1500000000001"/>
    <n v="0"/>
    <s v="Net Banking"/>
    <s v="Seller Flex"/>
    <s v="Cancelled"/>
    <s v="West Bengal"/>
  </r>
  <r>
    <s v="IN-AMD-109635"/>
    <x v="0"/>
    <x v="6"/>
    <s v="Electronics &amp; Mobiles"/>
    <s v="Smartwatch"/>
    <n v="3"/>
    <n v="33049.99"/>
    <n v="0"/>
    <n v="99149.97"/>
    <n v="24967.22"/>
    <s v="Credit/Debit Card"/>
    <s v="Amazon (FBA)"/>
    <s v="Delivered"/>
    <s v="Rajasthan"/>
  </r>
  <r>
    <s v="IN-AMD-109636"/>
    <x v="0"/>
    <x v="93"/>
    <s v="Beauty &amp; Personal Care"/>
    <s v="Ayurvedic Hair Oil"/>
    <n v="4"/>
    <n v="1465.56"/>
    <n v="0"/>
    <n v="5862.24"/>
    <n v="1522.01"/>
    <s v="UPI"/>
    <s v="Amazon (FBA)"/>
    <s v="Delivered"/>
    <s v="Delhi"/>
  </r>
  <r>
    <s v="IN-AMD-109637"/>
    <x v="0"/>
    <x v="191"/>
    <s v="Electronics &amp; Mobiles"/>
    <s v="Wireless Earbuds"/>
    <n v="2"/>
    <n v="13328.71"/>
    <n v="0.05"/>
    <n v="25324.55"/>
    <n v="7029.92"/>
    <s v="UPI"/>
    <s v="Amazon (FBA)"/>
    <s v="Delivered"/>
    <s v="Telangana"/>
  </r>
  <r>
    <s v="IN-AMD-109638"/>
    <x v="0"/>
    <x v="93"/>
    <s v="Electronics &amp; Mobiles"/>
    <s v="Laptop Backpack"/>
    <n v="1"/>
    <n v="3657.4"/>
    <n v="0"/>
    <n v="3657.4"/>
    <n v="1088.3399999999999"/>
    <s v="Credit/Debit Card"/>
    <s v="Amazon (FBA)"/>
    <s v="Delivered"/>
    <s v="Kerala"/>
  </r>
  <r>
    <s v="IN-AMD-109639"/>
    <x v="0"/>
    <x v="473"/>
    <s v="Apparel &amp; Fashion"/>
    <s v="Printed T-Shirt"/>
    <n v="3"/>
    <n v="744.14"/>
    <n v="0.2"/>
    <n v="1785.94"/>
    <n v="613.67999999999995"/>
    <s v="Credit/Debit Card"/>
    <s v="Seller Flex"/>
    <s v="Delivered"/>
    <s v="Karnataka"/>
  </r>
  <r>
    <s v="IN-AMD-109640"/>
    <x v="0"/>
    <x v="327"/>
    <s v="Electronics &amp; Mobiles"/>
    <s v="5G Smartphone"/>
    <n v="2"/>
    <n v="19693.810000000001"/>
    <n v="0.1"/>
    <n v="35448.86"/>
    <n v="11081.85"/>
    <s v="Credit/Debit Card"/>
    <s v="Amazon (FBA)"/>
    <s v="Delivered"/>
    <s v="Maharashtra"/>
  </r>
  <r>
    <s v="IN-AMD-109641"/>
    <x v="0"/>
    <x v="615"/>
    <s v="Electronics &amp; Mobiles"/>
    <s v="5G Smartphone"/>
    <n v="2"/>
    <n v="2179.8200000000002"/>
    <n v="0"/>
    <n v="4359.6400000000003"/>
    <n v="761.35"/>
    <s v="UPI"/>
    <s v="Merchant (FBM)"/>
    <s v="Delivered"/>
    <s v="Karnataka"/>
  </r>
  <r>
    <s v="IN-AMD-109642"/>
    <x v="0"/>
    <x v="747"/>
    <s v="Apparel &amp; Fashion"/>
    <s v="Cotton Kurta Set"/>
    <n v="3"/>
    <n v="936.52"/>
    <n v="0.05"/>
    <n v="2669.08"/>
    <n v="369.14"/>
    <s v="UPI"/>
    <s v="Amazon (FBA)"/>
    <s v="Delivered"/>
    <s v="Gujarat"/>
  </r>
  <r>
    <s v="IN-AMD-109643"/>
    <x v="0"/>
    <x v="84"/>
    <s v="Electronics &amp; Mobiles"/>
    <s v="Power Bank 20000mAh"/>
    <n v="1"/>
    <n v="29161.53"/>
    <n v="0.05"/>
    <n v="27703.45"/>
    <n v="3929.69"/>
    <s v="UPI"/>
    <s v="Amazon (FBA)"/>
    <s v="Delivered"/>
    <s v="Karnataka"/>
  </r>
  <r>
    <s v="IN-AMD-109644"/>
    <x v="0"/>
    <x v="415"/>
    <s v="Electronics &amp; Mobiles"/>
    <s v="Smartwatch"/>
    <n v="3"/>
    <n v="31823.49"/>
    <n v="0.15"/>
    <n v="81149.899999999994"/>
    <n v="25368.22"/>
    <s v="UPI"/>
    <s v="Amazon (FBA)"/>
    <s v="Delivered"/>
    <s v="Tamil Nadu"/>
  </r>
  <r>
    <s v="IN-AMD-109645"/>
    <x v="0"/>
    <x v="395"/>
    <s v="Electronics &amp; Mobiles"/>
    <s v="Wireless Earbuds"/>
    <n v="2"/>
    <n v="19464.11"/>
    <n v="0"/>
    <n v="38928.22"/>
    <n v="0"/>
    <s v="UPI"/>
    <s v="Amazon (FBA)"/>
    <s v="Returned"/>
    <s v="Rajasthan"/>
  </r>
  <r>
    <s v="IN-AMD-109646"/>
    <x v="0"/>
    <x v="65"/>
    <s v="Electronics &amp; Mobiles"/>
    <s v="Smartwatch"/>
    <n v="3"/>
    <n v="16278.24"/>
    <n v="0.05"/>
    <n v="46392.98"/>
    <n v="0"/>
    <s v="UPI"/>
    <s v="Seller Flex"/>
    <s v="Returned"/>
    <s v="Tamil Nadu"/>
  </r>
  <r>
    <s v="IN-AMD-109647"/>
    <x v="0"/>
    <x v="250"/>
    <s v="Home &amp; Kitchen"/>
    <s v="Water Purifier"/>
    <n v="4"/>
    <n v="1229.8399999999999"/>
    <n v="0.15"/>
    <n v="4181.46"/>
    <n v="1205.95"/>
    <s v="UPI"/>
    <s v="Amazon (FBA)"/>
    <s v="Delivered"/>
    <s v="Delhi"/>
  </r>
  <r>
    <s v="IN-AMD-109648"/>
    <x v="0"/>
    <x v="302"/>
    <s v="Beauty &amp; Personal Care"/>
    <s v="Sunscreen Gel SPF 50"/>
    <n v="2"/>
    <n v="395.07"/>
    <n v="0.05"/>
    <n v="750.63"/>
    <n v="217.39"/>
    <s v="UPI"/>
    <s v="Seller Flex"/>
    <s v="Delivered"/>
    <s v="Kerala"/>
  </r>
  <r>
    <s v="IN-AMD-109649"/>
    <x v="0"/>
    <x v="49"/>
    <s v="Apparel &amp; Fashion"/>
    <s v="Saree with Unstitched Blouse"/>
    <n v="1"/>
    <n v="1643.58"/>
    <n v="0.05"/>
    <n v="1561.4"/>
    <n v="481.33"/>
    <s v="UPI"/>
    <s v="Amazon (FBA)"/>
    <s v="Delivered"/>
    <s v="Maharashtra"/>
  </r>
  <r>
    <s v="IN-AMD-109650"/>
    <x v="0"/>
    <x v="833"/>
    <s v="Apparel &amp; Fashion"/>
    <s v="Cotton Kurta Set"/>
    <n v="4"/>
    <n v="598.65"/>
    <n v="0.05"/>
    <n v="2274.87"/>
    <n v="615.80999999999995"/>
    <s v="UPI"/>
    <s v="Amazon (FBA)"/>
    <s v="Delivered"/>
    <s v="Telangana"/>
  </r>
  <r>
    <s v="IN-AMD-109651"/>
    <x v="0"/>
    <x v="300"/>
    <s v="Electronics &amp; Mobiles"/>
    <s v="Laptop Backpack"/>
    <n v="3"/>
    <n v="13527.91"/>
    <n v="0.15"/>
    <n v="34496.17"/>
    <n v="8415.2900000000009"/>
    <s v="UPI"/>
    <s v="Amazon (FBA)"/>
    <s v="Delivered"/>
    <s v="Delhi"/>
  </r>
  <r>
    <s v="IN-AMD-109652"/>
    <x v="0"/>
    <x v="740"/>
    <s v="Electronics &amp; Mobiles"/>
    <s v="Smartwatch"/>
    <n v="1"/>
    <n v="3771.64"/>
    <n v="0"/>
    <n v="3771.64"/>
    <n v="710.99"/>
    <s v="UPI"/>
    <s v="Amazon (FBA)"/>
    <s v="Delivered"/>
    <s v="West Bengal"/>
  </r>
  <r>
    <s v="IN-AMD-109653"/>
    <x v="0"/>
    <x v="901"/>
    <s v="Electronics &amp; Mobiles"/>
    <s v="Wireless Earbuds"/>
    <n v="4"/>
    <n v="1532.41"/>
    <n v="0.2"/>
    <n v="4903.71"/>
    <n v="656.09"/>
    <s v="Net Banking"/>
    <s v="Amazon (FBA)"/>
    <s v="Delivered"/>
    <s v="Tamil Nadu"/>
  </r>
  <r>
    <s v="IN-AMD-109654"/>
    <x v="0"/>
    <x v="916"/>
    <s v="Apparel &amp; Fashion"/>
    <s v="Cotton Kurta Set"/>
    <n v="3"/>
    <n v="2541.66"/>
    <n v="0"/>
    <n v="7624.98"/>
    <n v="1087.4100000000001"/>
    <s v="Credit/Debit Card"/>
    <s v="Merchant (FBM)"/>
    <s v="Delivered"/>
    <s v="West Bengal"/>
  </r>
  <r>
    <s v="IN-AMD-109655"/>
    <x v="0"/>
    <x v="552"/>
    <s v="Home &amp; Kitchen"/>
    <s v="Stainless Steel Dinner Set"/>
    <n v="4"/>
    <n v="5984.12"/>
    <n v="0.05"/>
    <n v="22739.66"/>
    <n v="5007.84"/>
    <s v="Credit/Debit Card"/>
    <s v="Amazon (FBA)"/>
    <s v="Shipped"/>
    <s v="Delhi"/>
  </r>
  <r>
    <s v="IN-AMD-109656"/>
    <x v="0"/>
    <x v="603"/>
    <s v="Home &amp; Kitchen"/>
    <s v="Water Purifier"/>
    <n v="2"/>
    <n v="5345.82"/>
    <n v="0.05"/>
    <n v="10157.06"/>
    <n v="1637.78"/>
    <s v="UPI"/>
    <s v="Amazon (FBA)"/>
    <s v="Delivered"/>
    <s v="Maharashtra"/>
  </r>
  <r>
    <s v="IN-AMD-109657"/>
    <x v="0"/>
    <x v="937"/>
    <s v="Apparel &amp; Fashion"/>
    <s v="Men Denim Jeans"/>
    <n v="1"/>
    <n v="1022.89"/>
    <n v="0.05"/>
    <n v="971.75"/>
    <n v="120.37"/>
    <s v="UPI"/>
    <s v="Amazon (FBA)"/>
    <s v="Delivered"/>
    <s v="Delhi"/>
  </r>
  <r>
    <s v="IN-AMD-109658"/>
    <x v="0"/>
    <x v="869"/>
    <s v="Electronics &amp; Mobiles"/>
    <s v="Laptop Backpack"/>
    <n v="4"/>
    <n v="10415.67"/>
    <n v="0"/>
    <n v="41662.68"/>
    <n v="9381.02"/>
    <s v="Credit/Debit Card"/>
    <s v="Amazon (FBA)"/>
    <s v="Delivered"/>
    <s v="Maharashtra"/>
  </r>
  <r>
    <s v="IN-AMD-109659"/>
    <x v="0"/>
    <x v="373"/>
    <s v="Beauty &amp; Personal Care"/>
    <s v="Electric Trimmer"/>
    <n v="2"/>
    <n v="385.3"/>
    <n v="0.1"/>
    <n v="693.54"/>
    <n v="242.01"/>
    <s v="Cash on Delivery (COD)"/>
    <s v="Merchant (FBM)"/>
    <s v="Shipped"/>
    <s v="Maharashtra"/>
  </r>
  <r>
    <s v="IN-AMD-109660"/>
    <x v="0"/>
    <x v="320"/>
    <s v="Apparel &amp; Fashion"/>
    <s v="Printed T-Shirt"/>
    <n v="3"/>
    <n v="505.67"/>
    <n v="0.05"/>
    <n v="1441.16"/>
    <n v="495.66"/>
    <s v="Cash on Delivery (COD)"/>
    <s v="Seller Flex"/>
    <s v="Delivered"/>
    <s v="Karnataka"/>
  </r>
  <r>
    <s v="IN-AMD-109661"/>
    <x v="0"/>
    <x v="683"/>
    <s v="Home &amp; Kitchen"/>
    <s v="Cotton Bedsheet Double"/>
    <n v="2"/>
    <n v="4817.49"/>
    <n v="0.1"/>
    <n v="8671.48"/>
    <n v="2550.41"/>
    <s v="Credit/Debit Card"/>
    <s v="Amazon (FBA)"/>
    <s v="Delivered"/>
    <s v="Delhi"/>
  </r>
  <r>
    <s v="IN-AMD-109662"/>
    <x v="0"/>
    <x v="357"/>
    <s v="Apparel &amp; Fashion"/>
    <s v="Men Denim Jeans"/>
    <n v="3"/>
    <n v="2952.06"/>
    <n v="0.1"/>
    <n v="7970.56"/>
    <n v="0"/>
    <s v="Credit/Debit Card"/>
    <s v="Seller Flex"/>
    <s v="Cancelled"/>
    <s v="Maharashtra"/>
  </r>
  <r>
    <s v="IN-AMD-109663"/>
    <x v="0"/>
    <x v="234"/>
    <s v="Home &amp; Kitchen"/>
    <s v="Water Purifier"/>
    <n v="1"/>
    <n v="615.78"/>
    <n v="0"/>
    <n v="615.78"/>
    <n v="185.37"/>
    <s v="Credit/Debit Card"/>
    <s v="Amazon (FBA)"/>
    <s v="Delivered"/>
    <s v="Telangana"/>
  </r>
  <r>
    <s v="IN-AMD-109664"/>
    <x v="0"/>
    <x v="585"/>
    <s v="Pantry &amp; Groceries"/>
    <s v="Assorted Dry Fruits 500g"/>
    <n v="2"/>
    <n v="807.11"/>
    <n v="0.2"/>
    <n v="1291.3800000000001"/>
    <n v="342.89"/>
    <s v="UPI"/>
    <s v="Amazon (FBA)"/>
    <s v="Delivered"/>
    <s v="Uttar Pradesh"/>
  </r>
  <r>
    <s v="IN-AMD-109665"/>
    <x v="0"/>
    <x v="382"/>
    <s v="Pantry &amp; Groceries"/>
    <s v="Basmati Rice 5kg"/>
    <n v="2"/>
    <n v="373.3"/>
    <n v="0.15"/>
    <n v="634.61"/>
    <n v="124.09"/>
    <s v="Amazon Pay Later"/>
    <s v="Amazon (FBA)"/>
    <s v="Delivered"/>
    <s v="West Bengal"/>
  </r>
  <r>
    <s v="IN-AMD-109666"/>
    <x v="0"/>
    <x v="962"/>
    <s v="Apparel &amp; Fashion"/>
    <s v="Sports Shoes"/>
    <n v="3"/>
    <n v="988.63"/>
    <n v="0.15"/>
    <n v="2521.0100000000002"/>
    <n v="328.81"/>
    <s v="Amazon Pay Later"/>
    <s v="Amazon (FBA)"/>
    <s v="Shipped"/>
    <s v="Karnataka"/>
  </r>
  <r>
    <s v="IN-AMD-109667"/>
    <x v="0"/>
    <x v="887"/>
    <s v="Apparel &amp; Fashion"/>
    <s v="Cotton Kurta Set"/>
    <n v="4"/>
    <n v="987.43"/>
    <n v="0.1"/>
    <n v="3554.75"/>
    <n v="826.08"/>
    <s v="Credit/Debit Card"/>
    <s v="Merchant (FBM)"/>
    <s v="Shipped"/>
    <s v="Delhi"/>
  </r>
  <r>
    <s v="IN-AMD-109668"/>
    <x v="0"/>
    <x v="388"/>
    <s v="Electronics &amp; Mobiles"/>
    <s v="Power Bank 20000mAh"/>
    <n v="3"/>
    <n v="4586.95"/>
    <n v="0.15"/>
    <n v="11696.72"/>
    <n v="0"/>
    <s v="UPI"/>
    <s v="Merchant (FBM)"/>
    <s v="Cancelled"/>
    <s v="Uttar Pradesh"/>
  </r>
  <r>
    <s v="IN-AMD-109669"/>
    <x v="0"/>
    <x v="98"/>
    <s v="Pantry &amp; Groceries"/>
    <s v="Ghee 1L"/>
    <n v="4"/>
    <n v="331.46"/>
    <n v="0.1"/>
    <n v="1193.26"/>
    <n v="310.75"/>
    <s v="Cash on Delivery (COD)"/>
    <s v="Amazon (FBA)"/>
    <s v="Delivered"/>
    <s v="Delhi"/>
  </r>
  <r>
    <s v="IN-AMD-109670"/>
    <x v="0"/>
    <x v="282"/>
    <s v="Apparel &amp; Fashion"/>
    <s v="Sports Shoes"/>
    <n v="3"/>
    <n v="492.53"/>
    <n v="0.05"/>
    <n v="1403.71"/>
    <n v="265.92"/>
    <s v="UPI"/>
    <s v="Amazon (FBA)"/>
    <s v="Delivered"/>
    <s v="Delhi"/>
  </r>
  <r>
    <s v="IN-AMD-109671"/>
    <x v="0"/>
    <x v="206"/>
    <s v="Electronics &amp; Mobiles"/>
    <s v="Power Bank 20000mAh"/>
    <n v="1"/>
    <n v="2852.89"/>
    <n v="0.15"/>
    <n v="2424.96"/>
    <n v="691.27"/>
    <s v="Credit/Debit Card"/>
    <s v="Merchant (FBM)"/>
    <s v="Delivered"/>
    <s v="Delhi"/>
  </r>
  <r>
    <s v="IN-AMD-109672"/>
    <x v="0"/>
    <x v="862"/>
    <s v="Apparel &amp; Fashion"/>
    <s v="Printed T-Shirt"/>
    <n v="4"/>
    <n v="2523.08"/>
    <n v="0.1"/>
    <n v="9083.09"/>
    <n v="2517.08"/>
    <s v="Cash on Delivery (COD)"/>
    <s v="Seller Flex"/>
    <s v="Delivered"/>
    <s v="Tamil Nadu"/>
  </r>
  <r>
    <s v="IN-AMD-109673"/>
    <x v="0"/>
    <x v="922"/>
    <s v="Electronics &amp; Mobiles"/>
    <s v="5G Smartphone"/>
    <n v="2"/>
    <n v="21734.58"/>
    <n v="0"/>
    <n v="43469.16"/>
    <n v="8256.2900000000009"/>
    <s v="UPI"/>
    <s v="Amazon (FBA)"/>
    <s v="Delivered"/>
    <s v="Delhi"/>
  </r>
  <r>
    <s v="IN-AMD-109674"/>
    <x v="0"/>
    <x v="459"/>
    <s v="Apparel &amp; Fashion"/>
    <s v="Printed T-Shirt"/>
    <n v="4"/>
    <n v="1364.67"/>
    <n v="0.25"/>
    <n v="4094.01"/>
    <n v="1183.55"/>
    <s v="UPI"/>
    <s v="Amazon (FBA)"/>
    <s v="Delivered"/>
    <s v="Tamil Nadu"/>
  </r>
  <r>
    <s v="IN-AMD-109675"/>
    <x v="0"/>
    <x v="891"/>
    <s v="Home &amp; Kitchen"/>
    <s v="Mixer Grinder 750W"/>
    <n v="3"/>
    <n v="3790.89"/>
    <n v="0.05"/>
    <n v="10804.04"/>
    <n v="3153.78"/>
    <s v="UPI"/>
    <s v="Seller Flex"/>
    <s v="Delivered"/>
    <s v="Rajasthan"/>
  </r>
  <r>
    <s v="IN-AMD-109676"/>
    <x v="0"/>
    <x v="877"/>
    <s v="Apparel &amp; Fashion"/>
    <s v="Sports Shoes"/>
    <n v="3"/>
    <n v="2028.37"/>
    <n v="0.1"/>
    <n v="5476.6"/>
    <n v="1711.43"/>
    <s v="Cash on Delivery (COD)"/>
    <s v="Amazon (FBA)"/>
    <s v="Delivered"/>
    <s v="Tamil Nadu"/>
  </r>
  <r>
    <s v="IN-AMD-109677"/>
    <x v="0"/>
    <x v="792"/>
    <s v="Electronics &amp; Mobiles"/>
    <s v="Wireless Earbuds"/>
    <n v="4"/>
    <n v="32573.27"/>
    <n v="0.05"/>
    <n v="123778.43"/>
    <n v="26986.68"/>
    <s v="Net Banking"/>
    <s v="Merchant (FBM)"/>
    <s v="Delivered"/>
    <s v="West Bengal"/>
  </r>
  <r>
    <s v="IN-AMD-109678"/>
    <x v="0"/>
    <x v="658"/>
    <s v="Pantry &amp; Groceries"/>
    <s v="Ghee 1L"/>
    <n v="2"/>
    <n v="458.07"/>
    <n v="0"/>
    <n v="916.14"/>
    <n v="306.99"/>
    <s v="UPI"/>
    <s v="Amazon (FBA)"/>
    <s v="Delivered"/>
    <s v="Uttar Pradesh"/>
  </r>
  <r>
    <s v="IN-AMD-109679"/>
    <x v="0"/>
    <x v="516"/>
    <s v="Beauty &amp; Personal Care"/>
    <s v="Electric Trimmer"/>
    <n v="1"/>
    <n v="201.56"/>
    <n v="0.15"/>
    <n v="171.33"/>
    <n v="58.47"/>
    <s v="UPI"/>
    <s v="Merchant (FBM)"/>
    <s v="Delivered"/>
    <s v="Tamil Nadu"/>
  </r>
  <r>
    <s v="IN-AMD-109680"/>
    <x v="0"/>
    <x v="530"/>
    <s v="Beauty &amp; Personal Care"/>
    <s v="Sunscreen Gel SPF 50"/>
    <n v="2"/>
    <n v="202.33"/>
    <n v="0.1"/>
    <n v="364.19"/>
    <n v="103.76"/>
    <s v="Amazon Pay Later"/>
    <s v="Amazon (FBA)"/>
    <s v="Delivered"/>
    <s v="Telangana"/>
  </r>
  <r>
    <s v="IN-AMD-109681"/>
    <x v="0"/>
    <x v="424"/>
    <s v="Apparel &amp; Fashion"/>
    <s v="Men Denim Jeans"/>
    <n v="4"/>
    <n v="443.11"/>
    <n v="0.15"/>
    <n v="1506.57"/>
    <n v="408.03"/>
    <s v="Credit/Debit Card"/>
    <s v="Merchant (FBM)"/>
    <s v="Delivered"/>
    <s v="Uttar Pradesh"/>
  </r>
  <r>
    <s v="IN-AMD-109682"/>
    <x v="0"/>
    <x v="628"/>
    <s v="Beauty &amp; Personal Care"/>
    <s v="Sunscreen Gel SPF 50"/>
    <n v="3"/>
    <n v="643.92999999999995"/>
    <n v="0.05"/>
    <n v="1835.2"/>
    <n v="566.64"/>
    <s v="UPI"/>
    <s v="Amazon (FBA)"/>
    <s v="Delivered"/>
    <s v="Maharashtra"/>
  </r>
  <r>
    <s v="IN-AMD-109683"/>
    <x v="0"/>
    <x v="937"/>
    <s v="Apparel &amp; Fashion"/>
    <s v="Men Denim Jeans"/>
    <n v="2"/>
    <n v="1976.94"/>
    <n v="0.15"/>
    <n v="3360.8"/>
    <n v="509.05"/>
    <s v="UPI"/>
    <s v="Merchant (FBM)"/>
    <s v="Delivered"/>
    <s v="Telangana"/>
  </r>
  <r>
    <s v="IN-AMD-109684"/>
    <x v="0"/>
    <x v="459"/>
    <s v="Electronics &amp; Mobiles"/>
    <s v="Smartwatch"/>
    <n v="3"/>
    <n v="2465.9299999999998"/>
    <n v="0.15"/>
    <n v="6288.12"/>
    <n v="1877.73"/>
    <s v="Amazon Pay Later"/>
    <s v="Amazon (FBA)"/>
    <s v="Delivered"/>
    <s v="Kerala"/>
  </r>
  <r>
    <s v="IN-AMD-109685"/>
    <x v="0"/>
    <x v="929"/>
    <s v="Electronics &amp; Mobiles"/>
    <s v="Smartwatch"/>
    <n v="3"/>
    <n v="34691.480000000003"/>
    <n v="0.05"/>
    <n v="98870.720000000001"/>
    <n v="21786.37"/>
    <s v="UPI"/>
    <s v="Amazon (FBA)"/>
    <s v="Delivered"/>
    <s v="West Bengal"/>
  </r>
  <r>
    <s v="IN-AMD-109686"/>
    <x v="0"/>
    <x v="704"/>
    <s v="Apparel &amp; Fashion"/>
    <s v="Men Denim Jeans"/>
    <n v="2"/>
    <n v="1220.18"/>
    <n v="0"/>
    <n v="2440.36"/>
    <n v="806.24"/>
    <s v="Net Banking"/>
    <s v="Merchant (FBM)"/>
    <s v="Shipped"/>
    <s v="Delhi"/>
  </r>
  <r>
    <s v="IN-AMD-109687"/>
    <x v="0"/>
    <x v="904"/>
    <s v="Electronics &amp; Mobiles"/>
    <s v="Laptop Backpack"/>
    <n v="4"/>
    <n v="14779.84"/>
    <n v="0.2"/>
    <n v="47295.49"/>
    <n v="6697.75"/>
    <s v="Credit/Debit Card"/>
    <s v="Seller Flex"/>
    <s v="Delivered"/>
    <s v="Kerala"/>
  </r>
  <r>
    <s v="IN-AMD-109688"/>
    <x v="0"/>
    <x v="89"/>
    <s v="Pantry &amp; Groceries"/>
    <s v="Basmati Rice 5kg"/>
    <n v="2"/>
    <n v="1171.6400000000001"/>
    <n v="0"/>
    <n v="2343.2800000000002"/>
    <n v="380.24"/>
    <s v="Cash on Delivery (COD)"/>
    <s v="Seller Flex"/>
    <s v="Delivered"/>
    <s v="Maharashtra"/>
  </r>
  <r>
    <s v="IN-AMD-109689"/>
    <x v="0"/>
    <x v="746"/>
    <s v="Electronics &amp; Mobiles"/>
    <s v="Laptop Backpack"/>
    <n v="1"/>
    <n v="20799.55"/>
    <n v="0.2"/>
    <n v="16639.64"/>
    <n v="3381.76"/>
    <s v="UPI"/>
    <s v="Amazon (FBA)"/>
    <s v="Delivered"/>
    <s v="Delhi"/>
  </r>
  <r>
    <s v="IN-AMD-109690"/>
    <x v="0"/>
    <x v="807"/>
    <s v="Apparel &amp; Fashion"/>
    <s v="Cotton Kurta Set"/>
    <n v="3"/>
    <n v="2971.01"/>
    <n v="0.1"/>
    <n v="8021.73"/>
    <n v="2752.88"/>
    <s v="UPI"/>
    <s v="Amazon (FBA)"/>
    <s v="Delivered"/>
    <s v="Maharashtra"/>
  </r>
  <r>
    <s v="IN-AMD-109691"/>
    <x v="0"/>
    <x v="73"/>
    <s v="Apparel &amp; Fashion"/>
    <s v="Men Denim Jeans"/>
    <n v="3"/>
    <n v="962.97"/>
    <n v="0.1"/>
    <n v="2600.02"/>
    <n v="664.41"/>
    <s v="Cash on Delivery (COD)"/>
    <s v="Amazon (FBA)"/>
    <s v="Delivered"/>
    <s v="Delhi"/>
  </r>
  <r>
    <s v="IN-AMD-109692"/>
    <x v="0"/>
    <x v="929"/>
    <s v="Apparel &amp; Fashion"/>
    <s v="Sports Shoes"/>
    <n v="4"/>
    <n v="1398.06"/>
    <n v="0"/>
    <n v="5592.24"/>
    <n v="1852.89"/>
    <s v="UPI"/>
    <s v="Merchant (FBM)"/>
    <s v="Delivered"/>
    <s v="Maharashtra"/>
  </r>
  <r>
    <s v="IN-AMD-109693"/>
    <x v="0"/>
    <x v="135"/>
    <s v="Home &amp; Kitchen"/>
    <s v="Water Purifier"/>
    <n v="3"/>
    <n v="5729.51"/>
    <n v="0.05"/>
    <n v="16329.1"/>
    <n v="5482.12"/>
    <s v="Cash on Delivery (COD)"/>
    <s v="Amazon (FBA)"/>
    <s v="Delivered"/>
    <s v="Telangana"/>
  </r>
  <r>
    <s v="IN-AMD-109694"/>
    <x v="0"/>
    <x v="572"/>
    <s v="Electronics &amp; Mobiles"/>
    <s v="Smartwatch"/>
    <n v="3"/>
    <n v="26031.279999999999"/>
    <n v="0.05"/>
    <n v="74189.149999999994"/>
    <n v="9479.02"/>
    <s v="UPI"/>
    <s v="Seller Flex"/>
    <s v="Delivered"/>
    <s v="Karnataka"/>
  </r>
  <r>
    <s v="IN-AMD-109695"/>
    <x v="0"/>
    <x v="465"/>
    <s v="Beauty &amp; Personal Care"/>
    <s v="Electric Trimmer"/>
    <n v="3"/>
    <n v="987.48"/>
    <n v="0"/>
    <n v="2962.44"/>
    <n v="852.98"/>
    <s v="Credit/Debit Card"/>
    <s v="Amazon (FBA)"/>
    <s v="Shipped"/>
    <s v="Tamil Nadu"/>
  </r>
  <r>
    <s v="IN-AMD-109696"/>
    <x v="0"/>
    <x v="892"/>
    <s v="Apparel &amp; Fashion"/>
    <s v="Men Denim Jeans"/>
    <n v="2"/>
    <n v="2396.19"/>
    <n v="0.15"/>
    <n v="4073.52"/>
    <n v="750.15"/>
    <s v="Cash on Delivery (COD)"/>
    <s v="Amazon (FBA)"/>
    <s v="Delivered"/>
    <s v="Uttar Pradesh"/>
  </r>
  <r>
    <s v="IN-AMD-109697"/>
    <x v="0"/>
    <x v="48"/>
    <s v="Home &amp; Kitchen"/>
    <s v="Cotton Bedsheet Double"/>
    <n v="3"/>
    <n v="1862.77"/>
    <n v="0"/>
    <n v="5588.31"/>
    <n v="1178.8699999999999"/>
    <s v="UPI"/>
    <s v="Seller Flex"/>
    <s v="Delivered"/>
    <s v="Karnataka"/>
  </r>
  <r>
    <s v="IN-AMD-109698"/>
    <x v="0"/>
    <x v="274"/>
    <s v="Home &amp; Kitchen"/>
    <s v="Cotton Bedsheet Double"/>
    <n v="2"/>
    <n v="2245.88"/>
    <n v="0.1"/>
    <n v="4042.58"/>
    <n v="491.2"/>
    <s v="UPI"/>
    <s v="Amazon (FBA)"/>
    <s v="Delivered"/>
    <s v="Karnataka"/>
  </r>
  <r>
    <s v="IN-AMD-109699"/>
    <x v="0"/>
    <x v="573"/>
    <s v="Beauty &amp; Personal Care"/>
    <s v="Electric Trimmer"/>
    <n v="4"/>
    <n v="511.53"/>
    <n v="0.1"/>
    <n v="1841.51"/>
    <n v="514.35"/>
    <s v="Credit/Debit Card"/>
    <s v="Seller Flex"/>
    <s v="Delivered"/>
    <s v="Tamil Nadu"/>
  </r>
  <r>
    <s v="IN-AMD-109700"/>
    <x v="0"/>
    <x v="335"/>
    <s v="Beauty &amp; Personal Care"/>
    <s v="Electric Trimmer"/>
    <n v="1"/>
    <n v="660.97"/>
    <n v="0.25"/>
    <n v="495.73"/>
    <n v="156.22"/>
    <s v="Cash on Delivery (COD)"/>
    <s v="Seller Flex"/>
    <s v="Delivered"/>
    <s v="Karnataka"/>
  </r>
  <r>
    <s v="IN-AMD-109701"/>
    <x v="0"/>
    <x v="505"/>
    <s v="Home &amp; Kitchen"/>
    <s v="Water Purifier"/>
    <n v="3"/>
    <n v="1230.0999999999999"/>
    <n v="0.2"/>
    <n v="2952.24"/>
    <n v="421.37"/>
    <s v="UPI"/>
    <s v="Amazon (FBA)"/>
    <s v="Delivered"/>
    <s v="Maharashtra"/>
  </r>
  <r>
    <s v="IN-AMD-109702"/>
    <x v="0"/>
    <x v="759"/>
    <s v="Apparel &amp; Fashion"/>
    <s v="Men Denim Jeans"/>
    <n v="1"/>
    <n v="1460.54"/>
    <n v="0.05"/>
    <n v="1387.51"/>
    <n v="365.15"/>
    <s v="Cash on Delivery (COD)"/>
    <s v="Amazon (FBA)"/>
    <s v="Delivered"/>
    <s v="Telangana"/>
  </r>
  <r>
    <s v="IN-AMD-109703"/>
    <x v="0"/>
    <x v="444"/>
    <s v="Apparel &amp; Fashion"/>
    <s v="Cotton Kurta Set"/>
    <n v="2"/>
    <n v="567.99"/>
    <n v="0.15"/>
    <n v="965.58"/>
    <n v="0"/>
    <s v="Credit/Debit Card"/>
    <s v="Seller Flex"/>
    <s v="Returned"/>
    <s v="Karnataka"/>
  </r>
  <r>
    <s v="IN-AMD-109704"/>
    <x v="0"/>
    <x v="766"/>
    <s v="Beauty &amp; Personal Care"/>
    <s v="Ubtan Face Wash"/>
    <n v="4"/>
    <n v="1435.69"/>
    <n v="0.15"/>
    <n v="4881.3500000000004"/>
    <n v="1690.27"/>
    <s v="UPI"/>
    <s v="Seller Flex"/>
    <s v="Delivered"/>
    <s v="Delhi"/>
  </r>
  <r>
    <s v="IN-AMD-109705"/>
    <x v="0"/>
    <x v="458"/>
    <s v="Beauty &amp; Personal Care"/>
    <s v="Sunscreen Gel SPF 50"/>
    <n v="4"/>
    <n v="291.10000000000002"/>
    <n v="0"/>
    <n v="1164.4000000000001"/>
    <n v="154.29"/>
    <s v="UPI"/>
    <s v="Amazon (FBA)"/>
    <s v="Delivered"/>
    <s v="Kerala"/>
  </r>
  <r>
    <s v="IN-AMD-109706"/>
    <x v="0"/>
    <x v="91"/>
    <s v="Electronics &amp; Mobiles"/>
    <s v="Wireless Earbuds"/>
    <n v="2"/>
    <n v="30926.639999999999"/>
    <n v="0.2"/>
    <n v="49482.62"/>
    <n v="11935.42"/>
    <s v="Cash on Delivery (COD)"/>
    <s v="Merchant (FBM)"/>
    <s v="Delivered"/>
    <s v="Maharashtra"/>
  </r>
  <r>
    <s v="IN-AMD-109707"/>
    <x v="0"/>
    <x v="751"/>
    <s v="Apparel &amp; Fashion"/>
    <s v="Sports Shoes"/>
    <n v="1"/>
    <n v="462.02"/>
    <n v="0.1"/>
    <n v="415.82"/>
    <n v="130.04"/>
    <s v="Cash on Delivery (COD)"/>
    <s v="Seller Flex"/>
    <s v="Delivered"/>
    <s v="Maharashtra"/>
  </r>
  <r>
    <s v="IN-AMD-109708"/>
    <x v="0"/>
    <x v="939"/>
    <s v="Beauty &amp; Personal Care"/>
    <s v="Sunscreen Gel SPF 50"/>
    <n v="3"/>
    <n v="1367.34"/>
    <n v="0.1"/>
    <n v="3691.82"/>
    <n v="1071.06"/>
    <s v="Credit/Debit Card"/>
    <s v="Seller Flex"/>
    <s v="Shipped"/>
    <s v="Delhi"/>
  </r>
  <r>
    <s v="IN-AMD-109709"/>
    <x v="0"/>
    <x v="14"/>
    <s v="Apparel &amp; Fashion"/>
    <s v="Sports Shoes"/>
    <n v="2"/>
    <n v="1357.13"/>
    <n v="0.15"/>
    <n v="2307.12"/>
    <n v="568.13"/>
    <s v="UPI"/>
    <s v="Amazon (FBA)"/>
    <s v="Delivered"/>
    <s v="Uttar Pradesh"/>
  </r>
  <r>
    <s v="IN-AMD-109710"/>
    <x v="0"/>
    <x v="842"/>
    <s v="Apparel &amp; Fashion"/>
    <s v="Sports Shoes"/>
    <n v="2"/>
    <n v="1996.6"/>
    <n v="0"/>
    <n v="3993.2"/>
    <n v="1268.47"/>
    <s v="UPI"/>
    <s v="Amazon (FBA)"/>
    <s v="Delivered"/>
    <s v="Delhi"/>
  </r>
  <r>
    <s v="IN-AMD-109711"/>
    <x v="0"/>
    <x v="846"/>
    <s v="Apparel &amp; Fashion"/>
    <s v="Printed T-Shirt"/>
    <n v="2"/>
    <n v="1223.22"/>
    <n v="0"/>
    <n v="2446.44"/>
    <n v="845.28"/>
    <s v="Credit/Debit Card"/>
    <s v="Amazon (FBA)"/>
    <s v="Delivered"/>
    <s v="Maharashtra"/>
  </r>
  <r>
    <s v="IN-AMD-109712"/>
    <x v="0"/>
    <x v="636"/>
    <s v="Home &amp; Kitchen"/>
    <s v="Cotton Bedsheet Double"/>
    <n v="2"/>
    <n v="1739.22"/>
    <n v="0"/>
    <n v="3478.44"/>
    <n v="499.5"/>
    <s v="Credit/Debit Card"/>
    <s v="Amazon (FBA)"/>
    <s v="Delivered"/>
    <s v="Delhi"/>
  </r>
  <r>
    <s v="IN-AMD-109713"/>
    <x v="0"/>
    <x v="154"/>
    <s v="Pantry &amp; Groceries"/>
    <s v="Assorted Dry Fruits 500g"/>
    <n v="2"/>
    <n v="966.01"/>
    <n v="0.15"/>
    <n v="1642.22"/>
    <n v="224.83"/>
    <s v="UPI"/>
    <s v="Seller Flex"/>
    <s v="Delivered"/>
    <s v="Tamil Nadu"/>
  </r>
  <r>
    <s v="IN-AMD-109714"/>
    <x v="0"/>
    <x v="21"/>
    <s v="Apparel &amp; Fashion"/>
    <s v="Men Denim Jeans"/>
    <n v="4"/>
    <n v="1941.69"/>
    <n v="0.1"/>
    <n v="6990.08"/>
    <n v="2177.46"/>
    <s v="UPI"/>
    <s v="Amazon (FBA)"/>
    <s v="Delivered"/>
    <s v="Kerala"/>
  </r>
  <r>
    <s v="IN-AMD-109715"/>
    <x v="0"/>
    <x v="461"/>
    <s v="Electronics &amp; Mobiles"/>
    <s v="Laptop Backpack"/>
    <n v="2"/>
    <n v="6253.85"/>
    <n v="0.05"/>
    <n v="11882.32"/>
    <n v="2092.64"/>
    <s v="Net Banking"/>
    <s v="Amazon (FBA)"/>
    <s v="Delivered"/>
    <s v="Maharashtra"/>
  </r>
  <r>
    <s v="IN-AMD-109716"/>
    <x v="0"/>
    <x v="904"/>
    <s v="Electronics &amp; Mobiles"/>
    <s v="Laptop Backpack"/>
    <n v="4"/>
    <n v="26331.55"/>
    <n v="0"/>
    <n v="105326.2"/>
    <n v="33874.21"/>
    <s v="UPI"/>
    <s v="Seller Flex"/>
    <s v="Delivered"/>
    <s v="Telangana"/>
  </r>
  <r>
    <s v="IN-AMD-109717"/>
    <x v="0"/>
    <x v="1"/>
    <s v="Electronics &amp; Mobiles"/>
    <s v="Smartwatch"/>
    <n v="1"/>
    <n v="847.64"/>
    <n v="0.15"/>
    <n v="720.49"/>
    <n v="143.79"/>
    <s v="UPI"/>
    <s v="Amazon (FBA)"/>
    <s v="Delivered"/>
    <s v="Delhi"/>
  </r>
  <r>
    <s v="IN-AMD-109718"/>
    <x v="0"/>
    <x v="508"/>
    <s v="Home &amp; Kitchen"/>
    <s v="Water Purifier"/>
    <n v="3"/>
    <n v="776.18"/>
    <n v="0.05"/>
    <n v="2212.11"/>
    <n v="373.69"/>
    <s v="Credit/Debit Card"/>
    <s v="Amazon (FBA)"/>
    <s v="Delivered"/>
    <s v="Gujarat"/>
  </r>
  <r>
    <s v="IN-AMD-109719"/>
    <x v="0"/>
    <x v="129"/>
    <s v="Apparel &amp; Fashion"/>
    <s v="Cotton Kurta Set"/>
    <n v="4"/>
    <n v="2798.66"/>
    <n v="0.1"/>
    <n v="10075.18"/>
    <n v="1956.08"/>
    <s v="UPI"/>
    <s v="Amazon (FBA)"/>
    <s v="Delivered"/>
    <s v="Uttar Pradesh"/>
  </r>
  <r>
    <s v="IN-AMD-109720"/>
    <x v="0"/>
    <x v="540"/>
    <s v="Electronics &amp; Mobiles"/>
    <s v="Wireless Earbuds"/>
    <n v="3"/>
    <n v="8367.68"/>
    <n v="0"/>
    <n v="25103.040000000001"/>
    <n v="8256.82"/>
    <s v="UPI"/>
    <s v="Amazon (FBA)"/>
    <s v="Delivered"/>
    <s v="Delhi"/>
  </r>
  <r>
    <s v="IN-AMD-109721"/>
    <x v="0"/>
    <x v="525"/>
    <s v="Home &amp; Kitchen"/>
    <s v="Stainless Steel Dinner Set"/>
    <n v="3"/>
    <n v="4986.47"/>
    <n v="0.05"/>
    <n v="14211.44"/>
    <n v="0"/>
    <s v="Credit/Debit Card"/>
    <s v="Amazon (FBA)"/>
    <s v="Returned"/>
    <s v="Uttar Pradesh"/>
  </r>
  <r>
    <s v="IN-AMD-109722"/>
    <x v="0"/>
    <x v="163"/>
    <s v="Home &amp; Kitchen"/>
    <s v="Induction Cooktop"/>
    <n v="3"/>
    <n v="5105.9399999999996"/>
    <n v="0"/>
    <n v="15317.82"/>
    <n v="1982.03"/>
    <s v="Net Banking"/>
    <s v="Merchant (FBM)"/>
    <s v="Delivered"/>
    <s v="Delhi"/>
  </r>
  <r>
    <s v="IN-AMD-109723"/>
    <x v="0"/>
    <x v="921"/>
    <s v="Electronics &amp; Mobiles"/>
    <s v="Power Bank 20000mAh"/>
    <n v="4"/>
    <n v="9242.9599999999991"/>
    <n v="0.15"/>
    <n v="31426.06"/>
    <n v="10932.52"/>
    <s v="UPI"/>
    <s v="Amazon (FBA)"/>
    <s v="Delivered"/>
    <s v="Telangana"/>
  </r>
  <r>
    <s v="IN-AMD-109724"/>
    <x v="0"/>
    <x v="31"/>
    <s v="Apparel &amp; Fashion"/>
    <s v="Cotton Kurta Set"/>
    <n v="4"/>
    <n v="1669.56"/>
    <n v="0"/>
    <n v="6678.24"/>
    <n v="1127.95"/>
    <s v="UPI"/>
    <s v="Amazon (FBA)"/>
    <s v="Delivered"/>
    <s v="West Bengal"/>
  </r>
  <r>
    <s v="IN-AMD-109725"/>
    <x v="0"/>
    <x v="77"/>
    <s v="Pantry &amp; Groceries"/>
    <s v="Filter Coffee Powder"/>
    <n v="4"/>
    <n v="317.10000000000002"/>
    <n v="0"/>
    <n v="1268.4000000000001"/>
    <n v="294.58999999999997"/>
    <s v="UPI"/>
    <s v="Amazon (FBA)"/>
    <s v="Delivered"/>
    <s v="Telangana"/>
  </r>
  <r>
    <s v="IN-AMD-109726"/>
    <x v="0"/>
    <x v="187"/>
    <s v="Apparel &amp; Fashion"/>
    <s v="Printed T-Shirt"/>
    <n v="1"/>
    <n v="1342.39"/>
    <n v="0.2"/>
    <n v="1073.9100000000001"/>
    <n v="185.23"/>
    <s v="UPI"/>
    <s v="Amazon (FBA)"/>
    <s v="Delivered"/>
    <s v="Delhi"/>
  </r>
  <r>
    <s v="IN-AMD-109727"/>
    <x v="0"/>
    <x v="972"/>
    <s v="Beauty &amp; Personal Care"/>
    <s v="Ayurvedic Hair Oil"/>
    <n v="4"/>
    <n v="1324.62"/>
    <n v="0"/>
    <n v="5298.48"/>
    <n v="973.29"/>
    <s v="Cash on Delivery (COD)"/>
    <s v="Amazon (FBA)"/>
    <s v="Delivered"/>
    <s v="Maharashtra"/>
  </r>
  <r>
    <s v="IN-AMD-109728"/>
    <x v="0"/>
    <x v="62"/>
    <s v="Apparel &amp; Fashion"/>
    <s v="Saree with Unstitched Blouse"/>
    <n v="1"/>
    <n v="832.1"/>
    <n v="0"/>
    <n v="832.1"/>
    <n v="113.46"/>
    <s v="Amazon Pay Later"/>
    <s v="Amazon (FBA)"/>
    <s v="Delivered"/>
    <s v="Maharashtra"/>
  </r>
  <r>
    <s v="IN-AMD-109729"/>
    <x v="0"/>
    <x v="244"/>
    <s v="Beauty &amp; Personal Care"/>
    <s v="Ubtan Face Wash"/>
    <n v="4"/>
    <n v="1254.6199999999999"/>
    <n v="0"/>
    <n v="5018.4799999999996"/>
    <n v="1363.76"/>
    <s v="UPI"/>
    <s v="Amazon (FBA)"/>
    <s v="Delivered"/>
    <s v="Delhi"/>
  </r>
  <r>
    <s v="IN-AMD-109730"/>
    <x v="0"/>
    <x v="524"/>
    <s v="Beauty &amp; Personal Care"/>
    <s v="Ubtan Face Wash"/>
    <n v="4"/>
    <n v="657.39"/>
    <n v="0.15"/>
    <n v="2235.13"/>
    <n v="542.47"/>
    <s v="UPI"/>
    <s v="Amazon (FBA)"/>
    <s v="Delivered"/>
    <s v="Uttar Pradesh"/>
  </r>
  <r>
    <s v="IN-AMD-109731"/>
    <x v="0"/>
    <x v="511"/>
    <s v="Home &amp; Kitchen"/>
    <s v="Stainless Steel Dinner Set"/>
    <n v="3"/>
    <n v="2479.48"/>
    <n v="0.15"/>
    <n v="6322.67"/>
    <n v="1727.89"/>
    <s v="Net Banking"/>
    <s v="Amazon (FBA)"/>
    <s v="Delivered"/>
    <s v="Maharashtra"/>
  </r>
  <r>
    <s v="IN-AMD-109732"/>
    <x v="0"/>
    <x v="742"/>
    <s v="Beauty &amp; Personal Care"/>
    <s v="Sunscreen Gel SPF 50"/>
    <n v="2"/>
    <n v="424.14"/>
    <n v="0.25"/>
    <n v="636.21"/>
    <n v="130.99"/>
    <s v="Net Banking"/>
    <s v="Amazon (FBA)"/>
    <s v="Delivered"/>
    <s v="Delhi"/>
  </r>
  <r>
    <s v="IN-AMD-109733"/>
    <x v="0"/>
    <x v="421"/>
    <s v="Pantry &amp; Groceries"/>
    <s v="Filter Coffee Powder"/>
    <n v="3"/>
    <n v="1098.8800000000001"/>
    <n v="0.1"/>
    <n v="2966.98"/>
    <n v="945.41"/>
    <s v="UPI"/>
    <s v="Amazon (FBA)"/>
    <s v="Shipped"/>
    <s v="Karnataka"/>
  </r>
  <r>
    <s v="IN-AMD-109734"/>
    <x v="0"/>
    <x v="889"/>
    <s v="Home &amp; Kitchen"/>
    <s v="Water Purifier"/>
    <n v="4"/>
    <n v="4916.68"/>
    <n v="0"/>
    <n v="19666.72"/>
    <n v="4762.04"/>
    <s v="Net Banking"/>
    <s v="Amazon (FBA)"/>
    <s v="Delivered"/>
    <s v="Maharashtra"/>
  </r>
  <r>
    <s v="IN-AMD-109735"/>
    <x v="0"/>
    <x v="819"/>
    <s v="Electronics &amp; Mobiles"/>
    <s v="Smartwatch"/>
    <n v="2"/>
    <n v="17404.96"/>
    <n v="0"/>
    <n v="34809.919999999998"/>
    <n v="11867.49"/>
    <s v="Credit/Debit Card"/>
    <s v="Amazon (FBA)"/>
    <s v="Delivered"/>
    <s v="Delhi"/>
  </r>
  <r>
    <s v="IN-AMD-109736"/>
    <x v="0"/>
    <x v="534"/>
    <s v="Apparel &amp; Fashion"/>
    <s v="Sports Shoes"/>
    <n v="2"/>
    <n v="1592.51"/>
    <n v="0.15"/>
    <n v="2707.27"/>
    <n v="843.52"/>
    <s v="Amazon Pay Later"/>
    <s v="Merchant (FBM)"/>
    <s v="Delivered"/>
    <s v="Uttar Pradesh"/>
  </r>
  <r>
    <s v="IN-AMD-109737"/>
    <x v="0"/>
    <x v="501"/>
    <s v="Beauty &amp; Personal Care"/>
    <s v="Ayurvedic Hair Oil"/>
    <n v="1"/>
    <n v="322.89999999999998"/>
    <n v="0.2"/>
    <n v="258.32"/>
    <n v="63.48"/>
    <s v="UPI"/>
    <s v="Amazon (FBA)"/>
    <s v="Delivered"/>
    <s v="West Bengal"/>
  </r>
  <r>
    <s v="IN-AMD-109738"/>
    <x v="0"/>
    <x v="598"/>
    <s v="Home &amp; Kitchen"/>
    <s v="Mixer Grinder 750W"/>
    <n v="2"/>
    <n v="3619.67"/>
    <n v="0.2"/>
    <n v="5791.47"/>
    <n v="1995.9"/>
    <s v="Cash on Delivery (COD)"/>
    <s v="Seller Flex"/>
    <s v="Shipped"/>
    <s v="Telangana"/>
  </r>
  <r>
    <s v="IN-AMD-109739"/>
    <x v="0"/>
    <x v="810"/>
    <s v="Electronics &amp; Mobiles"/>
    <s v="Power Bank 20000mAh"/>
    <n v="1"/>
    <n v="31153.95"/>
    <n v="0.15"/>
    <n v="26480.86"/>
    <n v="4574.43"/>
    <s v="UPI"/>
    <s v="Amazon (FBA)"/>
    <s v="Delivered"/>
    <s v="Tamil Nadu"/>
  </r>
  <r>
    <s v="IN-AMD-109740"/>
    <x v="0"/>
    <x v="106"/>
    <s v="Electronics &amp; Mobiles"/>
    <s v="5G Smartphone"/>
    <n v="3"/>
    <n v="32176.799999999999"/>
    <n v="0.15"/>
    <n v="82050.84"/>
    <n v="20825.89"/>
    <s v="Cash on Delivery (COD)"/>
    <s v="Amazon (FBA)"/>
    <s v="Shipped"/>
    <s v="Maharashtra"/>
  </r>
  <r>
    <s v="IN-AMD-109741"/>
    <x v="0"/>
    <x v="546"/>
    <s v="Home &amp; Kitchen"/>
    <s v="Induction Cooktop"/>
    <n v="1"/>
    <n v="6991.55"/>
    <n v="0.1"/>
    <n v="6292.4"/>
    <n v="1765.13"/>
    <s v="Net Banking"/>
    <s v="Seller Flex"/>
    <s v="Delivered"/>
    <s v="Uttar Pradesh"/>
  </r>
  <r>
    <s v="IN-AMD-109742"/>
    <x v="0"/>
    <x v="701"/>
    <s v="Electronics &amp; Mobiles"/>
    <s v="5G Smartphone"/>
    <n v="4"/>
    <n v="21867.81"/>
    <n v="0.15"/>
    <n v="74350.55"/>
    <n v="10296.85"/>
    <s v="UPI"/>
    <s v="Amazon (FBA)"/>
    <s v="Delivered"/>
    <s v="Maharashtra"/>
  </r>
  <r>
    <s v="IN-AMD-109743"/>
    <x v="0"/>
    <x v="111"/>
    <s v="Apparel &amp; Fashion"/>
    <s v="Cotton Kurta Set"/>
    <n v="2"/>
    <n v="1638.87"/>
    <n v="0"/>
    <n v="3277.74"/>
    <n v="781.55"/>
    <s v="UPI"/>
    <s v="Amazon (FBA)"/>
    <s v="Delivered"/>
    <s v="Delhi"/>
  </r>
  <r>
    <s v="IN-AMD-109744"/>
    <x v="0"/>
    <x v="639"/>
    <s v="Home &amp; Kitchen"/>
    <s v="Water Purifier"/>
    <n v="4"/>
    <n v="710.98"/>
    <n v="0.05"/>
    <n v="2701.72"/>
    <n v="434.23"/>
    <s v="UPI"/>
    <s v="Amazon (FBA)"/>
    <s v="Shipped"/>
    <s v="Uttar Pradesh"/>
  </r>
  <r>
    <s v="IN-AMD-109745"/>
    <x v="0"/>
    <x v="723"/>
    <s v="Home &amp; Kitchen"/>
    <s v="Cotton Bedsheet Double"/>
    <n v="2"/>
    <n v="510.72"/>
    <n v="0.05"/>
    <n v="970.37"/>
    <n v="268.02999999999997"/>
    <s v="UPI"/>
    <s v="Amazon (FBA)"/>
    <s v="Delivered"/>
    <s v="Maharashtra"/>
  </r>
  <r>
    <s v="IN-AMD-109746"/>
    <x v="0"/>
    <x v="884"/>
    <s v="Electronics &amp; Mobiles"/>
    <s v="Wireless Earbuds"/>
    <n v="2"/>
    <n v="33630.83"/>
    <n v="0.1"/>
    <n v="60535.49"/>
    <n v="0"/>
    <s v="UPI"/>
    <s v="Amazon (FBA)"/>
    <s v="Returned"/>
    <s v="Uttar Pradesh"/>
  </r>
  <r>
    <s v="IN-AMD-109747"/>
    <x v="0"/>
    <x v="892"/>
    <s v="Electronics &amp; Mobiles"/>
    <s v="Power Bank 20000mAh"/>
    <n v="3"/>
    <n v="7617.52"/>
    <n v="0.05"/>
    <n v="21709.93"/>
    <n v="6529.18"/>
    <s v="Credit/Debit Card"/>
    <s v="Seller Flex"/>
    <s v="Delivered"/>
    <s v="Uttar Pradesh"/>
  </r>
  <r>
    <s v="IN-AMD-109748"/>
    <x v="0"/>
    <x v="937"/>
    <s v="Electronics &amp; Mobiles"/>
    <s v="Wireless Earbuds"/>
    <n v="1"/>
    <n v="12617.36"/>
    <n v="0.05"/>
    <n v="11986.49"/>
    <n v="3099.02"/>
    <s v="Credit/Debit Card"/>
    <s v="Seller Flex"/>
    <s v="Delivered"/>
    <s v="Gujarat"/>
  </r>
  <r>
    <s v="IN-AMD-109749"/>
    <x v="0"/>
    <x v="310"/>
    <s v="Electronics &amp; Mobiles"/>
    <s v="5G Smartphone"/>
    <n v="3"/>
    <n v="27522.01"/>
    <n v="0.1"/>
    <n v="74309.429999999993"/>
    <n v="11659.93"/>
    <s v="Credit/Debit Card"/>
    <s v="Amazon (FBA)"/>
    <s v="Delivered"/>
    <s v="Karnataka"/>
  </r>
  <r>
    <s v="IN-AMD-109750"/>
    <x v="0"/>
    <x v="162"/>
    <s v="Home &amp; Kitchen"/>
    <s v="Water Purifier"/>
    <n v="1"/>
    <n v="5747.45"/>
    <n v="0.05"/>
    <n v="5460.08"/>
    <n v="1428.75"/>
    <s v="UPI"/>
    <s v="Seller Flex"/>
    <s v="Delivered"/>
    <s v="West Bengal"/>
  </r>
  <r>
    <s v="IN-AMD-109751"/>
    <x v="0"/>
    <x v="700"/>
    <s v="Apparel &amp; Fashion"/>
    <s v="Saree with Unstitched Blouse"/>
    <n v="3"/>
    <n v="2063.16"/>
    <n v="0"/>
    <n v="6189.48"/>
    <n v="754.57"/>
    <s v="Credit/Debit Card"/>
    <s v="Seller Flex"/>
    <s v="Delivered"/>
    <s v="Delhi"/>
  </r>
  <r>
    <s v="IN-AMD-109752"/>
    <x v="0"/>
    <x v="25"/>
    <s v="Electronics &amp; Mobiles"/>
    <s v="Smartwatch"/>
    <n v="3"/>
    <n v="30198.71"/>
    <n v="0.25"/>
    <n v="67947.100000000006"/>
    <n v="8729.39"/>
    <s v="UPI"/>
    <s v="Amazon (FBA)"/>
    <s v="Delivered"/>
    <s v="Delhi"/>
  </r>
  <r>
    <s v="IN-AMD-109753"/>
    <x v="0"/>
    <x v="553"/>
    <s v="Electronics &amp; Mobiles"/>
    <s v="5G Smartphone"/>
    <n v="2"/>
    <n v="24827.08"/>
    <n v="0.2"/>
    <n v="39723.33"/>
    <n v="6765.22"/>
    <s v="Credit/Debit Card"/>
    <s v="Amazon (FBA)"/>
    <s v="Delivered"/>
    <s v="Rajasthan"/>
  </r>
  <r>
    <s v="IN-AMD-109754"/>
    <x v="0"/>
    <x v="710"/>
    <s v="Electronics &amp; Mobiles"/>
    <s v="5G Smartphone"/>
    <n v="3"/>
    <n v="22554.11"/>
    <n v="0"/>
    <n v="67662.33"/>
    <n v="14004.4"/>
    <s v="Credit/Debit Card"/>
    <s v="Seller Flex"/>
    <s v="Delivered"/>
    <s v="Tamil Nadu"/>
  </r>
  <r>
    <s v="IN-AMD-109755"/>
    <x v="0"/>
    <x v="544"/>
    <s v="Pantry &amp; Groceries"/>
    <s v="Assorted Dry Fruits 500g"/>
    <n v="3"/>
    <n v="1055.8499999999999"/>
    <n v="0.1"/>
    <n v="2850.79"/>
    <n v="437.72"/>
    <s v="UPI"/>
    <s v="Amazon (FBA)"/>
    <s v="Delivered"/>
    <s v="Gujarat"/>
  </r>
  <r>
    <s v="IN-AMD-109756"/>
    <x v="0"/>
    <x v="637"/>
    <s v="Apparel &amp; Fashion"/>
    <s v="Printed T-Shirt"/>
    <n v="1"/>
    <n v="2196"/>
    <n v="0.15"/>
    <n v="1866.6"/>
    <n v="562.08000000000004"/>
    <s v="UPI"/>
    <s v="Amazon (FBA)"/>
    <s v="Delivered"/>
    <s v="Telangana"/>
  </r>
  <r>
    <s v="IN-AMD-109757"/>
    <x v="0"/>
    <x v="211"/>
    <s v="Beauty &amp; Personal Care"/>
    <s v="Electric Trimmer"/>
    <n v="3"/>
    <n v="216.19"/>
    <n v="0.1"/>
    <n v="583.71"/>
    <n v="85.06"/>
    <s v="UPI"/>
    <s v="Amazon (FBA)"/>
    <s v="Delivered"/>
    <s v="Delhi"/>
  </r>
  <r>
    <s v="IN-AMD-109758"/>
    <x v="0"/>
    <x v="479"/>
    <s v="Beauty &amp; Personal Care"/>
    <s v="Matte Lipstick"/>
    <n v="2"/>
    <n v="1435.84"/>
    <n v="0.05"/>
    <n v="2728.1"/>
    <n v="355.47"/>
    <s v="UPI"/>
    <s v="Seller Flex"/>
    <s v="Delivered"/>
    <s v="Maharashtra"/>
  </r>
  <r>
    <s v="IN-AMD-109759"/>
    <x v="0"/>
    <x v="720"/>
    <s v="Apparel &amp; Fashion"/>
    <s v="Printed T-Shirt"/>
    <n v="3"/>
    <n v="2736.43"/>
    <n v="0.15"/>
    <n v="6977.9"/>
    <n v="849.08"/>
    <s v="Cash on Delivery (COD)"/>
    <s v="Amazon (FBA)"/>
    <s v="Delivered"/>
    <s v="Tamil Nadu"/>
  </r>
  <r>
    <s v="IN-AMD-109760"/>
    <x v="0"/>
    <x v="518"/>
    <s v="Home &amp; Kitchen"/>
    <s v="Water Purifier"/>
    <n v="4"/>
    <n v="3950.39"/>
    <n v="0.1"/>
    <n v="14221.4"/>
    <n v="3551.9"/>
    <s v="UPI"/>
    <s v="Amazon (FBA)"/>
    <s v="Delivered"/>
    <s v="Delhi"/>
  </r>
  <r>
    <s v="IN-AMD-109761"/>
    <x v="0"/>
    <x v="397"/>
    <s v="Electronics &amp; Mobiles"/>
    <s v="Smartwatch"/>
    <n v="4"/>
    <n v="4443.3100000000004"/>
    <n v="0"/>
    <n v="17773.240000000002"/>
    <n v="4483.1000000000004"/>
    <s v="Credit/Debit Card"/>
    <s v="Amazon (FBA)"/>
    <s v="Delivered"/>
    <s v="Tamil Nadu"/>
  </r>
  <r>
    <s v="IN-AMD-109762"/>
    <x v="0"/>
    <x v="619"/>
    <s v="Home &amp; Kitchen"/>
    <s v="Water Purifier"/>
    <n v="1"/>
    <n v="6086.28"/>
    <n v="0.1"/>
    <n v="5477.65"/>
    <n v="891.92"/>
    <s v="UPI"/>
    <s v="Amazon (FBA)"/>
    <s v="Delivered"/>
    <s v="Telangana"/>
  </r>
  <r>
    <s v="IN-AMD-109763"/>
    <x v="0"/>
    <x v="950"/>
    <s v="Electronics &amp; Mobiles"/>
    <s v="5G Smartphone"/>
    <n v="1"/>
    <n v="1646.07"/>
    <n v="0"/>
    <n v="1646.07"/>
    <n v="297.45999999999998"/>
    <s v="UPI"/>
    <s v="Amazon (FBA)"/>
    <s v="Delivered"/>
    <s v="Tamil Nadu"/>
  </r>
  <r>
    <s v="IN-AMD-109764"/>
    <x v="0"/>
    <x v="532"/>
    <s v="Beauty &amp; Personal Care"/>
    <s v="Sunscreen Gel SPF 50"/>
    <n v="4"/>
    <n v="578.46"/>
    <n v="0.1"/>
    <n v="2082.46"/>
    <n v="623.33000000000004"/>
    <s v="UPI"/>
    <s v="Amazon (FBA)"/>
    <s v="Delivered"/>
    <s v="Uttar Pradesh"/>
  </r>
  <r>
    <s v="IN-AMD-109765"/>
    <x v="0"/>
    <x v="69"/>
    <s v="Electronics &amp; Mobiles"/>
    <s v="5G Smartphone"/>
    <n v="3"/>
    <n v="16029.43"/>
    <n v="0.15"/>
    <n v="40875.050000000003"/>
    <n v="13303.9"/>
    <s v="UPI"/>
    <s v="Amazon (FBA)"/>
    <s v="Delivered"/>
    <s v="Telangana"/>
  </r>
  <r>
    <s v="IN-AMD-109766"/>
    <x v="0"/>
    <x v="577"/>
    <s v="Beauty &amp; Personal Care"/>
    <s v="Ubtan Face Wash"/>
    <n v="3"/>
    <n v="1070.9100000000001"/>
    <n v="0.05"/>
    <n v="3052.09"/>
    <n v="596.11"/>
    <s v="UPI"/>
    <s v="Amazon (FBA)"/>
    <s v="Delivered"/>
    <s v="West Bengal"/>
  </r>
  <r>
    <s v="IN-AMD-109767"/>
    <x v="0"/>
    <x v="816"/>
    <s v="Electronics &amp; Mobiles"/>
    <s v="Power Bank 20000mAh"/>
    <n v="1"/>
    <n v="14680.03"/>
    <n v="0"/>
    <n v="14680.03"/>
    <n v="3235.39"/>
    <s v="UPI"/>
    <s v="Seller Flex"/>
    <s v="Delivered"/>
    <s v="Uttar Pradesh"/>
  </r>
  <r>
    <s v="IN-AMD-109768"/>
    <x v="0"/>
    <x v="581"/>
    <s v="Beauty &amp; Personal Care"/>
    <s v="Electric Trimmer"/>
    <n v="2"/>
    <n v="621.27"/>
    <n v="0.15"/>
    <n v="1056.1600000000001"/>
    <n v="143.43"/>
    <s v="Cash on Delivery (COD)"/>
    <s v="Amazon (FBA)"/>
    <s v="Shipped"/>
    <s v="Gujarat"/>
  </r>
  <r>
    <s v="IN-AMD-109769"/>
    <x v="0"/>
    <x v="594"/>
    <s v="Apparel &amp; Fashion"/>
    <s v="Printed T-Shirt"/>
    <n v="3"/>
    <n v="686.56"/>
    <n v="0.1"/>
    <n v="1853.71"/>
    <n v="582.83000000000004"/>
    <s v="UPI"/>
    <s v="Amazon (FBA)"/>
    <s v="Delivered"/>
    <s v="Karnataka"/>
  </r>
  <r>
    <s v="IN-AMD-109770"/>
    <x v="0"/>
    <x v="861"/>
    <s v="Home &amp; Kitchen"/>
    <s v="Water Purifier"/>
    <n v="4"/>
    <n v="2620.34"/>
    <n v="0"/>
    <n v="10481.36"/>
    <n v="2841.75"/>
    <s v="Credit/Debit Card"/>
    <s v="Seller Flex"/>
    <s v="Delivered"/>
    <s v="West Bengal"/>
  </r>
  <r>
    <s v="IN-AMD-109771"/>
    <x v="0"/>
    <x v="55"/>
    <s v="Apparel &amp; Fashion"/>
    <s v="Printed T-Shirt"/>
    <n v="2"/>
    <n v="1485.74"/>
    <n v="0.1"/>
    <n v="2674.33"/>
    <n v="369.66"/>
    <s v="UPI"/>
    <s v="Amazon (FBA)"/>
    <s v="Delivered"/>
    <s v="Uttar Pradesh"/>
  </r>
  <r>
    <s v="IN-AMD-109772"/>
    <x v="0"/>
    <x v="388"/>
    <s v="Apparel &amp; Fashion"/>
    <s v="Saree with Unstitched Blouse"/>
    <n v="2"/>
    <n v="2252.9"/>
    <n v="0.1"/>
    <n v="4055.22"/>
    <n v="1036.76"/>
    <s v="Cash on Delivery (COD)"/>
    <s v="Amazon (FBA)"/>
    <s v="Delivered"/>
    <s v="Uttar Pradesh"/>
  </r>
  <r>
    <s v="IN-AMD-109773"/>
    <x v="0"/>
    <x v="465"/>
    <s v="Home &amp; Kitchen"/>
    <s v="Mixer Grinder 750W"/>
    <n v="3"/>
    <n v="1068.0999999999999"/>
    <n v="0.05"/>
    <n v="3044.08"/>
    <n v="0"/>
    <s v="Credit/Debit Card"/>
    <s v="Amazon (FBA)"/>
    <s v="Returned"/>
    <s v="Karnataka"/>
  </r>
  <r>
    <s v="IN-AMD-109774"/>
    <x v="0"/>
    <x v="367"/>
    <s v="Pantry &amp; Groceries"/>
    <s v="Basmati Rice 5kg"/>
    <n v="2"/>
    <n v="900.19"/>
    <n v="0.1"/>
    <n v="1620.34"/>
    <n v="471.44"/>
    <s v="Credit/Debit Card"/>
    <s v="Amazon (FBA)"/>
    <s v="Delivered"/>
    <s v="Gujarat"/>
  </r>
  <r>
    <s v="IN-AMD-109775"/>
    <x v="0"/>
    <x v="381"/>
    <s v="Electronics &amp; Mobiles"/>
    <s v="Wireless Earbuds"/>
    <n v="1"/>
    <n v="25197.01"/>
    <n v="0.05"/>
    <n v="23937.16"/>
    <n v="3597.63"/>
    <s v="Net Banking"/>
    <s v="Amazon (FBA)"/>
    <s v="Delivered"/>
    <s v="Uttar Pradesh"/>
  </r>
  <r>
    <s v="IN-AMD-109776"/>
    <x v="0"/>
    <x v="604"/>
    <s v="Pantry &amp; Groceries"/>
    <s v="Organic Turmeric Powder"/>
    <n v="2"/>
    <n v="224.23"/>
    <n v="0.2"/>
    <n v="358.77"/>
    <n v="81.59"/>
    <s v="Cash on Delivery (COD)"/>
    <s v="Seller Flex"/>
    <s v="Delivered"/>
    <s v="Karnataka"/>
  </r>
  <r>
    <s v="IN-AMD-109777"/>
    <x v="0"/>
    <x v="14"/>
    <s v="Home &amp; Kitchen"/>
    <s v="Mixer Grinder 750W"/>
    <n v="1"/>
    <n v="5650.3"/>
    <n v="0"/>
    <n v="5650.3"/>
    <n v="1598.91"/>
    <s v="UPI"/>
    <s v="Amazon (FBA)"/>
    <s v="Shipped"/>
    <s v="Maharashtra"/>
  </r>
  <r>
    <s v="IN-AMD-109778"/>
    <x v="0"/>
    <x v="449"/>
    <s v="Beauty &amp; Personal Care"/>
    <s v="Sunscreen Gel SPF 50"/>
    <n v="3"/>
    <n v="763.09"/>
    <n v="0"/>
    <n v="2289.27"/>
    <n v="370.65"/>
    <s v="UPI"/>
    <s v="Amazon (FBA)"/>
    <s v="Shipped"/>
    <s v="Tamil Nadu"/>
  </r>
  <r>
    <s v="IN-AMD-109779"/>
    <x v="0"/>
    <x v="463"/>
    <s v="Apparel &amp; Fashion"/>
    <s v="Men Denim Jeans"/>
    <n v="2"/>
    <n v="2976.44"/>
    <n v="0.15"/>
    <n v="5059.95"/>
    <n v="0"/>
    <s v="Net Banking"/>
    <s v="Amazon (FBA)"/>
    <s v="Cancelled"/>
    <s v="Karnataka"/>
  </r>
  <r>
    <s v="IN-AMD-109780"/>
    <x v="0"/>
    <x v="280"/>
    <s v="Apparel &amp; Fashion"/>
    <s v="Saree with Unstitched Blouse"/>
    <n v="4"/>
    <n v="1861.23"/>
    <n v="0"/>
    <n v="7444.92"/>
    <n v="2189.1"/>
    <s v="Cash on Delivery (COD)"/>
    <s v="Seller Flex"/>
    <s v="Delivered"/>
    <s v="Karnataka"/>
  </r>
  <r>
    <s v="IN-AMD-109781"/>
    <x v="0"/>
    <x v="275"/>
    <s v="Beauty &amp; Personal Care"/>
    <s v="Matte Lipstick"/>
    <n v="4"/>
    <n v="238.58"/>
    <n v="0.25"/>
    <n v="715.74"/>
    <n v="207.13"/>
    <s v="Net Banking"/>
    <s v="Amazon (FBA)"/>
    <s v="Delivered"/>
    <s v="Maharashtra"/>
  </r>
  <r>
    <s v="IN-AMD-109782"/>
    <x v="0"/>
    <x v="290"/>
    <s v="Apparel &amp; Fashion"/>
    <s v="Sports Shoes"/>
    <n v="1"/>
    <n v="2774.71"/>
    <n v="0.1"/>
    <n v="2497.2399999999998"/>
    <n v="0"/>
    <s v="Cash on Delivery (COD)"/>
    <s v="Amazon (FBA)"/>
    <s v="Cancelled"/>
    <s v="Karnataka"/>
  </r>
  <r>
    <s v="IN-AMD-109783"/>
    <x v="0"/>
    <x v="115"/>
    <s v="Apparel &amp; Fashion"/>
    <s v="Sports Shoes"/>
    <n v="1"/>
    <n v="2587.12"/>
    <n v="0.15"/>
    <n v="2199.0500000000002"/>
    <n v="371.6"/>
    <s v="UPI"/>
    <s v="Amazon (FBA)"/>
    <s v="Delivered"/>
    <s v="Rajasthan"/>
  </r>
  <r>
    <s v="IN-AMD-109784"/>
    <x v="0"/>
    <x v="712"/>
    <s v="Electronics &amp; Mobiles"/>
    <s v="Smartwatch"/>
    <n v="3"/>
    <n v="11055.36"/>
    <n v="0.1"/>
    <n v="29849.47"/>
    <n v="0"/>
    <s v="UPI"/>
    <s v="Amazon (FBA)"/>
    <s v="Cancelled"/>
    <s v="Tamil Nadu"/>
  </r>
  <r>
    <s v="IN-AMD-109785"/>
    <x v="0"/>
    <x v="877"/>
    <s v="Electronics &amp; Mobiles"/>
    <s v="Smartwatch"/>
    <n v="2"/>
    <n v="29249.91"/>
    <n v="0.15"/>
    <n v="49724.85"/>
    <n v="13347.24"/>
    <s v="UPI"/>
    <s v="Amazon (FBA)"/>
    <s v="Delivered"/>
    <s v="Tamil Nadu"/>
  </r>
  <r>
    <s v="IN-AMD-109786"/>
    <x v="0"/>
    <x v="45"/>
    <s v="Home &amp; Kitchen"/>
    <s v="Induction Cooktop"/>
    <n v="1"/>
    <n v="2104.04"/>
    <n v="0.05"/>
    <n v="1998.84"/>
    <n v="485.46"/>
    <s v="UPI"/>
    <s v="Amazon (FBA)"/>
    <s v="Delivered"/>
    <s v="Tamil Nadu"/>
  </r>
  <r>
    <s v="IN-AMD-109787"/>
    <x v="0"/>
    <x v="475"/>
    <s v="Home &amp; Kitchen"/>
    <s v="Mixer Grinder 750W"/>
    <n v="1"/>
    <n v="5406.86"/>
    <n v="0.1"/>
    <n v="4866.17"/>
    <n v="889.01"/>
    <s v="UPI"/>
    <s v="Merchant (FBM)"/>
    <s v="Delivered"/>
    <s v="Telangana"/>
  </r>
  <r>
    <s v="IN-AMD-109788"/>
    <x v="0"/>
    <x v="541"/>
    <s v="Home &amp; Kitchen"/>
    <s v="Water Purifier"/>
    <n v="3"/>
    <n v="7299.42"/>
    <n v="0.1"/>
    <n v="19708.43"/>
    <n v="4020.41"/>
    <s v="Cash on Delivery (COD)"/>
    <s v="Amazon (FBA)"/>
    <s v="Delivered"/>
    <s v="Uttar Pradesh"/>
  </r>
  <r>
    <s v="IN-AMD-109789"/>
    <x v="0"/>
    <x v="13"/>
    <s v="Electronics &amp; Mobiles"/>
    <s v="Laptop Backpack"/>
    <n v="2"/>
    <n v="21754.3"/>
    <n v="0.2"/>
    <n v="34806.879999999997"/>
    <n v="6882.55"/>
    <s v="Cash on Delivery (COD)"/>
    <s v="Amazon (FBA)"/>
    <s v="Delivered"/>
    <s v="Karnataka"/>
  </r>
  <r>
    <s v="IN-AMD-109790"/>
    <x v="0"/>
    <x v="578"/>
    <s v="Apparel &amp; Fashion"/>
    <s v="Men Denim Jeans"/>
    <n v="2"/>
    <n v="1717.47"/>
    <n v="0"/>
    <n v="3434.94"/>
    <n v="1165.17"/>
    <s v="UPI"/>
    <s v="Amazon (FBA)"/>
    <s v="Delivered"/>
    <s v="Tamil Nadu"/>
  </r>
  <r>
    <s v="IN-AMD-109791"/>
    <x v="0"/>
    <x v="272"/>
    <s v="Apparel &amp; Fashion"/>
    <s v="Printed T-Shirt"/>
    <n v="1"/>
    <n v="1886.4"/>
    <n v="0"/>
    <n v="1886.4"/>
    <n v="286.12"/>
    <s v="UPI"/>
    <s v="Amazon (FBA)"/>
    <s v="Delivered"/>
    <s v="Telangana"/>
  </r>
  <r>
    <s v="IN-AMD-109792"/>
    <x v="0"/>
    <x v="706"/>
    <s v="Apparel &amp; Fashion"/>
    <s v="Printed T-Shirt"/>
    <n v="2"/>
    <n v="1477.93"/>
    <n v="0.1"/>
    <n v="2660.27"/>
    <n v="0"/>
    <s v="UPI"/>
    <s v="Amazon (FBA)"/>
    <s v="Returned"/>
    <s v="Delhi"/>
  </r>
  <r>
    <s v="IN-AMD-109793"/>
    <x v="0"/>
    <x v="933"/>
    <s v="Beauty &amp; Personal Care"/>
    <s v="Electric Trimmer"/>
    <n v="2"/>
    <n v="1396.41"/>
    <n v="0.05"/>
    <n v="2653.18"/>
    <n v="344.95"/>
    <s v="UPI"/>
    <s v="Amazon (FBA)"/>
    <s v="Delivered"/>
    <s v="Tamil Nadu"/>
  </r>
  <r>
    <s v="IN-AMD-109794"/>
    <x v="0"/>
    <x v="523"/>
    <s v="Beauty &amp; Personal Care"/>
    <s v="Sunscreen Gel SPF 50"/>
    <n v="2"/>
    <n v="1288.5999999999999"/>
    <n v="0.1"/>
    <n v="2319.48"/>
    <n v="555.65"/>
    <s v="Credit/Debit Card"/>
    <s v="Amazon (FBA)"/>
    <s v="Shipped"/>
    <s v="Maharashtra"/>
  </r>
  <r>
    <s v="IN-AMD-109795"/>
    <x v="0"/>
    <x v="843"/>
    <s v="Electronics &amp; Mobiles"/>
    <s v="Smartwatch"/>
    <n v="4"/>
    <n v="1785.59"/>
    <n v="0"/>
    <n v="7142.36"/>
    <n v="2242.25"/>
    <s v="UPI"/>
    <s v="Amazon (FBA)"/>
    <s v="Delivered"/>
    <s v="Maharashtra"/>
  </r>
  <r>
    <s v="IN-AMD-109796"/>
    <x v="0"/>
    <x v="583"/>
    <s v="Beauty &amp; Personal Care"/>
    <s v="Sunscreen Gel SPF 50"/>
    <n v="2"/>
    <n v="203.52"/>
    <n v="0.1"/>
    <n v="366.34"/>
    <n v="125.53"/>
    <s v="UPI"/>
    <s v="Amazon (FBA)"/>
    <s v="Delivered"/>
    <s v="Telangana"/>
  </r>
  <r>
    <s v="IN-AMD-109797"/>
    <x v="0"/>
    <x v="183"/>
    <s v="Apparel &amp; Fashion"/>
    <s v="Men Denim Jeans"/>
    <n v="4"/>
    <n v="2243.25"/>
    <n v="0.05"/>
    <n v="8524.35"/>
    <n v="1630.44"/>
    <s v="UPI"/>
    <s v="Amazon (FBA)"/>
    <s v="Delivered"/>
    <s v="West Bengal"/>
  </r>
  <r>
    <s v="IN-AMD-109798"/>
    <x v="0"/>
    <x v="908"/>
    <s v="Home &amp; Kitchen"/>
    <s v="Cotton Bedsheet Double"/>
    <n v="2"/>
    <n v="7663.25"/>
    <n v="0"/>
    <n v="15326.5"/>
    <n v="2515.59"/>
    <s v="UPI"/>
    <s v="Amazon (FBA)"/>
    <s v="Delivered"/>
    <s v="Tamil Nadu"/>
  </r>
  <r>
    <s v="IN-AMD-109799"/>
    <x v="0"/>
    <x v="942"/>
    <s v="Electronics &amp; Mobiles"/>
    <s v="Laptop Backpack"/>
    <n v="2"/>
    <n v="14013.36"/>
    <n v="0.2"/>
    <n v="22421.38"/>
    <n v="5887.71"/>
    <s v="UPI"/>
    <s v="Amazon (FBA)"/>
    <s v="Delivered"/>
    <s v="West Bengal"/>
  </r>
  <r>
    <s v="IN-AMD-109800"/>
    <x v="0"/>
    <x v="367"/>
    <s v="Home &amp; Kitchen"/>
    <s v="Induction Cooktop"/>
    <n v="2"/>
    <n v="868.27"/>
    <n v="0.15"/>
    <n v="1476.06"/>
    <n v="281.85000000000002"/>
    <s v="Credit/Debit Card"/>
    <s v="Amazon (FBA)"/>
    <s v="Delivered"/>
    <s v="West Bengal"/>
  </r>
  <r>
    <s v="IN-AMD-109801"/>
    <x v="0"/>
    <x v="787"/>
    <s v="Electronics &amp; Mobiles"/>
    <s v="Smartwatch"/>
    <n v="1"/>
    <n v="18186.21"/>
    <n v="0.15"/>
    <n v="15458.28"/>
    <n v="2208.5700000000002"/>
    <s v="UPI"/>
    <s v="Seller Flex"/>
    <s v="Delivered"/>
    <s v="Delhi"/>
  </r>
  <r>
    <s v="IN-AMD-109802"/>
    <x v="0"/>
    <x v="690"/>
    <s v="Apparel &amp; Fashion"/>
    <s v="Cotton Kurta Set"/>
    <n v="1"/>
    <n v="552.67999999999995"/>
    <n v="0.1"/>
    <n v="497.41"/>
    <n v="83.25"/>
    <s v="Cash on Delivery (COD)"/>
    <s v="Amazon (FBA)"/>
    <s v="Delivered"/>
    <s v="Tamil Nadu"/>
  </r>
  <r>
    <s v="IN-AMD-109803"/>
    <x v="0"/>
    <x v="888"/>
    <s v="Electronics &amp; Mobiles"/>
    <s v="Laptop Backpack"/>
    <n v="4"/>
    <n v="22145.85"/>
    <n v="0"/>
    <n v="88583.4"/>
    <n v="11066.71"/>
    <s v="Cash on Delivery (COD)"/>
    <s v="Seller Flex"/>
    <s v="Delivered"/>
    <s v="Tamil Nadu"/>
  </r>
  <r>
    <s v="IN-AMD-109804"/>
    <x v="0"/>
    <x v="242"/>
    <s v="Electronics &amp; Mobiles"/>
    <s v="Power Bank 20000mAh"/>
    <n v="2"/>
    <n v="9414.4699999999993"/>
    <n v="0.1"/>
    <n v="16946.05"/>
    <n v="5482.35"/>
    <s v="Credit/Debit Card"/>
    <s v="Amazon (FBA)"/>
    <s v="Delivered"/>
    <s v="Maharashtra"/>
  </r>
  <r>
    <s v="IN-AMD-109805"/>
    <x v="0"/>
    <x v="959"/>
    <s v="Electronics &amp; Mobiles"/>
    <s v="5G Smartphone"/>
    <n v="4"/>
    <n v="8140.66"/>
    <n v="0.15"/>
    <n v="27678.240000000002"/>
    <n v="5712.61"/>
    <s v="UPI"/>
    <s v="Seller Flex"/>
    <s v="Delivered"/>
    <s v="Maharashtra"/>
  </r>
  <r>
    <s v="IN-AMD-109806"/>
    <x v="0"/>
    <x v="950"/>
    <s v="Electronics &amp; Mobiles"/>
    <s v="Laptop Backpack"/>
    <n v="2"/>
    <n v="28650.6"/>
    <n v="0"/>
    <n v="57301.2"/>
    <n v="17146.12"/>
    <s v="UPI"/>
    <s v="Amazon (FBA)"/>
    <s v="Shipped"/>
    <s v="West Bengal"/>
  </r>
  <r>
    <s v="IN-AMD-109807"/>
    <x v="0"/>
    <x v="390"/>
    <s v="Electronics &amp; Mobiles"/>
    <s v="Laptop Backpack"/>
    <n v="3"/>
    <n v="24814.97"/>
    <n v="0.1"/>
    <n v="67000.42"/>
    <n v="18134.740000000002"/>
    <s v="UPI"/>
    <s v="Seller Flex"/>
    <s v="Shipped"/>
    <s v="Rajasthan"/>
  </r>
  <r>
    <s v="IN-AMD-109808"/>
    <x v="0"/>
    <x v="257"/>
    <s v="Home &amp; Kitchen"/>
    <s v="Stainless Steel Dinner Set"/>
    <n v="4"/>
    <n v="3061.77"/>
    <n v="0.2"/>
    <n v="9797.66"/>
    <n v="1611.3"/>
    <s v="Net Banking"/>
    <s v="Amazon (FBA)"/>
    <s v="Delivered"/>
    <s v="Telangana"/>
  </r>
  <r>
    <s v="IN-AMD-109809"/>
    <x v="0"/>
    <x v="586"/>
    <s v="Electronics &amp; Mobiles"/>
    <s v="Power Bank 20000mAh"/>
    <n v="1"/>
    <n v="5016.51"/>
    <n v="0.15"/>
    <n v="4264.03"/>
    <n v="0"/>
    <s v="Net Banking"/>
    <s v="Amazon (FBA)"/>
    <s v="Returned"/>
    <s v="Maharashtra"/>
  </r>
  <r>
    <s v="IN-AMD-109810"/>
    <x v="0"/>
    <x v="603"/>
    <s v="Home &amp; Kitchen"/>
    <s v="Water Purifier"/>
    <n v="3"/>
    <n v="7442.85"/>
    <n v="0.1"/>
    <n v="20095.7"/>
    <n v="4470.46"/>
    <s v="UPI"/>
    <s v="Amazon (FBA)"/>
    <s v="Delivered"/>
    <s v="Uttar Pradesh"/>
  </r>
  <r>
    <s v="IN-AMD-109811"/>
    <x v="0"/>
    <x v="213"/>
    <s v="Electronics &amp; Mobiles"/>
    <s v="Power Bank 20000mAh"/>
    <n v="1"/>
    <n v="20483.18"/>
    <n v="0.05"/>
    <n v="19459.02"/>
    <n v="5248.36"/>
    <s v="UPI"/>
    <s v="Seller Flex"/>
    <s v="Delivered"/>
    <s v="Uttar Pradesh"/>
  </r>
  <r>
    <s v="IN-AMD-109812"/>
    <x v="0"/>
    <x v="470"/>
    <s v="Pantry &amp; Groceries"/>
    <s v="Filter Coffee Powder"/>
    <n v="3"/>
    <n v="795.58"/>
    <n v="0.1"/>
    <n v="2148.0700000000002"/>
    <n v="715.69"/>
    <s v="UPI"/>
    <s v="Amazon (FBA)"/>
    <s v="Shipped"/>
    <s v="Karnataka"/>
  </r>
  <r>
    <s v="IN-AMD-109813"/>
    <x v="0"/>
    <x v="181"/>
    <s v="Pantry &amp; Groceries"/>
    <s v="Basmati Rice 5kg"/>
    <n v="3"/>
    <n v="312.24"/>
    <n v="0.15"/>
    <n v="796.21"/>
    <n v="130.4"/>
    <s v="UPI"/>
    <s v="Amazon (FBA)"/>
    <s v="Delivered"/>
    <s v="Tamil Nadu"/>
  </r>
  <r>
    <s v="IN-AMD-109814"/>
    <x v="0"/>
    <x v="739"/>
    <s v="Electronics &amp; Mobiles"/>
    <s v="Wireless Earbuds"/>
    <n v="3"/>
    <n v="29251.32"/>
    <n v="0.1"/>
    <n v="78978.559999999998"/>
    <n v="16808.05"/>
    <s v="Cash on Delivery (COD)"/>
    <s v="Merchant (FBM)"/>
    <s v="Delivered"/>
    <s v="Maharashtra"/>
  </r>
  <r>
    <s v="IN-AMD-109815"/>
    <x v="0"/>
    <x v="197"/>
    <s v="Home &amp; Kitchen"/>
    <s v="Mixer Grinder 750W"/>
    <n v="4"/>
    <n v="3376.19"/>
    <n v="0.15"/>
    <n v="11479.05"/>
    <n v="1911.63"/>
    <s v="Credit/Debit Card"/>
    <s v="Amazon (FBA)"/>
    <s v="Shipped"/>
    <s v="Delhi"/>
  </r>
  <r>
    <s v="IN-AMD-109816"/>
    <x v="0"/>
    <x v="664"/>
    <s v="Electronics &amp; Mobiles"/>
    <s v="Wireless Earbuds"/>
    <n v="4"/>
    <n v="28874.07"/>
    <n v="0"/>
    <n v="115496.28"/>
    <n v="0"/>
    <s v="Net Banking"/>
    <s v="Seller Flex"/>
    <s v="Cancelled"/>
    <s v="Karnataka"/>
  </r>
  <r>
    <s v="IN-AMD-109817"/>
    <x v="0"/>
    <x v="317"/>
    <s v="Pantry &amp; Groceries"/>
    <s v="Assorted Dry Fruits 500g"/>
    <n v="1"/>
    <n v="1102.3900000000001"/>
    <n v="0.1"/>
    <n v="992.15"/>
    <n v="287.04000000000002"/>
    <s v="Amazon Pay Later"/>
    <s v="Merchant (FBM)"/>
    <s v="Delivered"/>
    <s v="Karnataka"/>
  </r>
  <r>
    <s v="IN-AMD-109818"/>
    <x v="0"/>
    <x v="934"/>
    <s v="Apparel &amp; Fashion"/>
    <s v="Men Denim Jeans"/>
    <n v="4"/>
    <n v="2026.86"/>
    <n v="0.1"/>
    <n v="7296.7"/>
    <n v="2261.2199999999998"/>
    <s v="UPI"/>
    <s v="Amazon (FBA)"/>
    <s v="Delivered"/>
    <s v="Rajasthan"/>
  </r>
  <r>
    <s v="IN-AMD-109819"/>
    <x v="0"/>
    <x v="365"/>
    <s v="Electronics &amp; Mobiles"/>
    <s v="5G Smartphone"/>
    <n v="1"/>
    <n v="15036.81"/>
    <n v="0"/>
    <n v="15036.81"/>
    <n v="4479.26"/>
    <s v="Credit/Debit Card"/>
    <s v="Amazon (FBA)"/>
    <s v="Delivered"/>
    <s v="Uttar Pradesh"/>
  </r>
  <r>
    <s v="IN-AMD-109820"/>
    <x v="0"/>
    <x v="903"/>
    <s v="Apparel &amp; Fashion"/>
    <s v="Printed T-Shirt"/>
    <n v="2"/>
    <n v="2744.2"/>
    <n v="0"/>
    <n v="5488.4"/>
    <n v="692.84"/>
    <s v="Cash on Delivery (COD)"/>
    <s v="Amazon (FBA)"/>
    <s v="Delivered"/>
    <s v="Gujarat"/>
  </r>
  <r>
    <s v="IN-AMD-109821"/>
    <x v="0"/>
    <x v="603"/>
    <s v="Electronics &amp; Mobiles"/>
    <s v="Power Bank 20000mAh"/>
    <n v="1"/>
    <n v="8760.06"/>
    <n v="0.05"/>
    <n v="8322.06"/>
    <n v="1507.35"/>
    <s v="Credit/Debit Card"/>
    <s v="Amazon (FBA)"/>
    <s v="Shipped"/>
    <s v="Maharashtra"/>
  </r>
  <r>
    <s v="IN-AMD-109822"/>
    <x v="0"/>
    <x v="545"/>
    <s v="Apparel &amp; Fashion"/>
    <s v="Cotton Kurta Set"/>
    <n v="1"/>
    <n v="2198.67"/>
    <n v="0"/>
    <n v="2198.67"/>
    <n v="442.59"/>
    <s v="UPI"/>
    <s v="Amazon (FBA)"/>
    <s v="Delivered"/>
    <s v="Karnataka"/>
  </r>
  <r>
    <s v="IN-AMD-109823"/>
    <x v="0"/>
    <x v="434"/>
    <s v="Home &amp; Kitchen"/>
    <s v="Cotton Bedsheet Double"/>
    <n v="4"/>
    <n v="7135.95"/>
    <n v="0"/>
    <n v="28543.8"/>
    <n v="8691.83"/>
    <s v="Amazon Pay Later"/>
    <s v="Seller Flex"/>
    <s v="Delivered"/>
    <s v="Kerala"/>
  </r>
  <r>
    <s v="IN-AMD-109824"/>
    <x v="0"/>
    <x v="434"/>
    <s v="Apparel &amp; Fashion"/>
    <s v="Sports Shoes"/>
    <n v="1"/>
    <n v="694.28"/>
    <n v="0.1"/>
    <n v="624.85"/>
    <n v="197.43"/>
    <s v="Credit/Debit Card"/>
    <s v="Merchant (FBM)"/>
    <s v="Shipped"/>
    <s v="Karnataka"/>
  </r>
  <r>
    <s v="IN-AMD-109825"/>
    <x v="0"/>
    <x v="948"/>
    <s v="Apparel &amp; Fashion"/>
    <s v="Sports Shoes"/>
    <n v="4"/>
    <n v="1187.8800000000001"/>
    <n v="0.1"/>
    <n v="4276.37"/>
    <n v="975.94"/>
    <s v="UPI"/>
    <s v="Amazon (FBA)"/>
    <s v="Delivered"/>
    <s v="Gujarat"/>
  </r>
  <r>
    <s v="IN-AMD-109826"/>
    <x v="0"/>
    <x v="957"/>
    <s v="Electronics &amp; Mobiles"/>
    <s v="Smartwatch"/>
    <n v="1"/>
    <n v="17356.560000000001"/>
    <n v="0"/>
    <n v="17356.560000000001"/>
    <n v="6019.85"/>
    <s v="Credit/Debit Card"/>
    <s v="Seller Flex"/>
    <s v="Delivered"/>
    <s v="Telangana"/>
  </r>
  <r>
    <s v="IN-AMD-109827"/>
    <x v="0"/>
    <x v="275"/>
    <s v="Electronics &amp; Mobiles"/>
    <s v="Laptop Backpack"/>
    <n v="2"/>
    <n v="14841.39"/>
    <n v="0.2"/>
    <n v="23746.22"/>
    <n v="5745.4"/>
    <s v="UPI"/>
    <s v="Seller Flex"/>
    <s v="Delivered"/>
    <s v="Maharashtra"/>
  </r>
  <r>
    <s v="IN-AMD-109828"/>
    <x v="0"/>
    <x v="173"/>
    <s v="Electronics &amp; Mobiles"/>
    <s v="Wireless Earbuds"/>
    <n v="4"/>
    <n v="23569.94"/>
    <n v="0.05"/>
    <n v="89565.77"/>
    <n v="21236.63"/>
    <s v="Cash on Delivery (COD)"/>
    <s v="Amazon (FBA)"/>
    <s v="Shipped"/>
    <s v="Maharashtra"/>
  </r>
  <r>
    <s v="IN-AMD-109829"/>
    <x v="0"/>
    <x v="365"/>
    <s v="Beauty &amp; Personal Care"/>
    <s v="Sunscreen Gel SPF 50"/>
    <n v="4"/>
    <n v="1477.75"/>
    <n v="0.1"/>
    <n v="5319.9"/>
    <n v="1294.93"/>
    <s v="UPI"/>
    <s v="Amazon (FBA)"/>
    <s v="Delivered"/>
    <s v="Tamil Nadu"/>
  </r>
  <r>
    <s v="IN-AMD-109830"/>
    <x v="0"/>
    <x v="732"/>
    <s v="Electronics &amp; Mobiles"/>
    <s v="Laptop Backpack"/>
    <n v="2"/>
    <n v="2234.5100000000002"/>
    <n v="0"/>
    <n v="4469.0200000000004"/>
    <n v="1295"/>
    <s v="UPI"/>
    <s v="Amazon (FBA)"/>
    <s v="Delivered"/>
    <s v="Kerala"/>
  </r>
  <r>
    <s v="IN-AMD-109831"/>
    <x v="0"/>
    <x v="258"/>
    <s v="Home &amp; Kitchen"/>
    <s v="Mixer Grinder 750W"/>
    <n v="4"/>
    <n v="6110.76"/>
    <n v="0.05"/>
    <n v="23220.89"/>
    <n v="4797.8900000000003"/>
    <s v="UPI"/>
    <s v="Amazon (FBA)"/>
    <s v="Delivered"/>
    <s v="Tamil Nadu"/>
  </r>
  <r>
    <s v="IN-AMD-109832"/>
    <x v="0"/>
    <x v="437"/>
    <s v="Apparel &amp; Fashion"/>
    <s v="Saree with Unstitched Blouse"/>
    <n v="1"/>
    <n v="2751.23"/>
    <n v="0.1"/>
    <n v="2476.11"/>
    <n v="813.38"/>
    <s v="Net Banking"/>
    <s v="Seller Flex"/>
    <s v="Delivered"/>
    <s v="Telangana"/>
  </r>
  <r>
    <s v="IN-AMD-109833"/>
    <x v="0"/>
    <x v="950"/>
    <s v="Electronics &amp; Mobiles"/>
    <s v="Smartwatch"/>
    <n v="3"/>
    <n v="2478.7199999999998"/>
    <n v="0.05"/>
    <n v="7064.35"/>
    <n v="1740.53"/>
    <s v="Net Banking"/>
    <s v="Amazon (FBA)"/>
    <s v="Delivered"/>
    <s v="Uttar Pradesh"/>
  </r>
  <r>
    <s v="IN-AMD-109834"/>
    <x v="0"/>
    <x v="944"/>
    <s v="Home &amp; Kitchen"/>
    <s v="Induction Cooktop"/>
    <n v="4"/>
    <n v="5724.09"/>
    <n v="0"/>
    <n v="22896.36"/>
    <n v="0"/>
    <s v="Cash on Delivery (COD)"/>
    <s v="Amazon (FBA)"/>
    <s v="Cancelled"/>
    <s v="Maharashtra"/>
  </r>
  <r>
    <s v="IN-AMD-109835"/>
    <x v="0"/>
    <x v="720"/>
    <s v="Apparel &amp; Fashion"/>
    <s v="Saree with Unstitched Blouse"/>
    <n v="3"/>
    <n v="1928.83"/>
    <n v="0"/>
    <n v="5786.49"/>
    <n v="1021.92"/>
    <s v="Cash on Delivery (COD)"/>
    <s v="Seller Flex"/>
    <s v="Delivered"/>
    <s v="West Bengal"/>
  </r>
  <r>
    <s v="IN-AMD-109836"/>
    <x v="0"/>
    <x v="464"/>
    <s v="Apparel &amp; Fashion"/>
    <s v="Sports Shoes"/>
    <n v="1"/>
    <n v="972.14"/>
    <n v="0.05"/>
    <n v="923.53"/>
    <n v="188.74"/>
    <s v="Amazon Pay Later"/>
    <s v="Amazon (FBA)"/>
    <s v="Delivered"/>
    <s v="Telangana"/>
  </r>
  <r>
    <s v="IN-AMD-109837"/>
    <x v="0"/>
    <x v="971"/>
    <s v="Home &amp; Kitchen"/>
    <s v="Stainless Steel Dinner Set"/>
    <n v="2"/>
    <n v="7170.44"/>
    <n v="0"/>
    <n v="14340.88"/>
    <n v="0"/>
    <s v="UPI"/>
    <s v="Amazon (FBA)"/>
    <s v="Cancelled"/>
    <s v="Karnataka"/>
  </r>
  <r>
    <s v="IN-AMD-109838"/>
    <x v="0"/>
    <x v="723"/>
    <s v="Apparel &amp; Fashion"/>
    <s v="Sports Shoes"/>
    <n v="4"/>
    <n v="1851.92"/>
    <n v="0"/>
    <n v="7407.68"/>
    <n v="2548.04"/>
    <s v="Cash on Delivery (COD)"/>
    <s v="Amazon (FBA)"/>
    <s v="Delivered"/>
    <s v="Delhi"/>
  </r>
  <r>
    <s v="IN-AMD-109839"/>
    <x v="0"/>
    <x v="804"/>
    <s v="Apparel &amp; Fashion"/>
    <s v="Printed T-Shirt"/>
    <n v="3"/>
    <n v="1294.4100000000001"/>
    <n v="0.15"/>
    <n v="3300.75"/>
    <n v="837.99"/>
    <s v="Credit/Debit Card"/>
    <s v="Amazon (FBA)"/>
    <s v="Delivered"/>
    <s v="Tamil Nadu"/>
  </r>
  <r>
    <s v="IN-AMD-109840"/>
    <x v="0"/>
    <x v="564"/>
    <s v="Home &amp; Kitchen"/>
    <s v="Water Purifier"/>
    <n v="2"/>
    <n v="3713.23"/>
    <n v="0"/>
    <n v="7426.46"/>
    <n v="1807.87"/>
    <s v="Cash on Delivery (COD)"/>
    <s v="Merchant (FBM)"/>
    <s v="Delivered"/>
    <s v="West Bengal"/>
  </r>
  <r>
    <s v="IN-AMD-109841"/>
    <x v="0"/>
    <x v="699"/>
    <s v="Home &amp; Kitchen"/>
    <s v="Cotton Bedsheet Double"/>
    <n v="2"/>
    <n v="4071.05"/>
    <n v="0"/>
    <n v="8142.1"/>
    <n v="1544.06"/>
    <s v="UPI"/>
    <s v="Amazon (FBA)"/>
    <s v="Shipped"/>
    <s v="Rajasthan"/>
  </r>
  <r>
    <s v="IN-AMD-109842"/>
    <x v="0"/>
    <x v="426"/>
    <s v="Electronics &amp; Mobiles"/>
    <s v="5G Smartphone"/>
    <n v="4"/>
    <n v="3816.39"/>
    <n v="0"/>
    <n v="15265.56"/>
    <n v="5064.53"/>
    <s v="Credit/Debit Card"/>
    <s v="Amazon (FBA)"/>
    <s v="Delivered"/>
    <s v="Gujarat"/>
  </r>
  <r>
    <s v="IN-AMD-109843"/>
    <x v="0"/>
    <x v="482"/>
    <s v="Apparel &amp; Fashion"/>
    <s v="Cotton Kurta Set"/>
    <n v="3"/>
    <n v="504.72"/>
    <n v="0.25"/>
    <n v="1135.6199999999999"/>
    <n v="296.70999999999998"/>
    <s v="UPI"/>
    <s v="Seller Flex"/>
    <s v="Shipped"/>
    <s v="Tamil Nadu"/>
  </r>
  <r>
    <s v="IN-AMD-109844"/>
    <x v="0"/>
    <x v="454"/>
    <s v="Electronics &amp; Mobiles"/>
    <s v="Laptop Backpack"/>
    <n v="4"/>
    <n v="29920.52"/>
    <n v="0"/>
    <n v="119682.08"/>
    <n v="37722.47"/>
    <s v="Credit/Debit Card"/>
    <s v="Amazon (FBA)"/>
    <s v="Delivered"/>
    <s v="Delhi"/>
  </r>
  <r>
    <s v="IN-AMD-109845"/>
    <x v="0"/>
    <x v="354"/>
    <s v="Electronics &amp; Mobiles"/>
    <s v="Smartwatch"/>
    <n v="1"/>
    <n v="10698.22"/>
    <n v="0.05"/>
    <n v="10163.31"/>
    <n v="1374.26"/>
    <s v="Amazon Pay Later"/>
    <s v="Amazon (FBA)"/>
    <s v="Delivered"/>
    <s v="Karnataka"/>
  </r>
  <r>
    <s v="IN-AMD-109846"/>
    <x v="0"/>
    <x v="856"/>
    <s v="Home &amp; Kitchen"/>
    <s v="Water Purifier"/>
    <n v="2"/>
    <n v="3182.9"/>
    <n v="0.1"/>
    <n v="5729.22"/>
    <n v="1696.38"/>
    <s v="Credit/Debit Card"/>
    <s v="Amazon (FBA)"/>
    <s v="Delivered"/>
    <s v="Telangana"/>
  </r>
  <r>
    <s v="IN-AMD-109847"/>
    <x v="0"/>
    <x v="585"/>
    <s v="Beauty &amp; Personal Care"/>
    <s v="Electric Trimmer"/>
    <n v="3"/>
    <n v="1236.06"/>
    <n v="0.25"/>
    <n v="2781.14"/>
    <n v="501.69"/>
    <s v="Credit/Debit Card"/>
    <s v="Amazon (FBA)"/>
    <s v="Delivered"/>
    <s v="Delhi"/>
  </r>
  <r>
    <s v="IN-AMD-109848"/>
    <x v="0"/>
    <x v="124"/>
    <s v="Beauty &amp; Personal Care"/>
    <s v="Matte Lipstick"/>
    <n v="4"/>
    <n v="1486.02"/>
    <n v="0.2"/>
    <n v="4755.26"/>
    <n v="1617.03"/>
    <s v="UPI"/>
    <s v="Amazon (FBA)"/>
    <s v="Delivered"/>
    <s v="Maharashtra"/>
  </r>
  <r>
    <s v="IN-AMD-109849"/>
    <x v="0"/>
    <x v="655"/>
    <s v="Electronics &amp; Mobiles"/>
    <s v="5G Smartphone"/>
    <n v="2"/>
    <n v="18509.45"/>
    <n v="0"/>
    <n v="37018.9"/>
    <n v="5679.87"/>
    <s v="Cash on Delivery (COD)"/>
    <s v="Merchant (FBM)"/>
    <s v="Delivered"/>
    <s v="Maharashtra"/>
  </r>
  <r>
    <s v="IN-AMD-109850"/>
    <x v="0"/>
    <x v="252"/>
    <s v="Apparel &amp; Fashion"/>
    <s v="Sports Shoes"/>
    <n v="4"/>
    <n v="2023.37"/>
    <n v="0"/>
    <n v="8093.48"/>
    <n v="1171.5899999999999"/>
    <s v="Net Banking"/>
    <s v="Amazon (FBA)"/>
    <s v="Delivered"/>
    <s v="Uttar Pradesh"/>
  </r>
  <r>
    <s v="IN-AMD-109851"/>
    <x v="0"/>
    <x v="752"/>
    <s v="Home &amp; Kitchen"/>
    <s v="Water Purifier"/>
    <n v="3"/>
    <n v="5731.94"/>
    <n v="0.05"/>
    <n v="16336.03"/>
    <n v="3252.76"/>
    <s v="UPI"/>
    <s v="Amazon (FBA)"/>
    <s v="Delivered"/>
    <s v="Gujarat"/>
  </r>
  <r>
    <s v="IN-AMD-109852"/>
    <x v="0"/>
    <x v="962"/>
    <s v="Electronics &amp; Mobiles"/>
    <s v="Wireless Earbuds"/>
    <n v="1"/>
    <n v="18681"/>
    <n v="0"/>
    <n v="18681"/>
    <n v="3535"/>
    <s v="UPI"/>
    <s v="Seller Flex"/>
    <s v="Delivered"/>
    <s v="Delhi"/>
  </r>
  <r>
    <s v="IN-AMD-109853"/>
    <x v="0"/>
    <x v="966"/>
    <s v="Beauty &amp; Personal Care"/>
    <s v="Sunscreen Gel SPF 50"/>
    <n v="1"/>
    <n v="300.33999999999997"/>
    <n v="0.2"/>
    <n v="240.27"/>
    <n v="83.33"/>
    <s v="Credit/Debit Card"/>
    <s v="Amazon (FBA)"/>
    <s v="Delivered"/>
    <s v="Karnataka"/>
  </r>
  <r>
    <s v="IN-AMD-109854"/>
    <x v="0"/>
    <x v="336"/>
    <s v="Home &amp; Kitchen"/>
    <s v="Water Purifier"/>
    <n v="1"/>
    <n v="1742.32"/>
    <n v="0.15"/>
    <n v="1480.97"/>
    <n v="390.46"/>
    <s v="Net Banking"/>
    <s v="Amazon (FBA)"/>
    <s v="Delivered"/>
    <s v="Tamil Nadu"/>
  </r>
  <r>
    <s v="IN-AMD-109855"/>
    <x v="0"/>
    <x v="669"/>
    <s v="Pantry &amp; Groceries"/>
    <s v="Assorted Dry Fruits 500g"/>
    <n v="4"/>
    <n v="1197.03"/>
    <n v="0.2"/>
    <n v="3830.5"/>
    <n v="1146.3800000000001"/>
    <s v="Credit/Debit Card"/>
    <s v="Amazon (FBA)"/>
    <s v="Delivered"/>
    <s v="Telangana"/>
  </r>
  <r>
    <s v="IN-AMD-109856"/>
    <x v="0"/>
    <x v="153"/>
    <s v="Electronics &amp; Mobiles"/>
    <s v="Wireless Earbuds"/>
    <n v="2"/>
    <n v="17380.5"/>
    <n v="0.1"/>
    <n v="31284.9"/>
    <n v="4774.0600000000004"/>
    <s v="UPI"/>
    <s v="Seller Flex"/>
    <s v="Delivered"/>
    <s v="Maharashtra"/>
  </r>
  <r>
    <s v="IN-AMD-109857"/>
    <x v="0"/>
    <x v="965"/>
    <s v="Electronics &amp; Mobiles"/>
    <s v="Wireless Earbuds"/>
    <n v="1"/>
    <n v="25252.86"/>
    <n v="0.05"/>
    <n v="23990.22"/>
    <n v="8371.4699999999993"/>
    <s v="UPI"/>
    <s v="Amazon (FBA)"/>
    <s v="Delivered"/>
    <s v="Gujarat"/>
  </r>
  <r>
    <s v="IN-AMD-109858"/>
    <x v="0"/>
    <x v="813"/>
    <s v="Beauty &amp; Personal Care"/>
    <s v="Electric Trimmer"/>
    <n v="1"/>
    <n v="744.62"/>
    <n v="0.1"/>
    <n v="670.16"/>
    <n v="213.77"/>
    <s v="Credit/Debit Card"/>
    <s v="Amazon (FBA)"/>
    <s v="Delivered"/>
    <s v="Rajasthan"/>
  </r>
  <r>
    <s v="IN-AMD-109859"/>
    <x v="0"/>
    <x v="314"/>
    <s v="Home &amp; Kitchen"/>
    <s v="Induction Cooktop"/>
    <n v="1"/>
    <n v="1688.67"/>
    <n v="0"/>
    <n v="1688.67"/>
    <n v="571.13"/>
    <s v="UPI"/>
    <s v="Amazon (FBA)"/>
    <s v="Delivered"/>
    <s v="Delhi"/>
  </r>
  <r>
    <s v="IN-AMD-109860"/>
    <x v="0"/>
    <x v="335"/>
    <s v="Beauty &amp; Personal Care"/>
    <s v="Ayurvedic Hair Oil"/>
    <n v="1"/>
    <n v="1120.2"/>
    <n v="0.05"/>
    <n v="1064.19"/>
    <n v="180.94"/>
    <s v="Amazon Pay Later"/>
    <s v="Amazon (FBA)"/>
    <s v="Delivered"/>
    <s v="Gujarat"/>
  </r>
  <r>
    <s v="IN-AMD-109861"/>
    <x v="0"/>
    <x v="706"/>
    <s v="Electronics &amp; Mobiles"/>
    <s v="Smartwatch"/>
    <n v="3"/>
    <n v="33580.46"/>
    <n v="0.25"/>
    <n v="75556.039999999994"/>
    <n v="14690.21"/>
    <s v="Credit/Debit Card"/>
    <s v="Amazon (FBA)"/>
    <s v="Delivered"/>
    <s v="Delhi"/>
  </r>
  <r>
    <s v="IN-AMD-109862"/>
    <x v="0"/>
    <x v="8"/>
    <s v="Home &amp; Kitchen"/>
    <s v="Cotton Bedsheet Double"/>
    <n v="3"/>
    <n v="1358.8"/>
    <n v="0.1"/>
    <n v="3668.76"/>
    <n v="1175.24"/>
    <s v="UPI"/>
    <s v="Amazon (FBA)"/>
    <s v="Delivered"/>
    <s v="Maharashtra"/>
  </r>
  <r>
    <s v="IN-AMD-109863"/>
    <x v="0"/>
    <x v="915"/>
    <s v="Home &amp; Kitchen"/>
    <s v="Cotton Bedsheet Double"/>
    <n v="2"/>
    <n v="3958.05"/>
    <n v="0"/>
    <n v="7916.1"/>
    <n v="1628.62"/>
    <s v="Amazon Pay Later"/>
    <s v="Merchant (FBM)"/>
    <s v="Delivered"/>
    <s v="Tamil Nadu"/>
  </r>
  <r>
    <s v="IN-AMD-109864"/>
    <x v="0"/>
    <x v="332"/>
    <s v="Electronics &amp; Mobiles"/>
    <s v="Power Bank 20000mAh"/>
    <n v="3"/>
    <n v="21553.33"/>
    <n v="0.15"/>
    <n v="54960.99"/>
    <n v="6766.36"/>
    <s v="Credit/Debit Card"/>
    <s v="Seller Flex"/>
    <s v="Delivered"/>
    <s v="Maharashtra"/>
  </r>
  <r>
    <s v="IN-AMD-109865"/>
    <x v="0"/>
    <x v="932"/>
    <s v="Apparel &amp; Fashion"/>
    <s v="Printed T-Shirt"/>
    <n v="3"/>
    <n v="2663.9"/>
    <n v="0"/>
    <n v="7991.7"/>
    <n v="2684.32"/>
    <s v="Cash on Delivery (COD)"/>
    <s v="Seller Flex"/>
    <s v="Delivered"/>
    <s v="Karnataka"/>
  </r>
  <r>
    <s v="IN-AMD-109866"/>
    <x v="0"/>
    <x v="360"/>
    <s v="Home &amp; Kitchen"/>
    <s v="Cotton Bedsheet Double"/>
    <n v="3"/>
    <n v="3210.21"/>
    <n v="0.05"/>
    <n v="9149.1"/>
    <n v="1491.82"/>
    <s v="Amazon Pay Later"/>
    <s v="Amazon (FBA)"/>
    <s v="Delivered"/>
    <s v="West Bengal"/>
  </r>
  <r>
    <s v="IN-AMD-109867"/>
    <x v="0"/>
    <x v="774"/>
    <s v="Electronics &amp; Mobiles"/>
    <s v="Power Bank 20000mAh"/>
    <n v="4"/>
    <n v="19650.939999999999"/>
    <n v="0.15"/>
    <n v="66813.2"/>
    <n v="8237.35"/>
    <s v="Cash on Delivery (COD)"/>
    <s v="Seller Flex"/>
    <s v="Delivered"/>
    <s v="Maharashtra"/>
  </r>
  <r>
    <s v="IN-AMD-109868"/>
    <x v="0"/>
    <x v="488"/>
    <s v="Electronics &amp; Mobiles"/>
    <s v="Smartwatch"/>
    <n v="3"/>
    <n v="30286.58"/>
    <n v="0"/>
    <n v="90859.74"/>
    <n v="17228.12"/>
    <s v="Net Banking"/>
    <s v="Amazon (FBA)"/>
    <s v="Delivered"/>
    <s v="Karnataka"/>
  </r>
  <r>
    <s v="IN-AMD-109869"/>
    <x v="0"/>
    <x v="524"/>
    <s v="Home &amp; Kitchen"/>
    <s v="Induction Cooktop"/>
    <n v="4"/>
    <n v="3452.91"/>
    <n v="0"/>
    <n v="13811.64"/>
    <n v="3832.02"/>
    <s v="UPI"/>
    <s v="Merchant (FBM)"/>
    <s v="Delivered"/>
    <s v="Delhi"/>
  </r>
  <r>
    <s v="IN-AMD-109870"/>
    <x v="0"/>
    <x v="306"/>
    <s v="Apparel &amp; Fashion"/>
    <s v="Printed T-Shirt"/>
    <n v="4"/>
    <n v="1547.92"/>
    <n v="0"/>
    <n v="6191.68"/>
    <n v="1645.37"/>
    <s v="UPI"/>
    <s v="Amazon (FBA)"/>
    <s v="Delivered"/>
    <s v="Kerala"/>
  </r>
  <r>
    <s v="IN-AMD-109871"/>
    <x v="0"/>
    <x v="244"/>
    <s v="Beauty &amp; Personal Care"/>
    <s v="Electric Trimmer"/>
    <n v="3"/>
    <n v="205.24"/>
    <n v="0.2"/>
    <n v="492.58"/>
    <n v="81.72"/>
    <s v="Amazon Pay Later"/>
    <s v="Amazon (FBA)"/>
    <s v="Delivered"/>
    <s v="Uttar Pradesh"/>
  </r>
  <r>
    <s v="IN-AMD-109872"/>
    <x v="0"/>
    <x v="349"/>
    <s v="Apparel &amp; Fashion"/>
    <s v="Sports Shoes"/>
    <n v="4"/>
    <n v="2265.4299999999998"/>
    <n v="0"/>
    <n v="9061.7199999999993"/>
    <n v="2060.2600000000002"/>
    <s v="Credit/Debit Card"/>
    <s v="Merchant (FBM)"/>
    <s v="Delivered"/>
    <s v="Maharashtra"/>
  </r>
  <r>
    <s v="IN-AMD-109873"/>
    <x v="0"/>
    <x v="467"/>
    <s v="Electronics &amp; Mobiles"/>
    <s v="Smartwatch"/>
    <n v="1"/>
    <n v="19729.810000000001"/>
    <n v="0.1"/>
    <n v="17756.830000000002"/>
    <n v="4908.46"/>
    <s v="Cash on Delivery (COD)"/>
    <s v="Amazon (FBA)"/>
    <s v="Delivered"/>
    <s v="Karnataka"/>
  </r>
  <r>
    <s v="IN-AMD-109874"/>
    <x v="0"/>
    <x v="969"/>
    <s v="Pantry &amp; Groceries"/>
    <s v="Organic Turmeric Powder"/>
    <n v="2"/>
    <n v="220.93"/>
    <n v="0"/>
    <n v="441.86"/>
    <n v="111.18"/>
    <s v="Credit/Debit Card"/>
    <s v="Seller Flex"/>
    <s v="Delivered"/>
    <s v="Maharashtra"/>
  </r>
  <r>
    <s v="IN-AMD-109875"/>
    <x v="0"/>
    <x v="854"/>
    <s v="Pantry &amp; Groceries"/>
    <s v="Assorted Dry Fruits 500g"/>
    <n v="3"/>
    <n v="1065.83"/>
    <n v="0.1"/>
    <n v="2877.74"/>
    <n v="0"/>
    <s v="Cash on Delivery (COD)"/>
    <s v="Amazon (FBA)"/>
    <s v="Cancelled"/>
    <s v="Telangana"/>
  </r>
  <r>
    <s v="IN-AMD-109876"/>
    <x v="0"/>
    <x v="605"/>
    <s v="Electronics &amp; Mobiles"/>
    <s v="Power Bank 20000mAh"/>
    <n v="3"/>
    <n v="26364.45"/>
    <n v="0"/>
    <n v="79093.350000000006"/>
    <n v="17476.310000000001"/>
    <s v="UPI"/>
    <s v="Seller Flex"/>
    <s v="Delivered"/>
    <s v="Karnataka"/>
  </r>
  <r>
    <s v="IN-AMD-109877"/>
    <x v="0"/>
    <x v="822"/>
    <s v="Beauty &amp; Personal Care"/>
    <s v="Electric Trimmer"/>
    <n v="2"/>
    <n v="478.94"/>
    <n v="0.15"/>
    <n v="814.2"/>
    <n v="170.86"/>
    <s v="UPI"/>
    <s v="Amazon (FBA)"/>
    <s v="Delivered"/>
    <s v="Karnataka"/>
  </r>
  <r>
    <s v="IN-AMD-109878"/>
    <x v="0"/>
    <x v="917"/>
    <s v="Electronics &amp; Mobiles"/>
    <s v="Laptop Backpack"/>
    <n v="3"/>
    <n v="12698.48"/>
    <n v="0.1"/>
    <n v="34285.9"/>
    <n v="4569.04"/>
    <s v="Net Banking"/>
    <s v="Amazon (FBA)"/>
    <s v="Delivered"/>
    <s v="Maharashtra"/>
  </r>
  <r>
    <s v="IN-AMD-109879"/>
    <x v="0"/>
    <x v="920"/>
    <s v="Electronics &amp; Mobiles"/>
    <s v="Power Bank 20000mAh"/>
    <n v="3"/>
    <n v="6600.84"/>
    <n v="0"/>
    <n v="19802.52"/>
    <n v="6442.33"/>
    <s v="UPI"/>
    <s v="Amazon (FBA)"/>
    <s v="Delivered"/>
    <s v="Telangana"/>
  </r>
  <r>
    <s v="IN-AMD-109880"/>
    <x v="0"/>
    <x v="885"/>
    <s v="Electronics &amp; Mobiles"/>
    <s v="Laptop Backpack"/>
    <n v="2"/>
    <n v="8479.66"/>
    <n v="0.2"/>
    <n v="13567.46"/>
    <n v="4373.29"/>
    <s v="UPI"/>
    <s v="Seller Flex"/>
    <s v="Delivered"/>
    <s v="Tamil Nadu"/>
  </r>
  <r>
    <s v="IN-AMD-109881"/>
    <x v="0"/>
    <x v="862"/>
    <s v="Electronics &amp; Mobiles"/>
    <s v="Smartwatch"/>
    <n v="4"/>
    <n v="1016.22"/>
    <n v="0.2"/>
    <n v="3251.9"/>
    <n v="713.07"/>
    <s v="Net Banking"/>
    <s v="Merchant (FBM)"/>
    <s v="Delivered"/>
    <s v="Karnataka"/>
  </r>
  <r>
    <s v="IN-AMD-109882"/>
    <x v="0"/>
    <x v="743"/>
    <s v="Beauty &amp; Personal Care"/>
    <s v="Ayurvedic Hair Oil"/>
    <n v="1"/>
    <n v="904.84"/>
    <n v="0"/>
    <n v="904.84"/>
    <n v="280.64"/>
    <s v="Amazon Pay Later"/>
    <s v="Seller Flex"/>
    <s v="Delivered"/>
    <s v="West Bengal"/>
  </r>
  <r>
    <s v="IN-AMD-109883"/>
    <x v="0"/>
    <x v="205"/>
    <s v="Home &amp; Kitchen"/>
    <s v="Mixer Grinder 750W"/>
    <n v="4"/>
    <n v="7509.12"/>
    <n v="0"/>
    <n v="30036.48"/>
    <n v="0"/>
    <s v="Credit/Debit Card"/>
    <s v="Seller Flex"/>
    <s v="Cancelled"/>
    <s v="Uttar Pradesh"/>
  </r>
  <r>
    <s v="IN-AMD-109884"/>
    <x v="0"/>
    <x v="183"/>
    <s v="Pantry &amp; Groceries"/>
    <s v="Organic Turmeric Powder"/>
    <n v="1"/>
    <n v="198.47"/>
    <n v="0.05"/>
    <n v="188.55"/>
    <n v="33.58"/>
    <s v="Credit/Debit Card"/>
    <s v="Amazon (FBA)"/>
    <s v="Delivered"/>
    <s v="Karnataka"/>
  </r>
  <r>
    <s v="IN-AMD-109885"/>
    <x v="0"/>
    <x v="778"/>
    <s v="Home &amp; Kitchen"/>
    <s v="Cotton Bedsheet Double"/>
    <n v="2"/>
    <n v="848.26"/>
    <n v="0.1"/>
    <n v="1526.87"/>
    <n v="245.51"/>
    <s v="Net Banking"/>
    <s v="Amazon (FBA)"/>
    <s v="Delivered"/>
    <s v="Maharashtra"/>
  </r>
  <r>
    <s v="IN-AMD-109886"/>
    <x v="0"/>
    <x v="839"/>
    <s v="Apparel &amp; Fashion"/>
    <s v="Sports Shoes"/>
    <n v="4"/>
    <n v="1835.18"/>
    <n v="0"/>
    <n v="7340.72"/>
    <n v="967.81"/>
    <s v="UPI"/>
    <s v="Amazon (FBA)"/>
    <s v="Delivered"/>
    <s v="Maharashtra"/>
  </r>
  <r>
    <s v="IN-AMD-109887"/>
    <x v="0"/>
    <x v="137"/>
    <s v="Home &amp; Kitchen"/>
    <s v="Cotton Bedsheet Double"/>
    <n v="4"/>
    <n v="7136.7"/>
    <n v="0.15"/>
    <n v="24264.78"/>
    <n v="6597.21"/>
    <s v="Credit/Debit Card"/>
    <s v="Amazon (FBA)"/>
    <s v="Delivered"/>
    <s v="Delhi"/>
  </r>
  <r>
    <s v="IN-AMD-109888"/>
    <x v="0"/>
    <x v="903"/>
    <s v="Pantry &amp; Groceries"/>
    <s v="Filter Coffee Powder"/>
    <n v="1"/>
    <n v="729.98"/>
    <n v="0"/>
    <n v="729.98"/>
    <n v="135.06"/>
    <s v="Cash on Delivery (COD)"/>
    <s v="Amazon (FBA)"/>
    <s v="Delivered"/>
    <s v="Maharashtra"/>
  </r>
  <r>
    <s v="IN-AMD-109889"/>
    <x v="0"/>
    <x v="680"/>
    <s v="Home &amp; Kitchen"/>
    <s v="Mixer Grinder 750W"/>
    <n v="1"/>
    <n v="6456.31"/>
    <n v="0.05"/>
    <n v="6133.49"/>
    <n v="2002.07"/>
    <s v="Cash on Delivery (COD)"/>
    <s v="Merchant (FBM)"/>
    <s v="Delivered"/>
    <s v="Karnataka"/>
  </r>
  <r>
    <s v="IN-AMD-109890"/>
    <x v="0"/>
    <x v="553"/>
    <s v="Beauty &amp; Personal Care"/>
    <s v="Electric Trimmer"/>
    <n v="1"/>
    <n v="1062.17"/>
    <n v="0.1"/>
    <n v="955.95"/>
    <n v="302.47000000000003"/>
    <s v="Cash on Delivery (COD)"/>
    <s v="Amazon (FBA)"/>
    <s v="Delivered"/>
    <s v="Maharashtra"/>
  </r>
  <r>
    <s v="IN-AMD-109891"/>
    <x v="0"/>
    <x v="885"/>
    <s v="Pantry &amp; Groceries"/>
    <s v="Ghee 1L"/>
    <n v="1"/>
    <n v="353.26"/>
    <n v="0.15"/>
    <n v="300.27"/>
    <n v="85.72"/>
    <s v="Cash on Delivery (COD)"/>
    <s v="Seller Flex"/>
    <s v="Delivered"/>
    <s v="Maharashtra"/>
  </r>
  <r>
    <s v="IN-AMD-109892"/>
    <x v="0"/>
    <x v="457"/>
    <s v="Electronics &amp; Mobiles"/>
    <s v="5G Smartphone"/>
    <n v="3"/>
    <n v="12251.37"/>
    <n v="0.2"/>
    <n v="29403.29"/>
    <n v="7692.86"/>
    <s v="UPI"/>
    <s v="Amazon (FBA)"/>
    <s v="Shipped"/>
    <s v="Karnataka"/>
  </r>
  <r>
    <s v="IN-AMD-109893"/>
    <x v="0"/>
    <x v="509"/>
    <s v="Home &amp; Kitchen"/>
    <s v="Induction Cooktop"/>
    <n v="2"/>
    <n v="1958.03"/>
    <n v="0"/>
    <n v="3916.06"/>
    <n v="1304.6600000000001"/>
    <s v="Credit/Debit Card"/>
    <s v="Amazon (FBA)"/>
    <s v="Delivered"/>
    <s v="Tamil Nadu"/>
  </r>
  <r>
    <s v="IN-AMD-109894"/>
    <x v="0"/>
    <x v="694"/>
    <s v="Beauty &amp; Personal Care"/>
    <s v="Electric Trimmer"/>
    <n v="1"/>
    <n v="615.34"/>
    <n v="0"/>
    <n v="615.34"/>
    <n v="193.4"/>
    <s v="UPI"/>
    <s v="Amazon (FBA)"/>
    <s v="Delivered"/>
    <s v="Delhi"/>
  </r>
  <r>
    <s v="IN-AMD-109895"/>
    <x v="0"/>
    <x v="97"/>
    <s v="Pantry &amp; Groceries"/>
    <s v="Organic Turmeric Powder"/>
    <n v="4"/>
    <n v="711.57"/>
    <n v="0.05"/>
    <n v="2703.97"/>
    <n v="487.35"/>
    <s v="UPI"/>
    <s v="Amazon (FBA)"/>
    <s v="Delivered"/>
    <s v="Maharashtra"/>
  </r>
  <r>
    <s v="IN-AMD-109896"/>
    <x v="0"/>
    <x v="312"/>
    <s v="Electronics &amp; Mobiles"/>
    <s v="Power Bank 20000mAh"/>
    <n v="4"/>
    <n v="28768.36"/>
    <n v="0.05"/>
    <n v="109319.77"/>
    <n v="19590.11"/>
    <s v="Cash on Delivery (COD)"/>
    <s v="Merchant (FBM)"/>
    <s v="Delivered"/>
    <s v="Maharashtra"/>
  </r>
  <r>
    <s v="IN-AMD-109897"/>
    <x v="0"/>
    <x v="644"/>
    <s v="Apparel &amp; Fashion"/>
    <s v="Printed T-Shirt"/>
    <n v="4"/>
    <n v="471.51"/>
    <n v="0.15"/>
    <n v="1603.13"/>
    <n v="200.41"/>
    <s v="Cash on Delivery (COD)"/>
    <s v="Amazon (FBA)"/>
    <s v="Shipped"/>
    <s v="Karnataka"/>
  </r>
  <r>
    <s v="IN-AMD-109898"/>
    <x v="0"/>
    <x v="551"/>
    <s v="Home &amp; Kitchen"/>
    <s v="Water Purifier"/>
    <n v="1"/>
    <n v="2725.58"/>
    <n v="0"/>
    <n v="2725.58"/>
    <n v="634.69000000000005"/>
    <s v="UPI"/>
    <s v="Seller Flex"/>
    <s v="Delivered"/>
    <s v="Telangana"/>
  </r>
  <r>
    <s v="IN-AMD-109899"/>
    <x v="0"/>
    <x v="648"/>
    <s v="Electronics &amp; Mobiles"/>
    <s v="5G Smartphone"/>
    <n v="2"/>
    <n v="3150.5"/>
    <n v="0.1"/>
    <n v="5670.9"/>
    <n v="1274.76"/>
    <s v="Credit/Debit Card"/>
    <s v="Amazon (FBA)"/>
    <s v="Delivered"/>
    <s v="Uttar Pradesh"/>
  </r>
  <r>
    <s v="IN-AMD-109900"/>
    <x v="0"/>
    <x v="11"/>
    <s v="Home &amp; Kitchen"/>
    <s v="Mixer Grinder 750W"/>
    <n v="3"/>
    <n v="947.62"/>
    <n v="0"/>
    <n v="2842.86"/>
    <n v="0"/>
    <s v="UPI"/>
    <s v="Amazon (FBA)"/>
    <s v="Cancelled"/>
    <s v="Gujarat"/>
  </r>
  <r>
    <s v="IN-AMD-109901"/>
    <x v="0"/>
    <x v="388"/>
    <s v="Electronics &amp; Mobiles"/>
    <s v="Laptop Backpack"/>
    <n v="1"/>
    <n v="16071.25"/>
    <n v="0.2"/>
    <n v="12857"/>
    <n v="4400.5200000000004"/>
    <s v="UPI"/>
    <s v="Seller Flex"/>
    <s v="Delivered"/>
    <s v="Kerala"/>
  </r>
  <r>
    <s v="IN-AMD-109902"/>
    <x v="0"/>
    <x v="254"/>
    <s v="Apparel &amp; Fashion"/>
    <s v="Sports Shoes"/>
    <n v="1"/>
    <n v="1499.73"/>
    <n v="0.05"/>
    <n v="1424.74"/>
    <n v="348.71"/>
    <s v="UPI"/>
    <s v="Amazon (FBA)"/>
    <s v="Delivered"/>
    <s v="West Bengal"/>
  </r>
  <r>
    <s v="IN-AMD-109903"/>
    <x v="0"/>
    <x v="305"/>
    <s v="Apparel &amp; Fashion"/>
    <s v="Sports Shoes"/>
    <n v="3"/>
    <n v="542.26"/>
    <n v="0.1"/>
    <n v="1464.1"/>
    <n v="226.81"/>
    <s v="UPI"/>
    <s v="Amazon (FBA)"/>
    <s v="Delivered"/>
    <s v="Maharashtra"/>
  </r>
  <r>
    <s v="IN-AMD-109904"/>
    <x v="0"/>
    <x v="917"/>
    <s v="Apparel &amp; Fashion"/>
    <s v="Saree with Unstitched Blouse"/>
    <n v="2"/>
    <n v="449.97"/>
    <n v="0.05"/>
    <n v="854.94"/>
    <n v="268.54000000000002"/>
    <s v="Credit/Debit Card"/>
    <s v="Seller Flex"/>
    <s v="Delivered"/>
    <s v="Maharashtra"/>
  </r>
  <r>
    <s v="IN-AMD-109905"/>
    <x v="0"/>
    <x v="268"/>
    <s v="Apparel &amp; Fashion"/>
    <s v="Sports Shoes"/>
    <n v="1"/>
    <n v="2637.87"/>
    <n v="0.05"/>
    <n v="2505.98"/>
    <n v="556.62"/>
    <s v="Cash on Delivery (COD)"/>
    <s v="Amazon (FBA)"/>
    <s v="Delivered"/>
    <s v="Telangana"/>
  </r>
  <r>
    <s v="IN-AMD-109906"/>
    <x v="0"/>
    <x v="124"/>
    <s v="Apparel &amp; Fashion"/>
    <s v="Printed T-Shirt"/>
    <n v="4"/>
    <n v="2094.59"/>
    <n v="0.1"/>
    <n v="7540.52"/>
    <n v="2214.56"/>
    <s v="Credit/Debit Card"/>
    <s v="Amazon (FBA)"/>
    <s v="Delivered"/>
    <s v="West Bengal"/>
  </r>
  <r>
    <s v="IN-AMD-109907"/>
    <x v="0"/>
    <x v="662"/>
    <s v="Electronics &amp; Mobiles"/>
    <s v="Laptop Backpack"/>
    <n v="4"/>
    <n v="19952.09"/>
    <n v="0.15"/>
    <n v="67837.11"/>
    <n v="13788.08"/>
    <s v="Net Banking"/>
    <s v="Merchant (FBM)"/>
    <s v="Delivered"/>
    <s v="Uttar Pradesh"/>
  </r>
  <r>
    <s v="IN-AMD-109908"/>
    <x v="0"/>
    <x v="21"/>
    <s v="Electronics &amp; Mobiles"/>
    <s v="Power Bank 20000mAh"/>
    <n v="1"/>
    <n v="10893.37"/>
    <n v="0"/>
    <n v="10893.37"/>
    <n v="1490.92"/>
    <s v="UPI"/>
    <s v="Merchant (FBM)"/>
    <s v="Delivered"/>
    <s v="Delhi"/>
  </r>
  <r>
    <s v="IN-AMD-109909"/>
    <x v="0"/>
    <x v="531"/>
    <s v="Electronics &amp; Mobiles"/>
    <s v="5G Smartphone"/>
    <n v="2"/>
    <n v="32698.37"/>
    <n v="0.05"/>
    <n v="62126.9"/>
    <n v="21620.29"/>
    <s v="Credit/Debit Card"/>
    <s v="Amazon (FBA)"/>
    <s v="Shipped"/>
    <s v="Karnataka"/>
  </r>
  <r>
    <s v="IN-AMD-109910"/>
    <x v="0"/>
    <x v="762"/>
    <s v="Electronics &amp; Mobiles"/>
    <s v="Wireless Earbuds"/>
    <n v="4"/>
    <n v="22139.51"/>
    <n v="0.1"/>
    <n v="79702.240000000005"/>
    <n v="24803.54"/>
    <s v="Net Banking"/>
    <s v="Seller Flex"/>
    <s v="Delivered"/>
    <s v="Uttar Pradesh"/>
  </r>
  <r>
    <s v="IN-AMD-109911"/>
    <x v="0"/>
    <x v="918"/>
    <s v="Home &amp; Kitchen"/>
    <s v="Water Purifier"/>
    <n v="4"/>
    <n v="1030.3800000000001"/>
    <n v="0.1"/>
    <n v="3709.37"/>
    <n v="634.27"/>
    <s v="UPI"/>
    <s v="Amazon (FBA)"/>
    <s v="Delivered"/>
    <s v="Delhi"/>
  </r>
  <r>
    <s v="IN-AMD-109912"/>
    <x v="0"/>
    <x v="230"/>
    <s v="Beauty &amp; Personal Care"/>
    <s v="Matte Lipstick"/>
    <n v="3"/>
    <n v="575.83000000000004"/>
    <n v="0.15"/>
    <n v="1468.37"/>
    <n v="458.38"/>
    <s v="Cash on Delivery (COD)"/>
    <s v="Amazon (FBA)"/>
    <s v="Delivered"/>
    <s v="Delhi"/>
  </r>
  <r>
    <s v="IN-AMD-109913"/>
    <x v="0"/>
    <x v="128"/>
    <s v="Electronics &amp; Mobiles"/>
    <s v="Power Bank 20000mAh"/>
    <n v="2"/>
    <n v="16200.93"/>
    <n v="0.2"/>
    <n v="25921.49"/>
    <n v="7936.5"/>
    <s v="UPI"/>
    <s v="Seller Flex"/>
    <s v="Delivered"/>
    <s v="Delhi"/>
  </r>
  <r>
    <s v="IN-AMD-109914"/>
    <x v="0"/>
    <x v="207"/>
    <s v="Electronics &amp; Mobiles"/>
    <s v="Laptop Backpack"/>
    <n v="1"/>
    <n v="30586.46"/>
    <n v="0"/>
    <n v="30586.46"/>
    <n v="9315.32"/>
    <s v="Amazon Pay Later"/>
    <s v="Amazon (FBA)"/>
    <s v="Delivered"/>
    <s v="West Bengal"/>
  </r>
  <r>
    <s v="IN-AMD-109915"/>
    <x v="0"/>
    <x v="335"/>
    <s v="Home &amp; Kitchen"/>
    <s v="Stainless Steel Dinner Set"/>
    <n v="3"/>
    <n v="3195.37"/>
    <n v="0.15"/>
    <n v="8148.19"/>
    <n v="1442.86"/>
    <s v="Cash on Delivery (COD)"/>
    <s v="Amazon (FBA)"/>
    <s v="Delivered"/>
    <s v="Uttar Pradesh"/>
  </r>
  <r>
    <s v="IN-AMD-109916"/>
    <x v="0"/>
    <x v="605"/>
    <s v="Apparel &amp; Fashion"/>
    <s v="Men Denim Jeans"/>
    <n v="3"/>
    <n v="2533.0700000000002"/>
    <n v="0"/>
    <n v="7599.21"/>
    <n v="1186.82"/>
    <s v="Credit/Debit Card"/>
    <s v="Seller Flex"/>
    <s v="Shipped"/>
    <s v="Tamil Nadu"/>
  </r>
  <r>
    <s v="IN-AMD-109917"/>
    <x v="0"/>
    <x v="87"/>
    <s v="Pantry &amp; Groceries"/>
    <s v="Ghee 1L"/>
    <n v="3"/>
    <n v="490.3"/>
    <n v="0.05"/>
    <n v="1397.36"/>
    <n v="332.68"/>
    <s v="Net Banking"/>
    <s v="Amazon (FBA)"/>
    <s v="Shipped"/>
    <s v="Karnataka"/>
  </r>
  <r>
    <s v="IN-AMD-109918"/>
    <x v="0"/>
    <x v="2"/>
    <s v="Home &amp; Kitchen"/>
    <s v="Cotton Bedsheet Double"/>
    <n v="2"/>
    <n v="1567.47"/>
    <n v="0.1"/>
    <n v="2821.45"/>
    <n v="796.37"/>
    <s v="Credit/Debit Card"/>
    <s v="Amazon (FBA)"/>
    <s v="Delivered"/>
    <s v="Karnataka"/>
  </r>
  <r>
    <s v="IN-AMD-109919"/>
    <x v="0"/>
    <x v="681"/>
    <s v="Apparel &amp; Fashion"/>
    <s v="Saree with Unstitched Blouse"/>
    <n v="2"/>
    <n v="1445.5"/>
    <n v="0"/>
    <n v="2891"/>
    <n v="664.7"/>
    <s v="UPI"/>
    <s v="Seller Flex"/>
    <s v="Delivered"/>
    <s v="Rajasthan"/>
  </r>
  <r>
    <s v="IN-AMD-109920"/>
    <x v="0"/>
    <x v="950"/>
    <s v="Electronics &amp; Mobiles"/>
    <s v="Laptop Backpack"/>
    <n v="2"/>
    <n v="4648.42"/>
    <n v="0.05"/>
    <n v="8832"/>
    <n v="1917.45"/>
    <s v="UPI"/>
    <s v="Seller Flex"/>
    <s v="Delivered"/>
    <s v="Tamil Nadu"/>
  </r>
  <r>
    <s v="IN-AMD-109921"/>
    <x v="0"/>
    <x v="771"/>
    <s v="Apparel &amp; Fashion"/>
    <s v="Men Denim Jeans"/>
    <n v="1"/>
    <n v="707.73"/>
    <n v="0.25"/>
    <n v="530.79999999999995"/>
    <n v="120.21"/>
    <s v="Credit/Debit Card"/>
    <s v="Merchant (FBM)"/>
    <s v="Delivered"/>
    <s v="Karnataka"/>
  </r>
  <r>
    <s v="IN-AMD-109922"/>
    <x v="0"/>
    <x v="947"/>
    <s v="Electronics &amp; Mobiles"/>
    <s v="Smartwatch"/>
    <n v="2"/>
    <n v="34691.120000000003"/>
    <n v="0"/>
    <n v="69382.240000000005"/>
    <n v="23563.78"/>
    <s v="Credit/Debit Card"/>
    <s v="Merchant (FBM)"/>
    <s v="Delivered"/>
    <s v="Telangana"/>
  </r>
  <r>
    <s v="IN-AMD-109923"/>
    <x v="0"/>
    <x v="169"/>
    <s v="Electronics &amp; Mobiles"/>
    <s v="Power Bank 20000mAh"/>
    <n v="3"/>
    <n v="33562.959999999999"/>
    <n v="0"/>
    <n v="100688.88"/>
    <n v="33490.339999999997"/>
    <s v="Net Banking"/>
    <s v="Amazon (FBA)"/>
    <s v="Delivered"/>
    <s v="Telangana"/>
  </r>
  <r>
    <s v="IN-AMD-109924"/>
    <x v="0"/>
    <x v="140"/>
    <s v="Electronics &amp; Mobiles"/>
    <s v="5G Smartphone"/>
    <n v="4"/>
    <n v="28168.27"/>
    <n v="0.15"/>
    <n v="95772.12"/>
    <n v="32179.94"/>
    <s v="Credit/Debit Card"/>
    <s v="Amazon (FBA)"/>
    <s v="Shipped"/>
    <s v="Delhi"/>
  </r>
  <r>
    <s v="IN-AMD-109925"/>
    <x v="0"/>
    <x v="42"/>
    <s v="Beauty &amp; Personal Care"/>
    <s v="Ayurvedic Hair Oil"/>
    <n v="1"/>
    <n v="1315.45"/>
    <n v="0.05"/>
    <n v="1249.68"/>
    <n v="236.31"/>
    <s v="Credit/Debit Card"/>
    <s v="Amazon (FBA)"/>
    <s v="Shipped"/>
    <s v="West Bengal"/>
  </r>
  <r>
    <s v="IN-AMD-109926"/>
    <x v="0"/>
    <x v="464"/>
    <s v="Apparel &amp; Fashion"/>
    <s v="Saree with Unstitched Blouse"/>
    <n v="1"/>
    <n v="2027.73"/>
    <n v="0.1"/>
    <n v="1824.96"/>
    <n v="0"/>
    <s v="UPI"/>
    <s v="Amazon (FBA)"/>
    <s v="Returned"/>
    <s v="Gujarat"/>
  </r>
  <r>
    <s v="IN-AMD-109927"/>
    <x v="0"/>
    <x v="532"/>
    <s v="Electronics &amp; Mobiles"/>
    <s v="Laptop Backpack"/>
    <n v="1"/>
    <n v="25701.31"/>
    <n v="0.05"/>
    <n v="24416.240000000002"/>
    <n v="8412.0300000000007"/>
    <s v="UPI"/>
    <s v="Amazon (FBA)"/>
    <s v="Delivered"/>
    <s v="West Bengal"/>
  </r>
  <r>
    <s v="IN-AMD-109928"/>
    <x v="0"/>
    <x v="208"/>
    <s v="Home &amp; Kitchen"/>
    <s v="Water Purifier"/>
    <n v="3"/>
    <n v="4098.07"/>
    <n v="0"/>
    <n v="12294.21"/>
    <n v="0"/>
    <s v="UPI"/>
    <s v="Seller Flex"/>
    <s v="Cancelled"/>
    <s v="Maharashtra"/>
  </r>
  <r>
    <s v="IN-AMD-109929"/>
    <x v="0"/>
    <x v="447"/>
    <s v="Apparel &amp; Fashion"/>
    <s v="Saree with Unstitched Blouse"/>
    <n v="2"/>
    <n v="478.25"/>
    <n v="0"/>
    <n v="956.5"/>
    <n v="321.74"/>
    <s v="Credit/Debit Card"/>
    <s v="Amazon (FBA)"/>
    <s v="Delivered"/>
    <s v="West Bengal"/>
  </r>
  <r>
    <s v="IN-AMD-109930"/>
    <x v="0"/>
    <x v="818"/>
    <s v="Apparel &amp; Fashion"/>
    <s v="Printed T-Shirt"/>
    <n v="3"/>
    <n v="802.22"/>
    <n v="0"/>
    <n v="2406.66"/>
    <n v="565.54999999999995"/>
    <s v="UPI"/>
    <s v="Amazon (FBA)"/>
    <s v="Delivered"/>
    <s v="Delhi"/>
  </r>
  <r>
    <s v="IN-AMD-109931"/>
    <x v="0"/>
    <x v="792"/>
    <s v="Electronics &amp; Mobiles"/>
    <s v="Smartwatch"/>
    <n v="4"/>
    <n v="1023.48"/>
    <n v="0"/>
    <n v="4093.92"/>
    <n v="1036.19"/>
    <s v="Credit/Debit Card"/>
    <s v="Amazon (FBA)"/>
    <s v="Delivered"/>
    <s v="Maharashtra"/>
  </r>
  <r>
    <s v="IN-AMD-109932"/>
    <x v="0"/>
    <x v="428"/>
    <s v="Home &amp; Kitchen"/>
    <s v="Mixer Grinder 750W"/>
    <n v="2"/>
    <n v="2951.33"/>
    <n v="0"/>
    <n v="5902.66"/>
    <n v="822.12"/>
    <s v="Net Banking"/>
    <s v="Amazon (FBA)"/>
    <s v="Delivered"/>
    <s v="Gujarat"/>
  </r>
  <r>
    <s v="IN-AMD-109933"/>
    <x v="0"/>
    <x v="59"/>
    <s v="Pantry &amp; Groceries"/>
    <s v="Ghee 1L"/>
    <n v="4"/>
    <n v="1199.83"/>
    <n v="0.15"/>
    <n v="4079.42"/>
    <n v="1352.94"/>
    <s v="Cash on Delivery (COD)"/>
    <s v="Merchant (FBM)"/>
    <s v="Delivered"/>
    <s v="Tamil Nadu"/>
  </r>
  <r>
    <s v="IN-AMD-109934"/>
    <x v="0"/>
    <x v="176"/>
    <s v="Electronics &amp; Mobiles"/>
    <s v="Wireless Earbuds"/>
    <n v="1"/>
    <n v="9615.6299999999992"/>
    <n v="0.1"/>
    <n v="8654.07"/>
    <n v="1339.5"/>
    <s v="UPI"/>
    <s v="Amazon (FBA)"/>
    <s v="Delivered"/>
    <s v="Gujarat"/>
  </r>
  <r>
    <s v="IN-AMD-109935"/>
    <x v="0"/>
    <x v="92"/>
    <s v="Electronics &amp; Mobiles"/>
    <s v="Power Bank 20000mAh"/>
    <n v="1"/>
    <n v="14268.68"/>
    <n v="0"/>
    <n v="14268.68"/>
    <n v="4605.08"/>
    <s v="Cash on Delivery (COD)"/>
    <s v="Amazon (FBA)"/>
    <s v="Delivered"/>
    <s v="Uttar Pradesh"/>
  </r>
  <r>
    <s v="IN-AMD-109936"/>
    <x v="0"/>
    <x v="369"/>
    <s v="Electronics &amp; Mobiles"/>
    <s v="Power Bank 20000mAh"/>
    <n v="3"/>
    <n v="29896.55"/>
    <n v="0.05"/>
    <n v="85205.17"/>
    <n v="14014.31"/>
    <s v="Amazon Pay Later"/>
    <s v="Amazon (FBA)"/>
    <s v="Delivered"/>
    <s v="Karnataka"/>
  </r>
  <r>
    <s v="IN-AMD-109937"/>
    <x v="0"/>
    <x v="932"/>
    <s v="Electronics &amp; Mobiles"/>
    <s v="Power Bank 20000mAh"/>
    <n v="2"/>
    <n v="32510"/>
    <n v="0.25"/>
    <n v="48765"/>
    <n v="7938.88"/>
    <s v="UPI"/>
    <s v="Amazon (FBA)"/>
    <s v="Delivered"/>
    <s v="Tamil Nadu"/>
  </r>
  <r>
    <s v="IN-AMD-109938"/>
    <x v="0"/>
    <x v="598"/>
    <s v="Apparel &amp; Fashion"/>
    <s v="Sports Shoes"/>
    <n v="1"/>
    <n v="2286.41"/>
    <n v="0"/>
    <n v="2286.41"/>
    <n v="0"/>
    <s v="Net Banking"/>
    <s v="Merchant (FBM)"/>
    <s v="Cancelled"/>
    <s v="Rajasthan"/>
  </r>
  <r>
    <s v="IN-AMD-109939"/>
    <x v="0"/>
    <x v="632"/>
    <s v="Beauty &amp; Personal Care"/>
    <s v="Electric Trimmer"/>
    <n v="3"/>
    <n v="1043.24"/>
    <n v="0.2"/>
    <n v="2503.7800000000002"/>
    <n v="391.14"/>
    <s v="UPI"/>
    <s v="Amazon (FBA)"/>
    <s v="Delivered"/>
    <s v="Uttar Pradesh"/>
  </r>
  <r>
    <s v="IN-AMD-109940"/>
    <x v="0"/>
    <x v="764"/>
    <s v="Pantry &amp; Groceries"/>
    <s v="Filter Coffee Powder"/>
    <n v="4"/>
    <n v="821.22"/>
    <n v="0.15"/>
    <n v="2792.15"/>
    <n v="0"/>
    <s v="Cash on Delivery (COD)"/>
    <s v="Amazon (FBA)"/>
    <s v="Returned"/>
    <s v="West Bengal"/>
  </r>
  <r>
    <s v="IN-AMD-109941"/>
    <x v="0"/>
    <x v="918"/>
    <s v="Electronics &amp; Mobiles"/>
    <s v="Laptop Backpack"/>
    <n v="3"/>
    <n v="20824.189999999999"/>
    <n v="0.1"/>
    <n v="56225.31"/>
    <n v="6775.54"/>
    <s v="Credit/Debit Card"/>
    <s v="Amazon (FBA)"/>
    <s v="Delivered"/>
    <s v="Gujarat"/>
  </r>
  <r>
    <s v="IN-AMD-109942"/>
    <x v="0"/>
    <x v="361"/>
    <s v="Apparel &amp; Fashion"/>
    <s v="Printed T-Shirt"/>
    <n v="2"/>
    <n v="370.43"/>
    <n v="0.1"/>
    <n v="666.77"/>
    <n v="202.6"/>
    <s v="Cash on Delivery (COD)"/>
    <s v="Amazon (FBA)"/>
    <s v="Shipped"/>
    <s v="Delhi"/>
  </r>
  <r>
    <s v="IN-AMD-109943"/>
    <x v="0"/>
    <x v="539"/>
    <s v="Home &amp; Kitchen"/>
    <s v="Mixer Grinder 750W"/>
    <n v="2"/>
    <n v="769.68"/>
    <n v="0.05"/>
    <n v="1462.39"/>
    <n v="0"/>
    <s v="Net Banking"/>
    <s v="Amazon (FBA)"/>
    <s v="Returned"/>
    <s v="Maharashtra"/>
  </r>
  <r>
    <s v="IN-AMD-109944"/>
    <x v="0"/>
    <x v="458"/>
    <s v="Apparel &amp; Fashion"/>
    <s v="Saree with Unstitched Blouse"/>
    <n v="2"/>
    <n v="735.07"/>
    <n v="0.05"/>
    <n v="1396.63"/>
    <n v="301.08"/>
    <s v="Credit/Debit Card"/>
    <s v="Amazon (FBA)"/>
    <s v="Delivered"/>
    <s v="Rajasthan"/>
  </r>
  <r>
    <s v="IN-AMD-109945"/>
    <x v="0"/>
    <x v="526"/>
    <s v="Apparel &amp; Fashion"/>
    <s v="Cotton Kurta Set"/>
    <n v="1"/>
    <n v="1729.71"/>
    <n v="0.15"/>
    <n v="1470.25"/>
    <n v="457.56"/>
    <s v="UPI"/>
    <s v="Merchant (FBM)"/>
    <s v="Delivered"/>
    <s v="Gujarat"/>
  </r>
  <r>
    <s v="IN-AMD-109946"/>
    <x v="0"/>
    <x v="479"/>
    <s v="Electronics &amp; Mobiles"/>
    <s v="5G Smartphone"/>
    <n v="3"/>
    <n v="4032.32"/>
    <n v="0.15"/>
    <n v="10282.42"/>
    <n v="2883.29"/>
    <s v="Credit/Debit Card"/>
    <s v="Amazon (FBA)"/>
    <s v="Delivered"/>
    <s v="Uttar Pradesh"/>
  </r>
  <r>
    <s v="IN-AMD-109947"/>
    <x v="0"/>
    <x v="38"/>
    <s v="Apparel &amp; Fashion"/>
    <s v="Saree with Unstitched Blouse"/>
    <n v="4"/>
    <n v="2013.89"/>
    <n v="0.1"/>
    <n v="7250"/>
    <n v="2489.35"/>
    <s v="UPI"/>
    <s v="Merchant (FBM)"/>
    <s v="Delivered"/>
    <s v="Kerala"/>
  </r>
  <r>
    <s v="IN-AMD-109948"/>
    <x v="0"/>
    <x v="615"/>
    <s v="Apparel &amp; Fashion"/>
    <s v="Cotton Kurta Set"/>
    <n v="2"/>
    <n v="1329.15"/>
    <n v="0.15"/>
    <n v="2259.56"/>
    <n v="613.17999999999995"/>
    <s v="Amazon Pay Later"/>
    <s v="Amazon (FBA)"/>
    <s v="Delivered"/>
    <s v="Uttar Pradesh"/>
  </r>
  <r>
    <s v="IN-AMD-109949"/>
    <x v="0"/>
    <x v="250"/>
    <s v="Beauty &amp; Personal Care"/>
    <s v="Sunscreen Gel SPF 50"/>
    <n v="3"/>
    <n v="1046.92"/>
    <n v="0.15"/>
    <n v="2669.65"/>
    <n v="706.18"/>
    <s v="UPI"/>
    <s v="Amazon (FBA)"/>
    <s v="Delivered"/>
    <s v="Uttar Pradesh"/>
  </r>
  <r>
    <s v="IN-AMD-109950"/>
    <x v="0"/>
    <x v="626"/>
    <s v="Beauty &amp; Personal Care"/>
    <s v="Ayurvedic Hair Oil"/>
    <n v="1"/>
    <n v="1104.8699999999999"/>
    <n v="0.05"/>
    <n v="1049.6300000000001"/>
    <n v="151.30000000000001"/>
    <s v="UPI"/>
    <s v="Amazon (FBA)"/>
    <s v="Delivered"/>
    <s v="Uttar Pradesh"/>
  </r>
  <r>
    <s v="IN-AMD-109951"/>
    <x v="0"/>
    <x v="399"/>
    <s v="Electronics &amp; Mobiles"/>
    <s v="Wireless Earbuds"/>
    <n v="4"/>
    <n v="20297.55"/>
    <n v="0.1"/>
    <n v="73071.179999999993"/>
    <n v="23757.42"/>
    <s v="UPI"/>
    <s v="Amazon (FBA)"/>
    <s v="Delivered"/>
    <s v="West Bengal"/>
  </r>
  <r>
    <s v="IN-AMD-109952"/>
    <x v="0"/>
    <x v="550"/>
    <s v="Electronics &amp; Mobiles"/>
    <s v="Laptop Backpack"/>
    <n v="4"/>
    <n v="20919.759999999998"/>
    <n v="0.05"/>
    <n v="79495.09"/>
    <n v="20964.349999999999"/>
    <s v="Net Banking"/>
    <s v="Amazon (FBA)"/>
    <s v="Delivered"/>
    <s v="Karnataka"/>
  </r>
  <r>
    <s v="IN-AMD-109953"/>
    <x v="0"/>
    <x v="964"/>
    <s v="Pantry &amp; Groceries"/>
    <s v="Basmati Rice 5kg"/>
    <n v="4"/>
    <n v="358.24"/>
    <n v="0"/>
    <n v="1432.96"/>
    <n v="327.96"/>
    <s v="Net Banking"/>
    <s v="Seller Flex"/>
    <s v="Delivered"/>
    <s v="Karnataka"/>
  </r>
  <r>
    <s v="IN-AMD-109954"/>
    <x v="0"/>
    <x v="40"/>
    <s v="Apparel &amp; Fashion"/>
    <s v="Saree with Unstitched Blouse"/>
    <n v="1"/>
    <n v="637.66999999999996"/>
    <n v="0.1"/>
    <n v="573.9"/>
    <n v="70.12"/>
    <s v="UPI"/>
    <s v="Amazon (FBA)"/>
    <s v="Delivered"/>
    <s v="Maharashtra"/>
  </r>
  <r>
    <s v="IN-AMD-109955"/>
    <x v="0"/>
    <x v="756"/>
    <s v="Beauty &amp; Personal Care"/>
    <s v="Ayurvedic Hair Oil"/>
    <n v="2"/>
    <n v="1440.21"/>
    <n v="0.1"/>
    <n v="2592.38"/>
    <n v="609.94000000000005"/>
    <s v="UPI"/>
    <s v="Merchant (FBM)"/>
    <s v="Delivered"/>
    <s v="West Bengal"/>
  </r>
  <r>
    <s v="IN-AMD-109956"/>
    <x v="0"/>
    <x v="244"/>
    <s v="Electronics &amp; Mobiles"/>
    <s v="Laptop Backpack"/>
    <n v="1"/>
    <n v="1859.95"/>
    <n v="0"/>
    <n v="1859.95"/>
    <n v="473.28"/>
    <s v="UPI"/>
    <s v="Amazon (FBA)"/>
    <s v="Delivered"/>
    <s v="Karnataka"/>
  </r>
  <r>
    <s v="IN-AMD-109957"/>
    <x v="0"/>
    <x v="873"/>
    <s v="Apparel &amp; Fashion"/>
    <s v="Cotton Kurta Set"/>
    <n v="4"/>
    <n v="2849.89"/>
    <n v="0"/>
    <n v="11399.56"/>
    <n v="3233.5"/>
    <s v="Cash on Delivery (COD)"/>
    <s v="Amazon (FBA)"/>
    <s v="Delivered"/>
    <s v="Karnataka"/>
  </r>
  <r>
    <s v="IN-AMD-109958"/>
    <x v="0"/>
    <x v="11"/>
    <s v="Apparel &amp; Fashion"/>
    <s v="Cotton Kurta Set"/>
    <n v="3"/>
    <n v="1453.41"/>
    <n v="0"/>
    <n v="4360.2299999999996"/>
    <n v="693.2"/>
    <s v="UPI"/>
    <s v="Amazon (FBA)"/>
    <s v="Delivered"/>
    <s v="Tamil Nadu"/>
  </r>
  <r>
    <s v="IN-AMD-109959"/>
    <x v="0"/>
    <x v="69"/>
    <s v="Beauty &amp; Personal Care"/>
    <s v="Ubtan Face Wash"/>
    <n v="4"/>
    <n v="388.5"/>
    <n v="0.15"/>
    <n v="1320.9"/>
    <n v="187.69"/>
    <s v="UPI"/>
    <s v="Amazon (FBA)"/>
    <s v="Delivered"/>
    <s v="Gujarat"/>
  </r>
  <r>
    <s v="IN-AMD-109960"/>
    <x v="0"/>
    <x v="38"/>
    <s v="Electronics &amp; Mobiles"/>
    <s v="Wireless Earbuds"/>
    <n v="3"/>
    <n v="13996.08"/>
    <n v="0"/>
    <n v="41988.24"/>
    <n v="0"/>
    <s v="UPI"/>
    <s v="Merchant (FBM)"/>
    <s v="Returned"/>
    <s v="Uttar Pradesh"/>
  </r>
  <r>
    <s v="IN-AMD-109961"/>
    <x v="0"/>
    <x v="127"/>
    <s v="Electronics &amp; Mobiles"/>
    <s v="Wireless Earbuds"/>
    <n v="1"/>
    <n v="21706.73"/>
    <n v="0.05"/>
    <n v="20621.39"/>
    <n v="6467.72"/>
    <s v="UPI"/>
    <s v="Amazon (FBA)"/>
    <s v="Delivered"/>
    <s v="Gujarat"/>
  </r>
  <r>
    <s v="IN-AMD-109962"/>
    <x v="0"/>
    <x v="809"/>
    <s v="Apparel &amp; Fashion"/>
    <s v="Cotton Kurta Set"/>
    <n v="1"/>
    <n v="2712.17"/>
    <n v="0"/>
    <n v="2712.17"/>
    <n v="725.28"/>
    <s v="Credit/Debit Card"/>
    <s v="Seller Flex"/>
    <s v="Delivered"/>
    <s v="Maharashtra"/>
  </r>
  <r>
    <s v="IN-AMD-109963"/>
    <x v="0"/>
    <x v="243"/>
    <s v="Beauty &amp; Personal Care"/>
    <s v="Ayurvedic Hair Oil"/>
    <n v="1"/>
    <n v="329.65"/>
    <n v="0"/>
    <n v="329.65"/>
    <n v="97.6"/>
    <s v="Amazon Pay Later"/>
    <s v="Amazon (FBA)"/>
    <s v="Delivered"/>
    <s v="Karnataka"/>
  </r>
  <r>
    <s v="IN-AMD-109964"/>
    <x v="0"/>
    <x v="869"/>
    <s v="Pantry &amp; Groceries"/>
    <s v="Basmati Rice 5kg"/>
    <n v="3"/>
    <n v="436.75"/>
    <n v="0.15"/>
    <n v="1113.71"/>
    <n v="225.76"/>
    <s v="Credit/Debit Card"/>
    <s v="Amazon (FBA)"/>
    <s v="Shipped"/>
    <s v="Telangana"/>
  </r>
  <r>
    <s v="IN-AMD-109965"/>
    <x v="0"/>
    <x v="602"/>
    <s v="Pantry &amp; Groceries"/>
    <s v="Assorted Dry Fruits 500g"/>
    <n v="1"/>
    <n v="1013.9"/>
    <n v="0.2"/>
    <n v="811.12"/>
    <n v="134.62"/>
    <s v="UPI"/>
    <s v="Amazon (FBA)"/>
    <s v="Delivered"/>
    <s v="Karnataka"/>
  </r>
  <r>
    <s v="IN-AMD-109966"/>
    <x v="0"/>
    <x v="860"/>
    <s v="Pantry &amp; Groceries"/>
    <s v="Organic Turmeric Powder"/>
    <n v="2"/>
    <n v="1108.96"/>
    <n v="0.1"/>
    <n v="1996.13"/>
    <n v="360.98"/>
    <s v="UPI"/>
    <s v="Amazon (FBA)"/>
    <s v="Delivered"/>
    <s v="Kerala"/>
  </r>
  <r>
    <s v="IN-AMD-109967"/>
    <x v="0"/>
    <x v="72"/>
    <s v="Electronics &amp; Mobiles"/>
    <s v="Smartwatch"/>
    <n v="4"/>
    <n v="32288.04"/>
    <n v="0.2"/>
    <n v="103321.73"/>
    <n v="0"/>
    <s v="UPI"/>
    <s v="Amazon (FBA)"/>
    <s v="Cancelled"/>
    <s v="Telangana"/>
  </r>
  <r>
    <s v="IN-AMD-109968"/>
    <x v="0"/>
    <x v="472"/>
    <s v="Electronics &amp; Mobiles"/>
    <s v="Wireless Earbuds"/>
    <n v="2"/>
    <n v="5594.23"/>
    <n v="0.2"/>
    <n v="8950.77"/>
    <n v="2950.29"/>
    <s v="Net Banking"/>
    <s v="Amazon (FBA)"/>
    <s v="Delivered"/>
    <s v="Telangana"/>
  </r>
  <r>
    <s v="IN-AMD-109969"/>
    <x v="0"/>
    <x v="432"/>
    <s v="Electronics &amp; Mobiles"/>
    <s v="5G Smartphone"/>
    <n v="3"/>
    <n v="25959.64"/>
    <n v="0"/>
    <n v="77878.92"/>
    <n v="25973.65"/>
    <s v="UPI"/>
    <s v="Amazon (FBA)"/>
    <s v="Delivered"/>
    <s v="Maharashtra"/>
  </r>
  <r>
    <s v="IN-AMD-109970"/>
    <x v="0"/>
    <x v="395"/>
    <s v="Apparel &amp; Fashion"/>
    <s v="Saree with Unstitched Blouse"/>
    <n v="1"/>
    <n v="2460.1999999999998"/>
    <n v="0.1"/>
    <n v="2214.1799999999998"/>
    <n v="559.87"/>
    <s v="UPI"/>
    <s v="Amazon (FBA)"/>
    <s v="Delivered"/>
    <s v="Telangana"/>
  </r>
  <r>
    <s v="IN-AMD-109971"/>
    <x v="0"/>
    <x v="370"/>
    <s v="Beauty &amp; Personal Care"/>
    <s v="Electric Trimmer"/>
    <n v="4"/>
    <n v="881.33"/>
    <n v="0.15"/>
    <n v="2996.52"/>
    <n v="0"/>
    <s v="UPI"/>
    <s v="Amazon (FBA)"/>
    <s v="Returned"/>
    <s v="Tamil Nadu"/>
  </r>
  <r>
    <s v="IN-AMD-109972"/>
    <x v="0"/>
    <x v="254"/>
    <s v="Beauty &amp; Personal Care"/>
    <s v="Sunscreen Gel SPF 50"/>
    <n v="1"/>
    <n v="479.25"/>
    <n v="0.1"/>
    <n v="431.32"/>
    <n v="139.29"/>
    <s v="Credit/Debit Card"/>
    <s v="Amazon (FBA)"/>
    <s v="Delivered"/>
    <s v="Maharashtra"/>
  </r>
  <r>
    <s v="IN-AMD-109973"/>
    <x v="0"/>
    <x v="420"/>
    <s v="Electronics &amp; Mobiles"/>
    <s v="Smartwatch"/>
    <n v="1"/>
    <n v="12341.05"/>
    <n v="0.15"/>
    <n v="10489.89"/>
    <n v="0"/>
    <s v="UPI"/>
    <s v="Amazon (FBA)"/>
    <s v="Returned"/>
    <s v="Uttar Pradesh"/>
  </r>
  <r>
    <s v="IN-AMD-109974"/>
    <x v="0"/>
    <x v="151"/>
    <s v="Home &amp; Kitchen"/>
    <s v="Mixer Grinder 750W"/>
    <n v="4"/>
    <n v="4503.05"/>
    <n v="0.1"/>
    <n v="16210.98"/>
    <n v="2934.02"/>
    <s v="Credit/Debit Card"/>
    <s v="Amazon (FBA)"/>
    <s v="Delivered"/>
    <s v="Maharashtra"/>
  </r>
  <r>
    <s v="IN-AMD-109975"/>
    <x v="0"/>
    <x v="497"/>
    <s v="Pantry &amp; Groceries"/>
    <s v="Filter Coffee Powder"/>
    <n v="4"/>
    <n v="224.65"/>
    <n v="0"/>
    <n v="898.6"/>
    <n v="292.88"/>
    <s v="Amazon Pay Later"/>
    <s v="Amazon (FBA)"/>
    <s v="Delivered"/>
    <s v="Tamil Nadu"/>
  </r>
  <r>
    <s v="IN-AMD-109976"/>
    <x v="0"/>
    <x v="116"/>
    <s v="Apparel &amp; Fashion"/>
    <s v="Saree with Unstitched Blouse"/>
    <n v="2"/>
    <n v="2910.41"/>
    <n v="0.1"/>
    <n v="5238.74"/>
    <n v="855.17"/>
    <s v="UPI"/>
    <s v="Seller Flex"/>
    <s v="Delivered"/>
    <s v="Karnataka"/>
  </r>
  <r>
    <s v="IN-AMD-109977"/>
    <x v="0"/>
    <x v="422"/>
    <s v="Electronics &amp; Mobiles"/>
    <s v="5G Smartphone"/>
    <n v="2"/>
    <n v="33929.089999999997"/>
    <n v="0.1"/>
    <n v="61072.36"/>
    <n v="21357.040000000001"/>
    <s v="UPI"/>
    <s v="Amazon (FBA)"/>
    <s v="Delivered"/>
    <s v="Maharashtra"/>
  </r>
  <r>
    <s v="IN-AMD-109978"/>
    <x v="0"/>
    <x v="570"/>
    <s v="Apparel &amp; Fashion"/>
    <s v="Men Denim Jeans"/>
    <n v="2"/>
    <n v="1313.72"/>
    <n v="0.1"/>
    <n v="2364.6999999999998"/>
    <n v="0"/>
    <s v="Credit/Debit Card"/>
    <s v="Amazon (FBA)"/>
    <s v="Returned"/>
    <s v="Delhi"/>
  </r>
  <r>
    <s v="IN-AMD-109979"/>
    <x v="0"/>
    <x v="445"/>
    <s v="Apparel &amp; Fashion"/>
    <s v="Cotton Kurta Set"/>
    <n v="2"/>
    <n v="1939.85"/>
    <n v="0"/>
    <n v="3879.7"/>
    <n v="0"/>
    <s v="UPI"/>
    <s v="Amazon (FBA)"/>
    <s v="Returned"/>
    <s v="Delhi"/>
  </r>
  <r>
    <s v="IN-AMD-109980"/>
    <x v="0"/>
    <x v="72"/>
    <s v="Home &amp; Kitchen"/>
    <s v="Mixer Grinder 750W"/>
    <n v="2"/>
    <n v="635.14"/>
    <n v="0"/>
    <n v="1270.28"/>
    <n v="229.42"/>
    <s v="Credit/Debit Card"/>
    <s v="Amazon (FBA)"/>
    <s v="Delivered"/>
    <s v="Tamil Nadu"/>
  </r>
  <r>
    <s v="IN-AMD-109981"/>
    <x v="0"/>
    <x v="173"/>
    <s v="Apparel &amp; Fashion"/>
    <s v="Printed T-Shirt"/>
    <n v="3"/>
    <n v="1550.18"/>
    <n v="0.15"/>
    <n v="3952.96"/>
    <n v="1247.78"/>
    <s v="Cash on Delivery (COD)"/>
    <s v="Amazon (FBA)"/>
    <s v="Delivered"/>
    <s v="Rajasthan"/>
  </r>
  <r>
    <s v="IN-AMD-109982"/>
    <x v="0"/>
    <x v="713"/>
    <s v="Electronics &amp; Mobiles"/>
    <s v="Smartwatch"/>
    <n v="3"/>
    <n v="1163.18"/>
    <n v="0.05"/>
    <n v="3315.06"/>
    <n v="672.56"/>
    <s v="Cash on Delivery (COD)"/>
    <s v="Amazon (FBA)"/>
    <s v="Delivered"/>
    <s v="Maharashtra"/>
  </r>
  <r>
    <s v="IN-AMD-109983"/>
    <x v="0"/>
    <x v="868"/>
    <s v="Pantry &amp; Groceries"/>
    <s v="Organic Turmeric Powder"/>
    <n v="1"/>
    <n v="611.65"/>
    <n v="0"/>
    <n v="611.65"/>
    <n v="133.58000000000001"/>
    <s v="UPI"/>
    <s v="Amazon (FBA)"/>
    <s v="Delivered"/>
    <s v="Karnataka"/>
  </r>
  <r>
    <s v="IN-AMD-109984"/>
    <x v="0"/>
    <x v="785"/>
    <s v="Apparel &amp; Fashion"/>
    <s v="Saree with Unstitched Blouse"/>
    <n v="1"/>
    <n v="2739.02"/>
    <n v="0"/>
    <n v="2739.02"/>
    <n v="736"/>
    <s v="Cash on Delivery (COD)"/>
    <s v="Amazon (FBA)"/>
    <s v="Delivered"/>
    <s v="Delhi"/>
  </r>
  <r>
    <s v="IN-AMD-109985"/>
    <x v="0"/>
    <x v="263"/>
    <s v="Apparel &amp; Fashion"/>
    <s v="Saree with Unstitched Blouse"/>
    <n v="2"/>
    <n v="1100.0999999999999"/>
    <n v="0"/>
    <n v="2200.1999999999998"/>
    <n v="748.4"/>
    <s v="Credit/Debit Card"/>
    <s v="Amazon (FBA)"/>
    <s v="Shipped"/>
    <s v="Delhi"/>
  </r>
  <r>
    <s v="IN-AMD-109986"/>
    <x v="0"/>
    <x v="337"/>
    <s v="Pantry &amp; Groceries"/>
    <s v="Assorted Dry Fruits 500g"/>
    <n v="1"/>
    <n v="627.54999999999995"/>
    <n v="0"/>
    <n v="627.54999999999995"/>
    <n v="153.16999999999999"/>
    <s v="Cash on Delivery (COD)"/>
    <s v="Seller Flex"/>
    <s v="Delivered"/>
    <s v="Tamil Nadu"/>
  </r>
  <r>
    <s v="IN-AMD-109987"/>
    <x v="0"/>
    <x v="729"/>
    <s v="Electronics &amp; Mobiles"/>
    <s v="5G Smartphone"/>
    <n v="3"/>
    <n v="29956.41"/>
    <n v="0.25"/>
    <n v="67401.919999999998"/>
    <n v="17485.89"/>
    <s v="Amazon Pay Later"/>
    <s v="Amazon (FBA)"/>
    <s v="Delivered"/>
    <s v="West Bengal"/>
  </r>
  <r>
    <s v="IN-AMD-109988"/>
    <x v="0"/>
    <x v="834"/>
    <s v="Electronics &amp; Mobiles"/>
    <s v="Wireless Earbuds"/>
    <n v="3"/>
    <n v="20019.990000000002"/>
    <n v="0.15"/>
    <n v="51050.97"/>
    <n v="16709.53"/>
    <s v="UPI"/>
    <s v="Amazon (FBA)"/>
    <s v="Shipped"/>
    <s v="Delhi"/>
  </r>
  <r>
    <s v="IN-AMD-109989"/>
    <x v="0"/>
    <x v="305"/>
    <s v="Beauty &amp; Personal Care"/>
    <s v="Electric Trimmer"/>
    <n v="1"/>
    <n v="1153.46"/>
    <n v="0"/>
    <n v="1153.46"/>
    <n v="199.55"/>
    <s v="UPI"/>
    <s v="Amazon (FBA)"/>
    <s v="Shipped"/>
    <s v="Karnataka"/>
  </r>
  <r>
    <s v="IN-AMD-109990"/>
    <x v="0"/>
    <x v="793"/>
    <s v="Electronics &amp; Mobiles"/>
    <s v="Power Bank 20000mAh"/>
    <n v="2"/>
    <n v="22992.54"/>
    <n v="0.15"/>
    <n v="39087.32"/>
    <n v="9009.89"/>
    <s v="UPI"/>
    <s v="Amazon (FBA)"/>
    <s v="Delivered"/>
    <s v="Karnataka"/>
  </r>
  <r>
    <s v="IN-AMD-109991"/>
    <x v="0"/>
    <x v="660"/>
    <s v="Beauty &amp; Personal Care"/>
    <s v="Ubtan Face Wash"/>
    <n v="3"/>
    <n v="294.72000000000003"/>
    <n v="0.1"/>
    <n v="795.74"/>
    <n v="256.2"/>
    <s v="UPI"/>
    <s v="Seller Flex"/>
    <s v="Delivered"/>
    <s v="West Bengal"/>
  </r>
  <r>
    <s v="IN-AMD-109992"/>
    <x v="0"/>
    <x v="499"/>
    <s v="Electronics &amp; Mobiles"/>
    <s v="Laptop Backpack"/>
    <n v="4"/>
    <n v="3398.89"/>
    <n v="0"/>
    <n v="13595.56"/>
    <n v="4225.1000000000004"/>
    <s v="Cash on Delivery (COD)"/>
    <s v="Amazon (FBA)"/>
    <s v="Delivered"/>
    <s v="Maharashtra"/>
  </r>
  <r>
    <s v="IN-AMD-109993"/>
    <x v="0"/>
    <x v="364"/>
    <s v="Electronics &amp; Mobiles"/>
    <s v="Laptop Backpack"/>
    <n v="4"/>
    <n v="28423.55"/>
    <n v="0.15"/>
    <n v="96640.07"/>
    <n v="12919.71"/>
    <s v="Cash on Delivery (COD)"/>
    <s v="Amazon (FBA)"/>
    <s v="Delivered"/>
    <s v="Tamil Nadu"/>
  </r>
  <r>
    <s v="IN-AMD-109994"/>
    <x v="0"/>
    <x v="776"/>
    <s v="Apparel &amp; Fashion"/>
    <s v="Saree with Unstitched Blouse"/>
    <n v="1"/>
    <n v="699.15"/>
    <n v="0"/>
    <n v="699.15"/>
    <n v="0"/>
    <s v="UPI"/>
    <s v="Amazon (FBA)"/>
    <s v="Cancelled"/>
    <s v="Delhi"/>
  </r>
  <r>
    <s v="IN-AMD-109995"/>
    <x v="0"/>
    <x v="477"/>
    <s v="Electronics &amp; Mobiles"/>
    <s v="5G Smartphone"/>
    <n v="2"/>
    <n v="29833.41"/>
    <n v="0.15"/>
    <n v="50716.800000000003"/>
    <n v="0"/>
    <s v="Cash on Delivery (COD)"/>
    <s v="Amazon (FBA)"/>
    <s v="Cancelled"/>
    <s v="Uttar Pradesh"/>
  </r>
  <r>
    <s v="IN-AMD-109996"/>
    <x v="0"/>
    <x v="148"/>
    <s v="Beauty &amp; Personal Care"/>
    <s v="Matte Lipstick"/>
    <n v="1"/>
    <n v="883.4"/>
    <n v="0.2"/>
    <n v="706.72"/>
    <n v="126.81"/>
    <s v="UPI"/>
    <s v="Seller Flex"/>
    <s v="Delivered"/>
    <s v="Tamil Nadu"/>
  </r>
  <r>
    <s v="IN-AMD-109997"/>
    <x v="0"/>
    <x v="414"/>
    <s v="Home &amp; Kitchen"/>
    <s v="Mixer Grinder 750W"/>
    <n v="2"/>
    <n v="7429.31"/>
    <n v="0.2"/>
    <n v="11886.9"/>
    <n v="2389.11"/>
    <s v="UPI"/>
    <s v="Amazon (FBA)"/>
    <s v="Delivered"/>
    <s v="Delhi"/>
  </r>
  <r>
    <s v="IN-AMD-109998"/>
    <x v="0"/>
    <x v="714"/>
    <s v="Pantry &amp; Groceries"/>
    <s v="Organic Turmeric Powder"/>
    <n v="2"/>
    <n v="867.53"/>
    <n v="0.15"/>
    <n v="1474.8"/>
    <n v="406.99"/>
    <s v="UPI"/>
    <s v="Seller Flex"/>
    <s v="Delivered"/>
    <s v="Maharashtra"/>
  </r>
  <r>
    <s v="IN-AMD-109999"/>
    <x v="0"/>
    <x v="532"/>
    <s v="Beauty &amp; Personal Care"/>
    <s v="Matte Lipstick"/>
    <n v="4"/>
    <n v="585.22"/>
    <n v="0.2"/>
    <n v="1872.7"/>
    <n v="510.26"/>
    <s v="Credit/Debit Card"/>
    <s v="Amazon (FBA)"/>
    <s v="Delivered"/>
    <s v="Maharasht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m/>
    <d v="2024-04-12T00:00:00"/>
    <x v="0"/>
    <x v="0"/>
    <n v="3"/>
    <n v="1129.1400000000001"/>
    <n v="0.25"/>
    <n v="2540.56"/>
    <n v="702.96"/>
    <x v="0"/>
    <x v="0"/>
    <x v="0"/>
    <x v="0"/>
  </r>
  <r>
    <x v="1"/>
    <m/>
    <d v="2025-03-11T00:00:00"/>
    <x v="0"/>
    <x v="1"/>
    <n v="3"/>
    <n v="1159.01"/>
    <n v="0.05"/>
    <n v="3303.18"/>
    <n v="770.96"/>
    <x v="1"/>
    <x v="1"/>
    <x v="1"/>
    <x v="1"/>
  </r>
  <r>
    <x v="2"/>
    <m/>
    <d v="2026-05-10T00:00:00"/>
    <x v="1"/>
    <x v="2"/>
    <n v="1"/>
    <n v="287.77"/>
    <n v="0"/>
    <n v="287.77"/>
    <n v="86.73"/>
    <x v="1"/>
    <x v="1"/>
    <x v="0"/>
    <x v="2"/>
  </r>
  <r>
    <x v="3"/>
    <m/>
    <d v="2024-09-27T00:00:00"/>
    <x v="2"/>
    <x v="3"/>
    <n v="4"/>
    <n v="20928.14"/>
    <n v="0.05"/>
    <n v="79526.929999999993"/>
    <n v="26466.63"/>
    <x v="2"/>
    <x v="1"/>
    <x v="1"/>
    <x v="3"/>
  </r>
  <r>
    <x v="4"/>
    <m/>
    <d v="2024-04-16T00:00:00"/>
    <x v="1"/>
    <x v="4"/>
    <n v="1"/>
    <n v="931.65"/>
    <n v="0.15"/>
    <n v="791.9"/>
    <n v="217.9"/>
    <x v="1"/>
    <x v="0"/>
    <x v="0"/>
    <x v="4"/>
  </r>
  <r>
    <x v="5"/>
    <m/>
    <d v="2024-03-12T00:00:00"/>
    <x v="3"/>
    <x v="5"/>
    <n v="1"/>
    <n v="6953.38"/>
    <n v="0.05"/>
    <n v="6605.71"/>
    <n v="2178.46"/>
    <x v="1"/>
    <x v="2"/>
    <x v="0"/>
    <x v="1"/>
  </r>
  <r>
    <x v="6"/>
    <m/>
    <d v="2025-12-01T00:00:00"/>
    <x v="2"/>
    <x v="6"/>
    <n v="4"/>
    <n v="10571.26"/>
    <n v="0"/>
    <n v="42285.04"/>
    <n v="5342.57"/>
    <x v="0"/>
    <x v="0"/>
    <x v="0"/>
    <x v="3"/>
  </r>
  <r>
    <x v="7"/>
    <m/>
    <d v="2024-01-21T00:00:00"/>
    <x v="4"/>
    <x v="7"/>
    <n v="3"/>
    <n v="1139.54"/>
    <n v="0.1"/>
    <n v="3076.76"/>
    <n v="749.52"/>
    <x v="1"/>
    <x v="1"/>
    <x v="0"/>
    <x v="1"/>
  </r>
  <r>
    <x v="8"/>
    <m/>
    <d v="2025-09-06T00:00:00"/>
    <x v="0"/>
    <x v="8"/>
    <n v="3"/>
    <n v="1316.95"/>
    <n v="0"/>
    <n v="3950.85"/>
    <n v="716.74"/>
    <x v="1"/>
    <x v="1"/>
    <x v="0"/>
    <x v="5"/>
  </r>
  <r>
    <x v="9"/>
    <m/>
    <d v="2024-05-01T00:00:00"/>
    <x v="2"/>
    <x v="6"/>
    <n v="2"/>
    <n v="16568.45"/>
    <n v="0"/>
    <n v="33136.9"/>
    <n v="0"/>
    <x v="2"/>
    <x v="2"/>
    <x v="2"/>
    <x v="1"/>
  </r>
  <r>
    <x v="10"/>
    <m/>
    <d v="2025-04-11T00:00:00"/>
    <x v="0"/>
    <x v="1"/>
    <n v="4"/>
    <n v="2874.25"/>
    <n v="0"/>
    <n v="11497"/>
    <n v="2120.88"/>
    <x v="1"/>
    <x v="1"/>
    <x v="0"/>
    <x v="0"/>
  </r>
  <r>
    <x v="11"/>
    <m/>
    <d v="2024-08-02T00:00:00"/>
    <x v="1"/>
    <x v="2"/>
    <n v="1"/>
    <n v="935.43"/>
    <n v="0.15"/>
    <n v="795.12"/>
    <n v="245.28"/>
    <x v="1"/>
    <x v="1"/>
    <x v="0"/>
    <x v="6"/>
  </r>
  <r>
    <x v="12"/>
    <m/>
    <d v="2024-11-26T00:00:00"/>
    <x v="0"/>
    <x v="8"/>
    <n v="4"/>
    <n v="2602.61"/>
    <n v="0.2"/>
    <n v="8328.35"/>
    <n v="2205.9899999999998"/>
    <x v="2"/>
    <x v="0"/>
    <x v="0"/>
    <x v="6"/>
  </r>
  <r>
    <x v="13"/>
    <m/>
    <d v="2025-04-03T00:00:00"/>
    <x v="2"/>
    <x v="9"/>
    <n v="1"/>
    <n v="34141.47"/>
    <n v="0.1"/>
    <n v="30727.32"/>
    <n v="9179.44"/>
    <x v="2"/>
    <x v="2"/>
    <x v="1"/>
    <x v="5"/>
  </r>
  <r>
    <x v="14"/>
    <m/>
    <d v="2024-03-28T00:00:00"/>
    <x v="2"/>
    <x v="10"/>
    <n v="2"/>
    <n v="4785.8100000000004"/>
    <n v="0.05"/>
    <n v="9093.0400000000009"/>
    <n v="2136.5100000000002"/>
    <x v="1"/>
    <x v="1"/>
    <x v="0"/>
    <x v="6"/>
  </r>
  <r>
    <x v="15"/>
    <m/>
    <d v="2025-01-07T00:00:00"/>
    <x v="2"/>
    <x v="11"/>
    <n v="2"/>
    <n v="27239.02"/>
    <n v="0.05"/>
    <n v="51754.14"/>
    <n v="9391.35"/>
    <x v="1"/>
    <x v="1"/>
    <x v="0"/>
    <x v="4"/>
  </r>
  <r>
    <x v="16"/>
    <m/>
    <d v="2024-04-09T00:00:00"/>
    <x v="1"/>
    <x v="4"/>
    <n v="2"/>
    <n v="877.76"/>
    <n v="0"/>
    <n v="1755.52"/>
    <n v="399.7"/>
    <x v="2"/>
    <x v="1"/>
    <x v="1"/>
    <x v="0"/>
  </r>
  <r>
    <x v="17"/>
    <m/>
    <d v="2026-05-21T00:00:00"/>
    <x v="0"/>
    <x v="1"/>
    <n v="2"/>
    <n v="2906.9"/>
    <n v="0.2"/>
    <n v="4651.04"/>
    <n v="787.91"/>
    <x v="1"/>
    <x v="2"/>
    <x v="0"/>
    <x v="7"/>
  </r>
  <r>
    <x v="18"/>
    <m/>
    <d v="2025-10-25T00:00:00"/>
    <x v="2"/>
    <x v="11"/>
    <n v="1"/>
    <n v="3336.61"/>
    <n v="0.1"/>
    <n v="3002.95"/>
    <n v="1045.1199999999999"/>
    <x v="2"/>
    <x v="1"/>
    <x v="1"/>
    <x v="1"/>
  </r>
  <r>
    <x v="19"/>
    <m/>
    <d v="2024-05-10T00:00:00"/>
    <x v="2"/>
    <x v="10"/>
    <n v="3"/>
    <n v="13615.48"/>
    <n v="0"/>
    <n v="40846.44"/>
    <n v="12164.43"/>
    <x v="1"/>
    <x v="2"/>
    <x v="0"/>
    <x v="8"/>
  </r>
  <r>
    <x v="20"/>
    <m/>
    <d v="2025-10-23T00:00:00"/>
    <x v="0"/>
    <x v="0"/>
    <n v="1"/>
    <n v="1375.81"/>
    <n v="0.05"/>
    <n v="1307.02"/>
    <n v="175.6"/>
    <x v="1"/>
    <x v="1"/>
    <x v="0"/>
    <x v="2"/>
  </r>
  <r>
    <x v="21"/>
    <m/>
    <d v="2024-11-04T00:00:00"/>
    <x v="4"/>
    <x v="12"/>
    <n v="2"/>
    <n v="993.64"/>
    <n v="0.1"/>
    <n v="1788.55"/>
    <n v="625.14"/>
    <x v="1"/>
    <x v="2"/>
    <x v="0"/>
    <x v="2"/>
  </r>
  <r>
    <x v="22"/>
    <m/>
    <d v="2026-02-08T00:00:00"/>
    <x v="0"/>
    <x v="13"/>
    <n v="3"/>
    <n v="2486.5700000000002"/>
    <n v="0.15"/>
    <n v="6340.75"/>
    <n v="979.38"/>
    <x v="1"/>
    <x v="1"/>
    <x v="0"/>
    <x v="5"/>
  </r>
  <r>
    <x v="23"/>
    <m/>
    <d v="2024-12-09T00:00:00"/>
    <x v="4"/>
    <x v="14"/>
    <n v="4"/>
    <n v="612.4"/>
    <n v="0.2"/>
    <n v="1959.68"/>
    <n v="531.80999999999995"/>
    <x v="1"/>
    <x v="1"/>
    <x v="0"/>
    <x v="2"/>
  </r>
  <r>
    <x v="24"/>
    <m/>
    <d v="2025-05-06T00:00:00"/>
    <x v="0"/>
    <x v="8"/>
    <n v="1"/>
    <n v="515.52"/>
    <n v="0"/>
    <n v="515.52"/>
    <n v="0"/>
    <x v="1"/>
    <x v="1"/>
    <x v="3"/>
    <x v="5"/>
  </r>
  <r>
    <x v="25"/>
    <m/>
    <d v="2025-02-17T00:00:00"/>
    <x v="2"/>
    <x v="3"/>
    <n v="4"/>
    <n v="19114.759999999998"/>
    <n v="0.15"/>
    <n v="64990.18"/>
    <n v="0"/>
    <x v="1"/>
    <x v="1"/>
    <x v="2"/>
    <x v="4"/>
  </r>
  <r>
    <x v="26"/>
    <m/>
    <d v="2026-03-16T00:00:00"/>
    <x v="1"/>
    <x v="15"/>
    <n v="2"/>
    <n v="1346.9"/>
    <n v="0"/>
    <n v="2693.8"/>
    <n v="765.81"/>
    <x v="1"/>
    <x v="1"/>
    <x v="0"/>
    <x v="7"/>
  </r>
  <r>
    <x v="27"/>
    <m/>
    <d v="2025-01-20T00:00:00"/>
    <x v="0"/>
    <x v="13"/>
    <n v="4"/>
    <n v="2121.61"/>
    <n v="0"/>
    <n v="8486.44"/>
    <n v="1608.49"/>
    <x v="0"/>
    <x v="1"/>
    <x v="0"/>
    <x v="6"/>
  </r>
  <r>
    <x v="28"/>
    <m/>
    <d v="2024-07-10T00:00:00"/>
    <x v="3"/>
    <x v="16"/>
    <n v="3"/>
    <n v="7368.26"/>
    <n v="0"/>
    <n v="22104.78"/>
    <n v="0"/>
    <x v="1"/>
    <x v="1"/>
    <x v="2"/>
    <x v="3"/>
  </r>
  <r>
    <x v="29"/>
    <m/>
    <d v="2026-08-13T00:00:00"/>
    <x v="4"/>
    <x v="17"/>
    <n v="3"/>
    <n v="498.83"/>
    <n v="0"/>
    <n v="1496.49"/>
    <n v="405.71"/>
    <x v="1"/>
    <x v="0"/>
    <x v="0"/>
    <x v="6"/>
  </r>
  <r>
    <x v="30"/>
    <m/>
    <d v="2024-10-03T00:00:00"/>
    <x v="2"/>
    <x v="3"/>
    <n v="3"/>
    <n v="5102.3999999999996"/>
    <n v="0"/>
    <n v="15307.2"/>
    <n v="1926.85"/>
    <x v="1"/>
    <x v="1"/>
    <x v="0"/>
    <x v="6"/>
  </r>
  <r>
    <x v="31"/>
    <m/>
    <d v="2024-06-09T00:00:00"/>
    <x v="2"/>
    <x v="3"/>
    <n v="1"/>
    <n v="8145.82"/>
    <n v="0"/>
    <n v="8145.82"/>
    <n v="1398.91"/>
    <x v="1"/>
    <x v="1"/>
    <x v="0"/>
    <x v="2"/>
  </r>
  <r>
    <x v="32"/>
    <m/>
    <d v="2025-04-04T00:00:00"/>
    <x v="3"/>
    <x v="18"/>
    <n v="4"/>
    <n v="7941.12"/>
    <n v="0.2"/>
    <n v="25411.58"/>
    <n v="3100.16"/>
    <x v="1"/>
    <x v="1"/>
    <x v="0"/>
    <x v="4"/>
  </r>
  <r>
    <x v="33"/>
    <m/>
    <d v="2024-11-09T00:00:00"/>
    <x v="2"/>
    <x v="10"/>
    <n v="4"/>
    <n v="18273.37"/>
    <n v="0"/>
    <n v="73093.48"/>
    <n v="0"/>
    <x v="3"/>
    <x v="0"/>
    <x v="2"/>
    <x v="2"/>
  </r>
  <r>
    <x v="34"/>
    <m/>
    <d v="2024-01-22T00:00:00"/>
    <x v="2"/>
    <x v="10"/>
    <n v="4"/>
    <n v="12275.75"/>
    <n v="0.05"/>
    <n v="46647.85"/>
    <n v="15066.98"/>
    <x v="2"/>
    <x v="1"/>
    <x v="0"/>
    <x v="4"/>
  </r>
  <r>
    <x v="35"/>
    <m/>
    <d v="2024-09-09T00:00:00"/>
    <x v="2"/>
    <x v="10"/>
    <n v="2"/>
    <n v="16361.4"/>
    <n v="0.05"/>
    <n v="31086.66"/>
    <n v="6052"/>
    <x v="1"/>
    <x v="1"/>
    <x v="0"/>
    <x v="6"/>
  </r>
  <r>
    <x v="36"/>
    <m/>
    <d v="2026-01-17T00:00:00"/>
    <x v="2"/>
    <x v="9"/>
    <n v="1"/>
    <n v="6494.28"/>
    <n v="0.25"/>
    <n v="4870.71"/>
    <n v="937.11"/>
    <x v="2"/>
    <x v="0"/>
    <x v="0"/>
    <x v="1"/>
  </r>
  <r>
    <x v="37"/>
    <m/>
    <d v="2026-05-06T00:00:00"/>
    <x v="1"/>
    <x v="19"/>
    <n v="1"/>
    <n v="695.53"/>
    <n v="0.05"/>
    <n v="660.75"/>
    <n v="94.1"/>
    <x v="1"/>
    <x v="1"/>
    <x v="0"/>
    <x v="7"/>
  </r>
  <r>
    <x v="38"/>
    <m/>
    <d v="2025-07-14T00:00:00"/>
    <x v="2"/>
    <x v="6"/>
    <n v="4"/>
    <n v="3204.83"/>
    <n v="0"/>
    <n v="12819.32"/>
    <n v="1663.59"/>
    <x v="3"/>
    <x v="1"/>
    <x v="0"/>
    <x v="1"/>
  </r>
  <r>
    <x v="39"/>
    <m/>
    <d v="2025-04-19T00:00:00"/>
    <x v="0"/>
    <x v="13"/>
    <n v="1"/>
    <n v="2236.1999999999998"/>
    <n v="0.25"/>
    <n v="1677.15"/>
    <n v="292.16000000000003"/>
    <x v="1"/>
    <x v="1"/>
    <x v="0"/>
    <x v="6"/>
  </r>
  <r>
    <x v="40"/>
    <m/>
    <d v="2024-02-28T00:00:00"/>
    <x v="3"/>
    <x v="18"/>
    <n v="4"/>
    <n v="798.15"/>
    <n v="0.1"/>
    <n v="2873.34"/>
    <n v="912.79"/>
    <x v="3"/>
    <x v="0"/>
    <x v="0"/>
    <x v="5"/>
  </r>
  <r>
    <x v="41"/>
    <m/>
    <d v="2025-05-25T00:00:00"/>
    <x v="0"/>
    <x v="13"/>
    <n v="4"/>
    <n v="2604.9"/>
    <n v="0"/>
    <n v="10419.6"/>
    <n v="2692.89"/>
    <x v="2"/>
    <x v="1"/>
    <x v="0"/>
    <x v="0"/>
  </r>
  <r>
    <x v="42"/>
    <m/>
    <d v="2025-11-12T00:00:00"/>
    <x v="2"/>
    <x v="9"/>
    <n v="4"/>
    <n v="12754.67"/>
    <n v="0"/>
    <n v="51018.68"/>
    <n v="6255.6"/>
    <x v="0"/>
    <x v="1"/>
    <x v="0"/>
    <x v="4"/>
  </r>
  <r>
    <x v="43"/>
    <m/>
    <d v="2025-04-20T00:00:00"/>
    <x v="1"/>
    <x v="2"/>
    <n v="3"/>
    <n v="1244"/>
    <n v="0"/>
    <n v="3732"/>
    <n v="970.98"/>
    <x v="1"/>
    <x v="1"/>
    <x v="0"/>
    <x v="0"/>
  </r>
  <r>
    <x v="44"/>
    <m/>
    <d v="2025-11-30T00:00:00"/>
    <x v="2"/>
    <x v="6"/>
    <n v="2"/>
    <n v="10761.13"/>
    <n v="0.1"/>
    <n v="19370.03"/>
    <n v="2549.59"/>
    <x v="3"/>
    <x v="2"/>
    <x v="1"/>
    <x v="7"/>
  </r>
  <r>
    <x v="45"/>
    <m/>
    <d v="2026-02-21T00:00:00"/>
    <x v="1"/>
    <x v="15"/>
    <n v="1"/>
    <n v="979.4"/>
    <n v="0.15"/>
    <n v="832.49"/>
    <n v="180.03"/>
    <x v="1"/>
    <x v="1"/>
    <x v="0"/>
    <x v="3"/>
  </r>
  <r>
    <x v="46"/>
    <m/>
    <d v="2024-07-08T00:00:00"/>
    <x v="1"/>
    <x v="2"/>
    <n v="2"/>
    <n v="875.51"/>
    <n v="0.05"/>
    <n v="1663.47"/>
    <n v="557.15"/>
    <x v="4"/>
    <x v="1"/>
    <x v="0"/>
    <x v="6"/>
  </r>
  <r>
    <x v="47"/>
    <m/>
    <d v="2026-08-15T00:00:00"/>
    <x v="0"/>
    <x v="0"/>
    <n v="3"/>
    <n v="1234.3499999999999"/>
    <n v="0.2"/>
    <n v="2962.44"/>
    <n v="783.04"/>
    <x v="1"/>
    <x v="0"/>
    <x v="0"/>
    <x v="9"/>
  </r>
  <r>
    <x v="48"/>
    <m/>
    <d v="2025-11-17T00:00:00"/>
    <x v="0"/>
    <x v="1"/>
    <n v="1"/>
    <n v="2201.42"/>
    <n v="0.05"/>
    <n v="2091.35"/>
    <n v="545.29999999999995"/>
    <x v="2"/>
    <x v="1"/>
    <x v="1"/>
    <x v="0"/>
  </r>
  <r>
    <x v="49"/>
    <m/>
    <d v="2026-08-15T00:00:00"/>
    <x v="0"/>
    <x v="8"/>
    <n v="4"/>
    <n v="2436.69"/>
    <n v="0.05"/>
    <n v="9259.42"/>
    <n v="2547.81"/>
    <x v="2"/>
    <x v="1"/>
    <x v="0"/>
    <x v="5"/>
  </r>
  <r>
    <x v="50"/>
    <m/>
    <d v="2025-07-16T00:00:00"/>
    <x v="0"/>
    <x v="8"/>
    <n v="2"/>
    <n v="1095.3599999999999"/>
    <n v="0"/>
    <n v="2190.7199999999998"/>
    <n v="332.87"/>
    <x v="1"/>
    <x v="1"/>
    <x v="0"/>
    <x v="0"/>
  </r>
  <r>
    <x v="51"/>
    <m/>
    <d v="2026-05-25T00:00:00"/>
    <x v="1"/>
    <x v="20"/>
    <n v="3"/>
    <n v="419.21"/>
    <n v="0"/>
    <n v="1257.6300000000001"/>
    <n v="0"/>
    <x v="1"/>
    <x v="1"/>
    <x v="3"/>
    <x v="8"/>
  </r>
  <r>
    <x v="52"/>
    <m/>
    <d v="2025-07-20T00:00:00"/>
    <x v="1"/>
    <x v="15"/>
    <n v="1"/>
    <n v="225.91"/>
    <n v="0.05"/>
    <n v="214.61"/>
    <n v="0"/>
    <x v="1"/>
    <x v="1"/>
    <x v="3"/>
    <x v="3"/>
  </r>
  <r>
    <x v="53"/>
    <m/>
    <d v="2024-08-31T00:00:00"/>
    <x v="0"/>
    <x v="21"/>
    <n v="1"/>
    <n v="1894.13"/>
    <n v="0.25"/>
    <n v="1420.6"/>
    <n v="232.41"/>
    <x v="1"/>
    <x v="0"/>
    <x v="0"/>
    <x v="6"/>
  </r>
  <r>
    <x v="54"/>
    <m/>
    <d v="2026-04-11T00:00:00"/>
    <x v="3"/>
    <x v="18"/>
    <n v="2"/>
    <n v="6327.78"/>
    <n v="0.05"/>
    <n v="12022.78"/>
    <n v="1506.74"/>
    <x v="2"/>
    <x v="1"/>
    <x v="1"/>
    <x v="7"/>
  </r>
  <r>
    <x v="55"/>
    <m/>
    <d v="2025-05-19T00:00:00"/>
    <x v="4"/>
    <x v="22"/>
    <n v="2"/>
    <n v="324.89999999999998"/>
    <n v="0.1"/>
    <n v="584.82000000000005"/>
    <n v="115.94"/>
    <x v="4"/>
    <x v="1"/>
    <x v="1"/>
    <x v="0"/>
  </r>
  <r>
    <x v="56"/>
    <m/>
    <d v="2024-05-10T00:00:00"/>
    <x v="4"/>
    <x v="14"/>
    <n v="1"/>
    <n v="634.25"/>
    <n v="0"/>
    <n v="634.25"/>
    <n v="148.63999999999999"/>
    <x v="2"/>
    <x v="1"/>
    <x v="0"/>
    <x v="8"/>
  </r>
  <r>
    <x v="57"/>
    <m/>
    <d v="2025-04-29T00:00:00"/>
    <x v="0"/>
    <x v="8"/>
    <n v="1"/>
    <n v="1076.5"/>
    <n v="0"/>
    <n v="1076.5"/>
    <n v="141.65"/>
    <x v="0"/>
    <x v="0"/>
    <x v="0"/>
    <x v="8"/>
  </r>
  <r>
    <x v="58"/>
    <m/>
    <d v="2026-03-29T00:00:00"/>
    <x v="0"/>
    <x v="13"/>
    <n v="3"/>
    <n v="2047.15"/>
    <n v="0.1"/>
    <n v="5527.31"/>
    <n v="1898.87"/>
    <x v="2"/>
    <x v="1"/>
    <x v="0"/>
    <x v="6"/>
  </r>
  <r>
    <x v="59"/>
    <m/>
    <d v="2025-10-08T00:00:00"/>
    <x v="2"/>
    <x v="9"/>
    <n v="4"/>
    <n v="12885.74"/>
    <n v="0.1"/>
    <n v="46388.66"/>
    <n v="13730.38"/>
    <x v="2"/>
    <x v="1"/>
    <x v="0"/>
    <x v="2"/>
  </r>
  <r>
    <x v="60"/>
    <m/>
    <d v="2024-01-21T00:00:00"/>
    <x v="4"/>
    <x v="14"/>
    <n v="4"/>
    <n v="222.94"/>
    <n v="0"/>
    <n v="891.76"/>
    <n v="258.32"/>
    <x v="0"/>
    <x v="1"/>
    <x v="0"/>
    <x v="5"/>
  </r>
  <r>
    <x v="61"/>
    <m/>
    <d v="2026-04-20T00:00:00"/>
    <x v="2"/>
    <x v="6"/>
    <n v="3"/>
    <n v="3931.15"/>
    <n v="0.2"/>
    <n v="9434.76"/>
    <n v="3042.07"/>
    <x v="1"/>
    <x v="1"/>
    <x v="0"/>
    <x v="5"/>
  </r>
  <r>
    <x v="62"/>
    <m/>
    <d v="2024-06-15T00:00:00"/>
    <x v="3"/>
    <x v="23"/>
    <n v="1"/>
    <n v="5309.49"/>
    <n v="0.1"/>
    <n v="4778.54"/>
    <n v="1222.2"/>
    <x v="1"/>
    <x v="1"/>
    <x v="0"/>
    <x v="9"/>
  </r>
  <r>
    <x v="63"/>
    <m/>
    <d v="2024-09-30T00:00:00"/>
    <x v="2"/>
    <x v="11"/>
    <n v="2"/>
    <n v="23562.23"/>
    <n v="0.05"/>
    <n v="44768.24"/>
    <n v="9884.06"/>
    <x v="1"/>
    <x v="2"/>
    <x v="0"/>
    <x v="1"/>
  </r>
  <r>
    <x v="64"/>
    <m/>
    <d v="2025-01-22T00:00:00"/>
    <x v="2"/>
    <x v="6"/>
    <n v="2"/>
    <n v="4306.7"/>
    <n v="0.15"/>
    <n v="7321.39"/>
    <n v="1694.41"/>
    <x v="2"/>
    <x v="1"/>
    <x v="0"/>
    <x v="0"/>
  </r>
  <r>
    <x v="65"/>
    <m/>
    <d v="2025-08-23T00:00:00"/>
    <x v="0"/>
    <x v="8"/>
    <n v="1"/>
    <n v="1301.94"/>
    <n v="0"/>
    <n v="1301.94"/>
    <n v="215.24"/>
    <x v="1"/>
    <x v="1"/>
    <x v="0"/>
    <x v="5"/>
  </r>
  <r>
    <x v="66"/>
    <m/>
    <d v="2024-11-11T00:00:00"/>
    <x v="4"/>
    <x v="17"/>
    <n v="3"/>
    <n v="335.11"/>
    <n v="0.05"/>
    <n v="955.06"/>
    <n v="198.12"/>
    <x v="0"/>
    <x v="1"/>
    <x v="0"/>
    <x v="7"/>
  </r>
  <r>
    <x v="67"/>
    <m/>
    <d v="2024-01-14T00:00:00"/>
    <x v="2"/>
    <x v="3"/>
    <n v="1"/>
    <n v="21210.54"/>
    <n v="0.1"/>
    <n v="19089.490000000002"/>
    <n v="5793.01"/>
    <x v="1"/>
    <x v="1"/>
    <x v="0"/>
    <x v="4"/>
  </r>
  <r>
    <x v="68"/>
    <m/>
    <d v="2024-08-29T00:00:00"/>
    <x v="3"/>
    <x v="16"/>
    <n v="2"/>
    <n v="4655.8500000000004"/>
    <n v="0.15"/>
    <n v="7914.95"/>
    <n v="1864.01"/>
    <x v="2"/>
    <x v="2"/>
    <x v="0"/>
    <x v="7"/>
  </r>
  <r>
    <x v="69"/>
    <m/>
    <d v="2026-02-15T00:00:00"/>
    <x v="2"/>
    <x v="3"/>
    <n v="1"/>
    <n v="25882.48"/>
    <n v="0.05"/>
    <n v="24588.36"/>
    <n v="0"/>
    <x v="1"/>
    <x v="1"/>
    <x v="3"/>
    <x v="4"/>
  </r>
  <r>
    <x v="70"/>
    <m/>
    <d v="2024-12-11T00:00:00"/>
    <x v="2"/>
    <x v="3"/>
    <n v="1"/>
    <n v="25526.91"/>
    <n v="0.2"/>
    <n v="20421.53"/>
    <n v="6500.93"/>
    <x v="1"/>
    <x v="0"/>
    <x v="0"/>
    <x v="5"/>
  </r>
  <r>
    <x v="71"/>
    <m/>
    <d v="2025-07-18T00:00:00"/>
    <x v="0"/>
    <x v="21"/>
    <n v="3"/>
    <n v="548.35"/>
    <n v="0.1"/>
    <n v="1480.55"/>
    <n v="399.03"/>
    <x v="1"/>
    <x v="1"/>
    <x v="0"/>
    <x v="4"/>
  </r>
  <r>
    <x v="72"/>
    <m/>
    <d v="2026-06-16T00:00:00"/>
    <x v="0"/>
    <x v="13"/>
    <n v="4"/>
    <n v="1698.83"/>
    <n v="0.15"/>
    <n v="5776.02"/>
    <n v="0"/>
    <x v="1"/>
    <x v="1"/>
    <x v="3"/>
    <x v="9"/>
  </r>
  <r>
    <x v="73"/>
    <m/>
    <d v="2024-12-05T00:00:00"/>
    <x v="2"/>
    <x v="10"/>
    <n v="2"/>
    <n v="9476.67"/>
    <n v="0.25"/>
    <n v="14215"/>
    <n v="4874.8599999999997"/>
    <x v="0"/>
    <x v="1"/>
    <x v="0"/>
    <x v="5"/>
  </r>
  <r>
    <x v="74"/>
    <m/>
    <d v="2024-04-01T00:00:00"/>
    <x v="0"/>
    <x v="0"/>
    <n v="2"/>
    <n v="1761.2"/>
    <n v="0.15"/>
    <n v="2994.04"/>
    <n v="996.42"/>
    <x v="1"/>
    <x v="1"/>
    <x v="0"/>
    <x v="5"/>
  </r>
  <r>
    <x v="75"/>
    <m/>
    <d v="2025-01-01T00:00:00"/>
    <x v="2"/>
    <x v="3"/>
    <n v="1"/>
    <n v="5759.42"/>
    <n v="0.05"/>
    <n v="5471.45"/>
    <n v="840.96"/>
    <x v="0"/>
    <x v="1"/>
    <x v="0"/>
    <x v="4"/>
  </r>
  <r>
    <x v="76"/>
    <m/>
    <d v="2026-08-13T00:00:00"/>
    <x v="0"/>
    <x v="13"/>
    <n v="2"/>
    <n v="1861.35"/>
    <n v="0.1"/>
    <n v="3350.43"/>
    <n v="974.12"/>
    <x v="1"/>
    <x v="1"/>
    <x v="0"/>
    <x v="7"/>
  </r>
  <r>
    <x v="77"/>
    <m/>
    <d v="2025-03-30T00:00:00"/>
    <x v="4"/>
    <x v="7"/>
    <n v="2"/>
    <n v="606.74"/>
    <n v="0.2"/>
    <n v="970.78"/>
    <n v="0"/>
    <x v="2"/>
    <x v="1"/>
    <x v="2"/>
    <x v="5"/>
  </r>
  <r>
    <x v="78"/>
    <m/>
    <d v="2025-03-03T00:00:00"/>
    <x v="4"/>
    <x v="14"/>
    <n v="4"/>
    <n v="987.98"/>
    <n v="0.1"/>
    <n v="3556.73"/>
    <n v="1131.74"/>
    <x v="1"/>
    <x v="2"/>
    <x v="0"/>
    <x v="7"/>
  </r>
  <r>
    <x v="79"/>
    <m/>
    <d v="2025-05-23T00:00:00"/>
    <x v="0"/>
    <x v="8"/>
    <n v="2"/>
    <n v="979.37"/>
    <n v="0.1"/>
    <n v="1762.87"/>
    <n v="571.99"/>
    <x v="1"/>
    <x v="1"/>
    <x v="0"/>
    <x v="0"/>
  </r>
  <r>
    <x v="80"/>
    <m/>
    <d v="2026-02-14T00:00:00"/>
    <x v="3"/>
    <x v="24"/>
    <n v="2"/>
    <n v="3916.08"/>
    <n v="0"/>
    <n v="7832.16"/>
    <n v="2392.25"/>
    <x v="1"/>
    <x v="1"/>
    <x v="0"/>
    <x v="7"/>
  </r>
  <r>
    <x v="81"/>
    <m/>
    <d v="2026-07-31T00:00:00"/>
    <x v="4"/>
    <x v="14"/>
    <n v="3"/>
    <n v="566.66999999999996"/>
    <n v="0.15"/>
    <n v="1445.01"/>
    <n v="0"/>
    <x v="1"/>
    <x v="1"/>
    <x v="2"/>
    <x v="0"/>
  </r>
  <r>
    <x v="82"/>
    <m/>
    <d v="2024-02-04T00:00:00"/>
    <x v="2"/>
    <x v="9"/>
    <n v="3"/>
    <n v="31262.080000000002"/>
    <n v="0.15"/>
    <n v="79718.3"/>
    <n v="14566.64"/>
    <x v="1"/>
    <x v="1"/>
    <x v="0"/>
    <x v="7"/>
  </r>
  <r>
    <x v="83"/>
    <m/>
    <d v="2024-07-24T00:00:00"/>
    <x v="1"/>
    <x v="4"/>
    <n v="3"/>
    <n v="1015.24"/>
    <n v="0.2"/>
    <n v="2436.58"/>
    <n v="0"/>
    <x v="3"/>
    <x v="1"/>
    <x v="3"/>
    <x v="5"/>
  </r>
  <r>
    <x v="84"/>
    <m/>
    <d v="2024-03-21T00:00:00"/>
    <x v="4"/>
    <x v="14"/>
    <n v="3"/>
    <n v="699.27"/>
    <n v="0.15"/>
    <n v="1783.14"/>
    <n v="245.07"/>
    <x v="1"/>
    <x v="1"/>
    <x v="0"/>
    <x v="8"/>
  </r>
  <r>
    <x v="85"/>
    <m/>
    <d v="2026-07-20T00:00:00"/>
    <x v="2"/>
    <x v="11"/>
    <n v="3"/>
    <n v="24567.69"/>
    <n v="0.2"/>
    <n v="58962.46"/>
    <n v="18245.22"/>
    <x v="1"/>
    <x v="2"/>
    <x v="0"/>
    <x v="4"/>
  </r>
  <r>
    <x v="86"/>
    <m/>
    <d v="2025-07-15T00:00:00"/>
    <x v="2"/>
    <x v="9"/>
    <n v="4"/>
    <n v="27613.94"/>
    <n v="0"/>
    <n v="110455.76"/>
    <n v="0"/>
    <x v="1"/>
    <x v="1"/>
    <x v="2"/>
    <x v="7"/>
  </r>
  <r>
    <x v="87"/>
    <m/>
    <d v="2026-05-21T00:00:00"/>
    <x v="4"/>
    <x v="7"/>
    <n v="2"/>
    <n v="472.04"/>
    <n v="0.15"/>
    <n v="802.47"/>
    <n v="143.93"/>
    <x v="4"/>
    <x v="1"/>
    <x v="0"/>
    <x v="3"/>
  </r>
  <r>
    <x v="88"/>
    <m/>
    <d v="2025-01-22T00:00:00"/>
    <x v="0"/>
    <x v="1"/>
    <n v="1"/>
    <n v="841.42"/>
    <n v="0.25"/>
    <n v="631.05999999999995"/>
    <n v="174.02"/>
    <x v="1"/>
    <x v="1"/>
    <x v="0"/>
    <x v="4"/>
  </r>
  <r>
    <x v="89"/>
    <m/>
    <d v="2024-01-02T00:00:00"/>
    <x v="2"/>
    <x v="9"/>
    <n v="4"/>
    <n v="20922.21"/>
    <n v="0.15"/>
    <n v="71135.509999999995"/>
    <n v="8550.1200000000008"/>
    <x v="1"/>
    <x v="1"/>
    <x v="0"/>
    <x v="2"/>
  </r>
  <r>
    <x v="90"/>
    <m/>
    <d v="2025-01-24T00:00:00"/>
    <x v="2"/>
    <x v="11"/>
    <n v="1"/>
    <n v="13751.81"/>
    <n v="0.1"/>
    <n v="12376.63"/>
    <n v="2045.12"/>
    <x v="3"/>
    <x v="0"/>
    <x v="0"/>
    <x v="7"/>
  </r>
  <r>
    <x v="91"/>
    <m/>
    <d v="2025-07-19T00:00:00"/>
    <x v="0"/>
    <x v="0"/>
    <n v="3"/>
    <n v="1444.24"/>
    <n v="0.2"/>
    <n v="3466.18"/>
    <n v="0"/>
    <x v="1"/>
    <x v="2"/>
    <x v="3"/>
    <x v="1"/>
  </r>
  <r>
    <x v="92"/>
    <m/>
    <d v="2024-04-15T00:00:00"/>
    <x v="3"/>
    <x v="16"/>
    <n v="2"/>
    <n v="977.44"/>
    <n v="0"/>
    <n v="1954.88"/>
    <n v="330.02"/>
    <x v="3"/>
    <x v="2"/>
    <x v="0"/>
    <x v="1"/>
  </r>
  <r>
    <x v="93"/>
    <m/>
    <d v="2026-02-10T00:00:00"/>
    <x v="3"/>
    <x v="23"/>
    <n v="3"/>
    <n v="3678.01"/>
    <n v="0"/>
    <n v="11034.03"/>
    <n v="2193.52"/>
    <x v="2"/>
    <x v="1"/>
    <x v="0"/>
    <x v="0"/>
  </r>
  <r>
    <x v="94"/>
    <m/>
    <d v="2026-04-01T00:00:00"/>
    <x v="4"/>
    <x v="7"/>
    <n v="4"/>
    <n v="508.12"/>
    <n v="0.25"/>
    <n v="1524.36"/>
    <n v="0"/>
    <x v="1"/>
    <x v="0"/>
    <x v="3"/>
    <x v="4"/>
  </r>
  <r>
    <x v="95"/>
    <m/>
    <d v="2025-04-21T00:00:00"/>
    <x v="2"/>
    <x v="9"/>
    <n v="1"/>
    <n v="9297.49"/>
    <n v="0.1"/>
    <n v="8367.74"/>
    <n v="1011.78"/>
    <x v="1"/>
    <x v="1"/>
    <x v="0"/>
    <x v="3"/>
  </r>
  <r>
    <x v="96"/>
    <m/>
    <d v="2025-12-03T00:00:00"/>
    <x v="0"/>
    <x v="8"/>
    <n v="2"/>
    <n v="2868.03"/>
    <n v="0"/>
    <n v="5736.06"/>
    <n v="1343.13"/>
    <x v="0"/>
    <x v="1"/>
    <x v="0"/>
    <x v="2"/>
  </r>
  <r>
    <x v="97"/>
    <m/>
    <d v="2025-02-05T00:00:00"/>
    <x v="0"/>
    <x v="13"/>
    <n v="4"/>
    <n v="681.42"/>
    <n v="0.05"/>
    <n v="2589.4"/>
    <n v="352.72"/>
    <x v="1"/>
    <x v="0"/>
    <x v="0"/>
    <x v="3"/>
  </r>
  <r>
    <x v="98"/>
    <m/>
    <d v="2025-12-30T00:00:00"/>
    <x v="0"/>
    <x v="1"/>
    <n v="4"/>
    <n v="675.72"/>
    <n v="0.15"/>
    <n v="2297.4499999999998"/>
    <n v="656.33"/>
    <x v="0"/>
    <x v="1"/>
    <x v="0"/>
    <x v="3"/>
  </r>
  <r>
    <x v="99"/>
    <m/>
    <d v="2025-07-09T00:00:00"/>
    <x v="2"/>
    <x v="3"/>
    <n v="2"/>
    <n v="13799.73"/>
    <n v="0.15"/>
    <n v="23459.54"/>
    <n v="3146.48"/>
    <x v="1"/>
    <x v="2"/>
    <x v="0"/>
    <x v="6"/>
  </r>
  <r>
    <x v="100"/>
    <m/>
    <d v="2024-06-10T00:00:00"/>
    <x v="4"/>
    <x v="14"/>
    <n v="2"/>
    <n v="1100.67"/>
    <n v="0"/>
    <n v="2201.34"/>
    <n v="652.26"/>
    <x v="0"/>
    <x v="2"/>
    <x v="0"/>
    <x v="5"/>
  </r>
  <r>
    <x v="101"/>
    <m/>
    <d v="2024-07-20T00:00:00"/>
    <x v="1"/>
    <x v="2"/>
    <n v="4"/>
    <n v="499.91"/>
    <n v="0.05"/>
    <n v="1899.66"/>
    <n v="254.86"/>
    <x v="1"/>
    <x v="1"/>
    <x v="0"/>
    <x v="7"/>
  </r>
  <r>
    <x v="102"/>
    <m/>
    <d v="2026-08-15T00:00:00"/>
    <x v="0"/>
    <x v="21"/>
    <n v="1"/>
    <n v="1178.95"/>
    <n v="0.15"/>
    <n v="1002.11"/>
    <n v="0"/>
    <x v="1"/>
    <x v="1"/>
    <x v="2"/>
    <x v="5"/>
  </r>
  <r>
    <x v="103"/>
    <m/>
    <d v="2024-09-26T00:00:00"/>
    <x v="3"/>
    <x v="23"/>
    <n v="1"/>
    <n v="6853.36"/>
    <n v="0.25"/>
    <n v="5140.0200000000004"/>
    <n v="1044.24"/>
    <x v="1"/>
    <x v="1"/>
    <x v="0"/>
    <x v="7"/>
  </r>
  <r>
    <x v="104"/>
    <m/>
    <d v="2026-05-12T00:00:00"/>
    <x v="2"/>
    <x v="9"/>
    <n v="4"/>
    <n v="4350.8900000000003"/>
    <n v="0.1"/>
    <n v="15663.2"/>
    <n v="2960.43"/>
    <x v="3"/>
    <x v="1"/>
    <x v="0"/>
    <x v="7"/>
  </r>
  <r>
    <x v="105"/>
    <m/>
    <d v="2026-03-26T00:00:00"/>
    <x v="0"/>
    <x v="1"/>
    <n v="4"/>
    <n v="979.42"/>
    <n v="0.1"/>
    <n v="3525.91"/>
    <n v="670.8"/>
    <x v="1"/>
    <x v="1"/>
    <x v="0"/>
    <x v="7"/>
  </r>
  <r>
    <x v="106"/>
    <m/>
    <d v="2024-09-27T00:00:00"/>
    <x v="3"/>
    <x v="23"/>
    <n v="3"/>
    <n v="7370.09"/>
    <n v="0.05"/>
    <n v="21004.76"/>
    <n v="3688.17"/>
    <x v="0"/>
    <x v="1"/>
    <x v="0"/>
    <x v="5"/>
  </r>
  <r>
    <x v="107"/>
    <m/>
    <d v="2025-03-31T00:00:00"/>
    <x v="0"/>
    <x v="0"/>
    <n v="3"/>
    <n v="1726.92"/>
    <n v="0.1"/>
    <n v="4662.68"/>
    <n v="749.58"/>
    <x v="1"/>
    <x v="1"/>
    <x v="0"/>
    <x v="9"/>
  </r>
  <r>
    <x v="108"/>
    <m/>
    <d v="2025-04-06T00:00:00"/>
    <x v="4"/>
    <x v="14"/>
    <n v="1"/>
    <n v="381.67"/>
    <n v="0"/>
    <n v="381.67"/>
    <n v="118.61"/>
    <x v="1"/>
    <x v="1"/>
    <x v="0"/>
    <x v="6"/>
  </r>
  <r>
    <x v="109"/>
    <m/>
    <d v="2025-12-27T00:00:00"/>
    <x v="3"/>
    <x v="18"/>
    <n v="3"/>
    <n v="7986.76"/>
    <n v="0.05"/>
    <n v="22762.27"/>
    <n v="5146.5200000000004"/>
    <x v="1"/>
    <x v="1"/>
    <x v="0"/>
    <x v="0"/>
  </r>
  <r>
    <x v="110"/>
    <m/>
    <d v="2024-09-08T00:00:00"/>
    <x v="0"/>
    <x v="8"/>
    <n v="1"/>
    <n v="1189.52"/>
    <n v="0.1"/>
    <n v="1070.57"/>
    <n v="153.05000000000001"/>
    <x v="2"/>
    <x v="1"/>
    <x v="0"/>
    <x v="5"/>
  </r>
  <r>
    <x v="111"/>
    <m/>
    <d v="2025-12-02T00:00:00"/>
    <x v="1"/>
    <x v="19"/>
    <n v="2"/>
    <n v="448.2"/>
    <n v="0"/>
    <n v="896.4"/>
    <n v="276.39999999999998"/>
    <x v="1"/>
    <x v="1"/>
    <x v="0"/>
    <x v="0"/>
  </r>
  <r>
    <x v="112"/>
    <m/>
    <d v="2024-10-22T00:00:00"/>
    <x v="2"/>
    <x v="10"/>
    <n v="3"/>
    <n v="20915.21"/>
    <n v="0.05"/>
    <n v="59608.35"/>
    <n v="18954.900000000001"/>
    <x v="3"/>
    <x v="1"/>
    <x v="0"/>
    <x v="6"/>
  </r>
  <r>
    <x v="113"/>
    <m/>
    <d v="2025-12-25T00:00:00"/>
    <x v="0"/>
    <x v="8"/>
    <n v="1"/>
    <n v="712.73"/>
    <n v="0.25"/>
    <n v="534.54999999999995"/>
    <n v="177.69"/>
    <x v="1"/>
    <x v="2"/>
    <x v="0"/>
    <x v="0"/>
  </r>
  <r>
    <x v="114"/>
    <m/>
    <d v="2025-12-20T00:00:00"/>
    <x v="0"/>
    <x v="0"/>
    <n v="1"/>
    <n v="1876.77"/>
    <n v="0"/>
    <n v="1876.77"/>
    <n v="245.37"/>
    <x v="0"/>
    <x v="1"/>
    <x v="0"/>
    <x v="1"/>
  </r>
  <r>
    <x v="115"/>
    <m/>
    <d v="2026-01-18T00:00:00"/>
    <x v="0"/>
    <x v="1"/>
    <n v="4"/>
    <n v="1160.57"/>
    <n v="0.05"/>
    <n v="4410.17"/>
    <n v="1010.21"/>
    <x v="1"/>
    <x v="0"/>
    <x v="0"/>
    <x v="0"/>
  </r>
  <r>
    <x v="116"/>
    <m/>
    <d v="2024-12-03T00:00:00"/>
    <x v="1"/>
    <x v="20"/>
    <n v="1"/>
    <n v="494.37"/>
    <n v="0.1"/>
    <n v="444.93"/>
    <n v="0"/>
    <x v="3"/>
    <x v="1"/>
    <x v="3"/>
    <x v="8"/>
  </r>
  <r>
    <x v="117"/>
    <m/>
    <d v="2026-05-28T00:00:00"/>
    <x v="0"/>
    <x v="1"/>
    <n v="3"/>
    <n v="2523.0300000000002"/>
    <n v="0"/>
    <n v="7569.09"/>
    <n v="2375.23"/>
    <x v="2"/>
    <x v="0"/>
    <x v="0"/>
    <x v="0"/>
  </r>
  <r>
    <x v="118"/>
    <m/>
    <d v="2024-02-22T00:00:00"/>
    <x v="1"/>
    <x v="4"/>
    <n v="4"/>
    <n v="1471.71"/>
    <n v="0.1"/>
    <n v="5298.16"/>
    <n v="1391.53"/>
    <x v="2"/>
    <x v="1"/>
    <x v="0"/>
    <x v="0"/>
  </r>
  <r>
    <x v="119"/>
    <m/>
    <d v="2026-03-02T00:00:00"/>
    <x v="3"/>
    <x v="24"/>
    <n v="4"/>
    <n v="4795.76"/>
    <n v="0"/>
    <n v="19183.04"/>
    <n v="4321.7"/>
    <x v="2"/>
    <x v="1"/>
    <x v="0"/>
    <x v="7"/>
  </r>
  <r>
    <x v="120"/>
    <m/>
    <d v="2026-07-10T00:00:00"/>
    <x v="0"/>
    <x v="1"/>
    <n v="3"/>
    <n v="1087.18"/>
    <n v="0.1"/>
    <n v="2935.39"/>
    <n v="867.74"/>
    <x v="3"/>
    <x v="2"/>
    <x v="0"/>
    <x v="2"/>
  </r>
  <r>
    <x v="121"/>
    <m/>
    <d v="2024-08-04T00:00:00"/>
    <x v="1"/>
    <x v="2"/>
    <n v="2"/>
    <n v="849.67"/>
    <n v="0.15"/>
    <n v="1444.44"/>
    <n v="327.25"/>
    <x v="1"/>
    <x v="1"/>
    <x v="1"/>
    <x v="7"/>
  </r>
  <r>
    <x v="122"/>
    <m/>
    <d v="2026-02-02T00:00:00"/>
    <x v="2"/>
    <x v="3"/>
    <n v="3"/>
    <n v="14435.35"/>
    <n v="0.1"/>
    <n v="38975.449999999997"/>
    <n v="7237.24"/>
    <x v="1"/>
    <x v="1"/>
    <x v="1"/>
    <x v="8"/>
  </r>
  <r>
    <x v="123"/>
    <m/>
    <d v="2024-07-06T00:00:00"/>
    <x v="2"/>
    <x v="6"/>
    <n v="3"/>
    <n v="9814.75"/>
    <n v="0"/>
    <n v="29444.25"/>
    <n v="7486.32"/>
    <x v="1"/>
    <x v="2"/>
    <x v="0"/>
    <x v="6"/>
  </r>
  <r>
    <x v="124"/>
    <m/>
    <d v="2025-01-14T00:00:00"/>
    <x v="0"/>
    <x v="1"/>
    <n v="4"/>
    <n v="1198.01"/>
    <n v="0.15"/>
    <n v="4073.23"/>
    <n v="967.74"/>
    <x v="4"/>
    <x v="1"/>
    <x v="0"/>
    <x v="3"/>
  </r>
  <r>
    <x v="125"/>
    <m/>
    <d v="2025-05-07T00:00:00"/>
    <x v="2"/>
    <x v="11"/>
    <n v="3"/>
    <n v="1356.27"/>
    <n v="0"/>
    <n v="4068.81"/>
    <n v="944.8"/>
    <x v="1"/>
    <x v="1"/>
    <x v="0"/>
    <x v="7"/>
  </r>
  <r>
    <x v="126"/>
    <m/>
    <d v="2024-02-10T00:00:00"/>
    <x v="2"/>
    <x v="9"/>
    <n v="2"/>
    <n v="11980.41"/>
    <n v="0.1"/>
    <n v="21564.74"/>
    <n v="3538.4"/>
    <x v="3"/>
    <x v="0"/>
    <x v="0"/>
    <x v="4"/>
  </r>
  <r>
    <x v="127"/>
    <m/>
    <d v="2024-06-05T00:00:00"/>
    <x v="3"/>
    <x v="5"/>
    <n v="2"/>
    <n v="1062.67"/>
    <n v="0.1"/>
    <n v="1912.81"/>
    <n v="601.49"/>
    <x v="1"/>
    <x v="0"/>
    <x v="0"/>
    <x v="4"/>
  </r>
  <r>
    <x v="128"/>
    <m/>
    <d v="2024-01-15T00:00:00"/>
    <x v="0"/>
    <x v="1"/>
    <n v="2"/>
    <n v="1315.69"/>
    <n v="0.15"/>
    <n v="2236.67"/>
    <n v="297.75"/>
    <x v="1"/>
    <x v="1"/>
    <x v="0"/>
    <x v="5"/>
  </r>
  <r>
    <x v="129"/>
    <m/>
    <d v="2026-03-23T00:00:00"/>
    <x v="0"/>
    <x v="13"/>
    <n v="4"/>
    <n v="778.33"/>
    <n v="0.1"/>
    <n v="2801.99"/>
    <n v="370.73"/>
    <x v="2"/>
    <x v="1"/>
    <x v="0"/>
    <x v="5"/>
  </r>
  <r>
    <x v="130"/>
    <m/>
    <d v="2024-03-05T00:00:00"/>
    <x v="4"/>
    <x v="7"/>
    <n v="3"/>
    <n v="1132.51"/>
    <n v="0.05"/>
    <n v="3227.65"/>
    <n v="491.18"/>
    <x v="4"/>
    <x v="0"/>
    <x v="1"/>
    <x v="1"/>
  </r>
  <r>
    <x v="131"/>
    <m/>
    <d v="2026-05-06T00:00:00"/>
    <x v="3"/>
    <x v="5"/>
    <n v="1"/>
    <n v="4745.8500000000004"/>
    <n v="0.1"/>
    <n v="4271.2700000000004"/>
    <n v="0"/>
    <x v="2"/>
    <x v="1"/>
    <x v="3"/>
    <x v="8"/>
  </r>
  <r>
    <x v="132"/>
    <m/>
    <d v="2026-04-18T00:00:00"/>
    <x v="1"/>
    <x v="2"/>
    <n v="3"/>
    <n v="1386.17"/>
    <n v="0.1"/>
    <n v="3742.66"/>
    <n v="1208.9000000000001"/>
    <x v="1"/>
    <x v="1"/>
    <x v="0"/>
    <x v="5"/>
  </r>
  <r>
    <x v="133"/>
    <m/>
    <d v="2025-06-04T00:00:00"/>
    <x v="2"/>
    <x v="9"/>
    <n v="2"/>
    <n v="9290.27"/>
    <n v="0.15"/>
    <n v="15793.46"/>
    <n v="0"/>
    <x v="0"/>
    <x v="1"/>
    <x v="3"/>
    <x v="2"/>
  </r>
  <r>
    <x v="134"/>
    <m/>
    <d v="2024-12-09T00:00:00"/>
    <x v="3"/>
    <x v="24"/>
    <n v="3"/>
    <n v="2702.84"/>
    <n v="0"/>
    <n v="8108.52"/>
    <n v="1504.01"/>
    <x v="2"/>
    <x v="0"/>
    <x v="0"/>
    <x v="7"/>
  </r>
  <r>
    <x v="135"/>
    <m/>
    <d v="2024-05-08T00:00:00"/>
    <x v="1"/>
    <x v="2"/>
    <n v="4"/>
    <n v="831.34"/>
    <n v="0.15"/>
    <n v="2826.56"/>
    <n v="511.85"/>
    <x v="1"/>
    <x v="1"/>
    <x v="0"/>
    <x v="5"/>
  </r>
  <r>
    <x v="136"/>
    <m/>
    <d v="2025-10-09T00:00:00"/>
    <x v="3"/>
    <x v="16"/>
    <n v="3"/>
    <n v="1771.28"/>
    <n v="0.05"/>
    <n v="5048.1499999999996"/>
    <n v="1076.6500000000001"/>
    <x v="2"/>
    <x v="1"/>
    <x v="0"/>
    <x v="6"/>
  </r>
  <r>
    <x v="137"/>
    <m/>
    <d v="2025-04-16T00:00:00"/>
    <x v="3"/>
    <x v="18"/>
    <n v="4"/>
    <n v="1216.05"/>
    <n v="0.15"/>
    <n v="4134.57"/>
    <n v="991.86"/>
    <x v="3"/>
    <x v="2"/>
    <x v="0"/>
    <x v="6"/>
  </r>
  <r>
    <x v="138"/>
    <m/>
    <d v="2024-03-03T00:00:00"/>
    <x v="0"/>
    <x v="0"/>
    <n v="1"/>
    <n v="1643.24"/>
    <n v="0.05"/>
    <n v="1561.08"/>
    <n v="306.08"/>
    <x v="1"/>
    <x v="1"/>
    <x v="0"/>
    <x v="4"/>
  </r>
  <r>
    <x v="139"/>
    <m/>
    <d v="2024-05-18T00:00:00"/>
    <x v="2"/>
    <x v="9"/>
    <n v="1"/>
    <n v="33437.93"/>
    <n v="0.15"/>
    <n v="28422.240000000002"/>
    <n v="9330.76"/>
    <x v="4"/>
    <x v="2"/>
    <x v="0"/>
    <x v="6"/>
  </r>
  <r>
    <x v="140"/>
    <m/>
    <d v="2025-05-13T00:00:00"/>
    <x v="0"/>
    <x v="21"/>
    <n v="4"/>
    <n v="1079.75"/>
    <n v="0.15"/>
    <n v="3671.15"/>
    <n v="481.32"/>
    <x v="1"/>
    <x v="2"/>
    <x v="0"/>
    <x v="8"/>
  </r>
  <r>
    <x v="141"/>
    <m/>
    <d v="2025-08-15T00:00:00"/>
    <x v="0"/>
    <x v="0"/>
    <n v="3"/>
    <n v="2973.62"/>
    <n v="0.1"/>
    <n v="8028.77"/>
    <n v="2738.57"/>
    <x v="2"/>
    <x v="0"/>
    <x v="0"/>
    <x v="7"/>
  </r>
  <r>
    <x v="142"/>
    <m/>
    <d v="2025-01-26T00:00:00"/>
    <x v="1"/>
    <x v="19"/>
    <n v="2"/>
    <n v="1168.71"/>
    <n v="0.1"/>
    <n v="2103.6799999999998"/>
    <n v="527.97"/>
    <x v="1"/>
    <x v="1"/>
    <x v="0"/>
    <x v="4"/>
  </r>
  <r>
    <x v="143"/>
    <m/>
    <d v="2025-11-05T00:00:00"/>
    <x v="2"/>
    <x v="6"/>
    <n v="4"/>
    <n v="18168.29"/>
    <n v="0.15"/>
    <n v="61772.19"/>
    <n v="20839.7"/>
    <x v="0"/>
    <x v="1"/>
    <x v="0"/>
    <x v="0"/>
  </r>
  <r>
    <x v="144"/>
    <m/>
    <d v="2025-02-22T00:00:00"/>
    <x v="4"/>
    <x v="14"/>
    <n v="3"/>
    <n v="800.92"/>
    <n v="0.1"/>
    <n v="2162.48"/>
    <n v="605.51"/>
    <x v="2"/>
    <x v="1"/>
    <x v="0"/>
    <x v="3"/>
  </r>
  <r>
    <x v="145"/>
    <m/>
    <d v="2024-10-15T00:00:00"/>
    <x v="4"/>
    <x v="14"/>
    <n v="3"/>
    <n v="863.37"/>
    <n v="0.15"/>
    <n v="2201.59"/>
    <n v="340.97"/>
    <x v="1"/>
    <x v="0"/>
    <x v="0"/>
    <x v="3"/>
  </r>
  <r>
    <x v="146"/>
    <m/>
    <d v="2025-01-13T00:00:00"/>
    <x v="2"/>
    <x v="3"/>
    <n v="3"/>
    <n v="16341.67"/>
    <n v="0.15"/>
    <n v="41671.26"/>
    <n v="11646.88"/>
    <x v="2"/>
    <x v="0"/>
    <x v="1"/>
    <x v="3"/>
  </r>
  <r>
    <x v="147"/>
    <m/>
    <d v="2026-02-11T00:00:00"/>
    <x v="0"/>
    <x v="0"/>
    <n v="2"/>
    <n v="360.67"/>
    <n v="0"/>
    <n v="721.34"/>
    <n v="247.28"/>
    <x v="1"/>
    <x v="1"/>
    <x v="0"/>
    <x v="7"/>
  </r>
  <r>
    <x v="148"/>
    <m/>
    <d v="2025-05-04T00:00:00"/>
    <x v="1"/>
    <x v="20"/>
    <n v="2"/>
    <n v="1192.99"/>
    <n v="0"/>
    <n v="2385.98"/>
    <n v="560.70000000000005"/>
    <x v="1"/>
    <x v="1"/>
    <x v="0"/>
    <x v="5"/>
  </r>
  <r>
    <x v="149"/>
    <m/>
    <d v="2024-08-18T00:00:00"/>
    <x v="4"/>
    <x v="12"/>
    <n v="2"/>
    <n v="223.69"/>
    <n v="0.25"/>
    <n v="335.54"/>
    <n v="108.01"/>
    <x v="2"/>
    <x v="1"/>
    <x v="0"/>
    <x v="0"/>
  </r>
  <r>
    <x v="150"/>
    <m/>
    <d v="2024-02-10T00:00:00"/>
    <x v="0"/>
    <x v="0"/>
    <n v="4"/>
    <n v="941.27"/>
    <n v="0.2"/>
    <n v="3012.06"/>
    <n v="1047.25"/>
    <x v="2"/>
    <x v="1"/>
    <x v="0"/>
    <x v="8"/>
  </r>
  <r>
    <x v="151"/>
    <m/>
    <d v="2024-01-28T00:00:00"/>
    <x v="0"/>
    <x v="8"/>
    <n v="4"/>
    <n v="1748.8"/>
    <n v="0.1"/>
    <n v="6295.68"/>
    <n v="1245.6500000000001"/>
    <x v="1"/>
    <x v="0"/>
    <x v="0"/>
    <x v="3"/>
  </r>
  <r>
    <x v="152"/>
    <m/>
    <d v="2024-05-14T00:00:00"/>
    <x v="0"/>
    <x v="8"/>
    <n v="2"/>
    <n v="2168.5100000000002"/>
    <n v="0"/>
    <n v="4337.0200000000004"/>
    <n v="931.93"/>
    <x v="3"/>
    <x v="1"/>
    <x v="0"/>
    <x v="6"/>
  </r>
  <r>
    <x v="153"/>
    <m/>
    <d v="2024-07-19T00:00:00"/>
    <x v="3"/>
    <x v="24"/>
    <n v="4"/>
    <n v="5031.72"/>
    <n v="0.2"/>
    <n v="16101.5"/>
    <n v="2950.28"/>
    <x v="1"/>
    <x v="1"/>
    <x v="0"/>
    <x v="3"/>
  </r>
  <r>
    <x v="154"/>
    <m/>
    <d v="2026-04-19T00:00:00"/>
    <x v="2"/>
    <x v="9"/>
    <n v="2"/>
    <n v="32699.4"/>
    <n v="0.15"/>
    <n v="55588.98"/>
    <n v="18498.95"/>
    <x v="1"/>
    <x v="1"/>
    <x v="0"/>
    <x v="5"/>
  </r>
  <r>
    <x v="155"/>
    <m/>
    <d v="2026-02-18T00:00:00"/>
    <x v="3"/>
    <x v="23"/>
    <n v="4"/>
    <n v="5994.23"/>
    <n v="0.25"/>
    <n v="17982.689999999999"/>
    <n v="4748.9799999999996"/>
    <x v="1"/>
    <x v="1"/>
    <x v="0"/>
    <x v="6"/>
  </r>
  <r>
    <x v="156"/>
    <m/>
    <d v="2026-07-18T00:00:00"/>
    <x v="2"/>
    <x v="11"/>
    <n v="3"/>
    <n v="34352.080000000002"/>
    <n v="0"/>
    <n v="103056.24"/>
    <n v="30315.3"/>
    <x v="1"/>
    <x v="1"/>
    <x v="0"/>
    <x v="0"/>
  </r>
  <r>
    <x v="157"/>
    <m/>
    <d v="2024-02-02T00:00:00"/>
    <x v="2"/>
    <x v="9"/>
    <n v="2"/>
    <n v="34698.97"/>
    <n v="0"/>
    <n v="69397.94"/>
    <n v="11507.9"/>
    <x v="1"/>
    <x v="1"/>
    <x v="0"/>
    <x v="8"/>
  </r>
  <r>
    <x v="158"/>
    <m/>
    <d v="2024-02-17T00:00:00"/>
    <x v="0"/>
    <x v="13"/>
    <n v="4"/>
    <n v="2818.03"/>
    <n v="0.1"/>
    <n v="10144.91"/>
    <n v="2219.1799999999998"/>
    <x v="0"/>
    <x v="1"/>
    <x v="0"/>
    <x v="4"/>
  </r>
  <r>
    <x v="159"/>
    <m/>
    <d v="2025-05-17T00:00:00"/>
    <x v="0"/>
    <x v="0"/>
    <n v="3"/>
    <n v="965.36"/>
    <n v="0.2"/>
    <n v="2316.86"/>
    <n v="617.46"/>
    <x v="1"/>
    <x v="1"/>
    <x v="0"/>
    <x v="6"/>
  </r>
  <r>
    <x v="160"/>
    <m/>
    <d v="2025-02-10T00:00:00"/>
    <x v="0"/>
    <x v="0"/>
    <n v="3"/>
    <n v="580.46"/>
    <n v="0.25"/>
    <n v="1306.04"/>
    <n v="377.78"/>
    <x v="1"/>
    <x v="1"/>
    <x v="0"/>
    <x v="5"/>
  </r>
  <r>
    <x v="161"/>
    <m/>
    <d v="2025-07-27T00:00:00"/>
    <x v="0"/>
    <x v="13"/>
    <n v="4"/>
    <n v="2946.36"/>
    <n v="0.05"/>
    <n v="11196.17"/>
    <n v="3035.1"/>
    <x v="2"/>
    <x v="1"/>
    <x v="0"/>
    <x v="3"/>
  </r>
  <r>
    <x v="162"/>
    <m/>
    <d v="2025-12-28T00:00:00"/>
    <x v="0"/>
    <x v="0"/>
    <n v="3"/>
    <n v="1067.55"/>
    <n v="0"/>
    <n v="3202.65"/>
    <n v="907.03"/>
    <x v="0"/>
    <x v="2"/>
    <x v="0"/>
    <x v="7"/>
  </r>
  <r>
    <x v="163"/>
    <m/>
    <d v="2026-03-15T00:00:00"/>
    <x v="2"/>
    <x v="6"/>
    <n v="1"/>
    <n v="24376.82"/>
    <n v="0"/>
    <n v="24376.82"/>
    <n v="6377.6"/>
    <x v="0"/>
    <x v="2"/>
    <x v="0"/>
    <x v="9"/>
  </r>
  <r>
    <x v="164"/>
    <m/>
    <d v="2024-04-08T00:00:00"/>
    <x v="0"/>
    <x v="8"/>
    <n v="2"/>
    <n v="1632"/>
    <n v="0.2"/>
    <n v="2611.1999999999998"/>
    <n v="429.95"/>
    <x v="1"/>
    <x v="1"/>
    <x v="0"/>
    <x v="6"/>
  </r>
  <r>
    <x v="165"/>
    <m/>
    <d v="2025-11-14T00:00:00"/>
    <x v="4"/>
    <x v="17"/>
    <n v="2"/>
    <n v="575.07000000000005"/>
    <n v="0.05"/>
    <n v="1092.6300000000001"/>
    <n v="268.27999999999997"/>
    <x v="0"/>
    <x v="0"/>
    <x v="0"/>
    <x v="4"/>
  </r>
  <r>
    <x v="166"/>
    <m/>
    <d v="2026-05-21T00:00:00"/>
    <x v="0"/>
    <x v="21"/>
    <n v="3"/>
    <n v="2981.11"/>
    <n v="0.2"/>
    <n v="7154.66"/>
    <n v="2330.59"/>
    <x v="3"/>
    <x v="1"/>
    <x v="0"/>
    <x v="7"/>
  </r>
  <r>
    <x v="167"/>
    <m/>
    <d v="2025-12-26T00:00:00"/>
    <x v="0"/>
    <x v="13"/>
    <n v="4"/>
    <n v="463.86"/>
    <n v="0.05"/>
    <n v="1762.67"/>
    <n v="0"/>
    <x v="1"/>
    <x v="1"/>
    <x v="3"/>
    <x v="0"/>
  </r>
  <r>
    <x v="168"/>
    <m/>
    <d v="2025-06-30T00:00:00"/>
    <x v="3"/>
    <x v="23"/>
    <n v="1"/>
    <n v="2662.64"/>
    <n v="0"/>
    <n v="2662.64"/>
    <n v="464.35"/>
    <x v="2"/>
    <x v="1"/>
    <x v="0"/>
    <x v="1"/>
  </r>
  <r>
    <x v="169"/>
    <m/>
    <d v="2026-08-18T00:00:00"/>
    <x v="4"/>
    <x v="17"/>
    <n v="4"/>
    <n v="519.38"/>
    <n v="0.1"/>
    <n v="1869.77"/>
    <n v="413.8"/>
    <x v="3"/>
    <x v="2"/>
    <x v="0"/>
    <x v="4"/>
  </r>
  <r>
    <x v="170"/>
    <m/>
    <d v="2026-01-08T00:00:00"/>
    <x v="2"/>
    <x v="6"/>
    <n v="2"/>
    <n v="10922.87"/>
    <n v="0.05"/>
    <n v="20753.45"/>
    <n v="2840.26"/>
    <x v="4"/>
    <x v="1"/>
    <x v="0"/>
    <x v="5"/>
  </r>
  <r>
    <x v="171"/>
    <m/>
    <d v="2025-09-04T00:00:00"/>
    <x v="3"/>
    <x v="16"/>
    <n v="3"/>
    <n v="972.04"/>
    <n v="0.05"/>
    <n v="2770.31"/>
    <n v="573.91"/>
    <x v="1"/>
    <x v="1"/>
    <x v="0"/>
    <x v="5"/>
  </r>
  <r>
    <x v="172"/>
    <m/>
    <d v="2026-07-31T00:00:00"/>
    <x v="3"/>
    <x v="16"/>
    <n v="1"/>
    <n v="794.39"/>
    <n v="0.2"/>
    <n v="635.51"/>
    <n v="137.21"/>
    <x v="3"/>
    <x v="0"/>
    <x v="0"/>
    <x v="4"/>
  </r>
  <r>
    <x v="173"/>
    <m/>
    <d v="2025-04-06T00:00:00"/>
    <x v="3"/>
    <x v="5"/>
    <n v="3"/>
    <n v="5520.36"/>
    <n v="0.05"/>
    <n v="15733.03"/>
    <n v="4861.57"/>
    <x v="0"/>
    <x v="1"/>
    <x v="0"/>
    <x v="8"/>
  </r>
  <r>
    <x v="174"/>
    <m/>
    <d v="2025-10-04T00:00:00"/>
    <x v="2"/>
    <x v="6"/>
    <n v="1"/>
    <n v="34757.879999999997"/>
    <n v="0.15"/>
    <n v="29544.2"/>
    <n v="0"/>
    <x v="0"/>
    <x v="1"/>
    <x v="2"/>
    <x v="0"/>
  </r>
  <r>
    <x v="175"/>
    <m/>
    <d v="2026-02-07T00:00:00"/>
    <x v="3"/>
    <x v="24"/>
    <n v="3"/>
    <n v="3570.4"/>
    <n v="0"/>
    <n v="10711.2"/>
    <n v="1753.42"/>
    <x v="1"/>
    <x v="1"/>
    <x v="0"/>
    <x v="6"/>
  </r>
  <r>
    <x v="176"/>
    <m/>
    <d v="2024-01-05T00:00:00"/>
    <x v="2"/>
    <x v="3"/>
    <n v="4"/>
    <n v="4207.0600000000004"/>
    <n v="0.05"/>
    <n v="15986.83"/>
    <n v="2685.08"/>
    <x v="2"/>
    <x v="1"/>
    <x v="0"/>
    <x v="1"/>
  </r>
  <r>
    <x v="177"/>
    <m/>
    <d v="2024-08-05T00:00:00"/>
    <x v="3"/>
    <x v="23"/>
    <n v="2"/>
    <n v="719.49"/>
    <n v="0.1"/>
    <n v="1295.08"/>
    <n v="426.96"/>
    <x v="1"/>
    <x v="1"/>
    <x v="0"/>
    <x v="6"/>
  </r>
  <r>
    <x v="178"/>
    <m/>
    <d v="2025-05-17T00:00:00"/>
    <x v="3"/>
    <x v="18"/>
    <n v="3"/>
    <n v="6332.68"/>
    <n v="0"/>
    <n v="18998.04"/>
    <n v="6169.33"/>
    <x v="2"/>
    <x v="2"/>
    <x v="1"/>
    <x v="7"/>
  </r>
  <r>
    <x v="179"/>
    <m/>
    <d v="2026-02-05T00:00:00"/>
    <x v="2"/>
    <x v="10"/>
    <n v="3"/>
    <n v="10867.81"/>
    <n v="0.05"/>
    <n v="30973.26"/>
    <n v="10573.74"/>
    <x v="0"/>
    <x v="0"/>
    <x v="0"/>
    <x v="9"/>
  </r>
  <r>
    <x v="180"/>
    <m/>
    <d v="2025-02-01T00:00:00"/>
    <x v="1"/>
    <x v="4"/>
    <n v="1"/>
    <n v="448"/>
    <n v="0.15"/>
    <n v="380.8"/>
    <n v="119.33"/>
    <x v="1"/>
    <x v="1"/>
    <x v="1"/>
    <x v="5"/>
  </r>
  <r>
    <x v="181"/>
    <m/>
    <d v="2026-05-20T00:00:00"/>
    <x v="2"/>
    <x v="10"/>
    <n v="4"/>
    <n v="15317.1"/>
    <n v="0"/>
    <n v="61268.4"/>
    <n v="15056.47"/>
    <x v="1"/>
    <x v="1"/>
    <x v="0"/>
    <x v="8"/>
  </r>
  <r>
    <x v="182"/>
    <m/>
    <d v="2026-03-05T00:00:00"/>
    <x v="1"/>
    <x v="2"/>
    <n v="4"/>
    <n v="289.25"/>
    <n v="0"/>
    <n v="1157"/>
    <n v="292.29000000000002"/>
    <x v="1"/>
    <x v="1"/>
    <x v="0"/>
    <x v="7"/>
  </r>
  <r>
    <x v="183"/>
    <m/>
    <d v="2025-01-27T00:00:00"/>
    <x v="0"/>
    <x v="1"/>
    <n v="1"/>
    <n v="2803.45"/>
    <n v="0"/>
    <n v="2803.45"/>
    <n v="0"/>
    <x v="2"/>
    <x v="1"/>
    <x v="2"/>
    <x v="6"/>
  </r>
  <r>
    <x v="184"/>
    <m/>
    <d v="2024-07-25T00:00:00"/>
    <x v="2"/>
    <x v="10"/>
    <n v="4"/>
    <n v="2234.85"/>
    <n v="0.2"/>
    <n v="7151.52"/>
    <n v="875.71"/>
    <x v="2"/>
    <x v="0"/>
    <x v="0"/>
    <x v="6"/>
  </r>
  <r>
    <x v="185"/>
    <m/>
    <d v="2024-01-15T00:00:00"/>
    <x v="2"/>
    <x v="3"/>
    <n v="2"/>
    <n v="8822.2999999999993"/>
    <n v="0.15"/>
    <n v="14997.91"/>
    <n v="3507.19"/>
    <x v="2"/>
    <x v="1"/>
    <x v="1"/>
    <x v="0"/>
  </r>
  <r>
    <x v="186"/>
    <m/>
    <d v="2026-05-07T00:00:00"/>
    <x v="4"/>
    <x v="7"/>
    <n v="3"/>
    <n v="295.08999999999997"/>
    <n v="0.15"/>
    <n v="752.48"/>
    <n v="242.45"/>
    <x v="0"/>
    <x v="1"/>
    <x v="1"/>
    <x v="7"/>
  </r>
  <r>
    <x v="187"/>
    <m/>
    <d v="2025-07-07T00:00:00"/>
    <x v="2"/>
    <x v="9"/>
    <n v="1"/>
    <n v="29321.37"/>
    <n v="0.05"/>
    <n v="27855.3"/>
    <n v="4039.39"/>
    <x v="0"/>
    <x v="1"/>
    <x v="0"/>
    <x v="8"/>
  </r>
  <r>
    <x v="188"/>
    <m/>
    <d v="2026-06-10T00:00:00"/>
    <x v="2"/>
    <x v="3"/>
    <n v="4"/>
    <n v="4615.18"/>
    <n v="0"/>
    <n v="18460.72"/>
    <n v="3101.95"/>
    <x v="2"/>
    <x v="1"/>
    <x v="0"/>
    <x v="6"/>
  </r>
  <r>
    <x v="189"/>
    <m/>
    <d v="2025-04-05T00:00:00"/>
    <x v="0"/>
    <x v="1"/>
    <n v="2"/>
    <n v="2278.41"/>
    <n v="0"/>
    <n v="4556.82"/>
    <n v="729.27"/>
    <x v="1"/>
    <x v="1"/>
    <x v="0"/>
    <x v="6"/>
  </r>
  <r>
    <x v="190"/>
    <m/>
    <d v="2025-11-21T00:00:00"/>
    <x v="3"/>
    <x v="24"/>
    <n v="2"/>
    <n v="5383.91"/>
    <n v="0.1"/>
    <n v="9691.0400000000009"/>
    <n v="1189.44"/>
    <x v="0"/>
    <x v="1"/>
    <x v="0"/>
    <x v="7"/>
  </r>
  <r>
    <x v="191"/>
    <m/>
    <d v="2025-07-28T00:00:00"/>
    <x v="0"/>
    <x v="0"/>
    <n v="4"/>
    <n v="1687.88"/>
    <n v="0.15"/>
    <n v="5738.79"/>
    <n v="871.98"/>
    <x v="3"/>
    <x v="1"/>
    <x v="0"/>
    <x v="6"/>
  </r>
  <r>
    <x v="192"/>
    <m/>
    <d v="2026-05-13T00:00:00"/>
    <x v="2"/>
    <x v="9"/>
    <n v="4"/>
    <n v="16396.490000000002"/>
    <n v="0.05"/>
    <n v="62306.66"/>
    <n v="13972.2"/>
    <x v="0"/>
    <x v="2"/>
    <x v="0"/>
    <x v="9"/>
  </r>
  <r>
    <x v="193"/>
    <m/>
    <d v="2026-01-12T00:00:00"/>
    <x v="2"/>
    <x v="3"/>
    <n v="1"/>
    <n v="10962.14"/>
    <n v="0.1"/>
    <n v="9865.93"/>
    <n v="3010.43"/>
    <x v="1"/>
    <x v="1"/>
    <x v="0"/>
    <x v="9"/>
  </r>
  <r>
    <x v="194"/>
    <m/>
    <d v="2024-08-28T00:00:00"/>
    <x v="2"/>
    <x v="6"/>
    <n v="4"/>
    <n v="5930.76"/>
    <n v="0"/>
    <n v="23723.040000000001"/>
    <n v="3066.26"/>
    <x v="2"/>
    <x v="1"/>
    <x v="0"/>
    <x v="5"/>
  </r>
  <r>
    <x v="195"/>
    <m/>
    <d v="2025-07-17T00:00:00"/>
    <x v="2"/>
    <x v="10"/>
    <n v="1"/>
    <n v="10758.29"/>
    <n v="0.05"/>
    <n v="10220.379999999999"/>
    <n v="2216.02"/>
    <x v="0"/>
    <x v="1"/>
    <x v="0"/>
    <x v="5"/>
  </r>
  <r>
    <x v="196"/>
    <m/>
    <d v="2024-04-05T00:00:00"/>
    <x v="0"/>
    <x v="0"/>
    <n v="3"/>
    <n v="1402.91"/>
    <n v="0.15"/>
    <n v="3577.42"/>
    <n v="0"/>
    <x v="2"/>
    <x v="1"/>
    <x v="2"/>
    <x v="4"/>
  </r>
  <r>
    <x v="197"/>
    <m/>
    <d v="2026-06-18T00:00:00"/>
    <x v="3"/>
    <x v="5"/>
    <n v="2"/>
    <n v="7131.42"/>
    <n v="0.15"/>
    <n v="12123.41"/>
    <n v="0"/>
    <x v="1"/>
    <x v="1"/>
    <x v="2"/>
    <x v="5"/>
  </r>
  <r>
    <x v="198"/>
    <m/>
    <d v="2026-01-03T00:00:00"/>
    <x v="2"/>
    <x v="9"/>
    <n v="1"/>
    <n v="13232.69"/>
    <n v="0"/>
    <n v="13232.69"/>
    <n v="1822.78"/>
    <x v="3"/>
    <x v="0"/>
    <x v="1"/>
    <x v="7"/>
  </r>
  <r>
    <x v="199"/>
    <m/>
    <d v="2025-04-29T00:00:00"/>
    <x v="0"/>
    <x v="1"/>
    <n v="2"/>
    <n v="527.87"/>
    <n v="0.2"/>
    <n v="844.59"/>
    <n v="230.28"/>
    <x v="1"/>
    <x v="1"/>
    <x v="1"/>
    <x v="5"/>
  </r>
  <r>
    <x v="200"/>
    <m/>
    <d v="2025-02-10T00:00:00"/>
    <x v="0"/>
    <x v="1"/>
    <n v="3"/>
    <n v="1245.4100000000001"/>
    <n v="0"/>
    <n v="3736.23"/>
    <n v="1041.93"/>
    <x v="4"/>
    <x v="0"/>
    <x v="0"/>
    <x v="2"/>
  </r>
  <r>
    <x v="201"/>
    <m/>
    <d v="2024-08-18T00:00:00"/>
    <x v="4"/>
    <x v="12"/>
    <n v="4"/>
    <n v="307.72000000000003"/>
    <n v="0.2"/>
    <n v="984.7"/>
    <n v="337.46"/>
    <x v="2"/>
    <x v="2"/>
    <x v="0"/>
    <x v="8"/>
  </r>
  <r>
    <x v="202"/>
    <m/>
    <d v="2026-01-18T00:00:00"/>
    <x v="4"/>
    <x v="22"/>
    <n v="1"/>
    <n v="807.41"/>
    <n v="0.1"/>
    <n v="726.67"/>
    <n v="92.44"/>
    <x v="1"/>
    <x v="1"/>
    <x v="0"/>
    <x v="4"/>
  </r>
  <r>
    <x v="203"/>
    <m/>
    <d v="2025-10-16T00:00:00"/>
    <x v="1"/>
    <x v="2"/>
    <n v="4"/>
    <n v="377.56"/>
    <n v="0.05"/>
    <n v="1434.73"/>
    <n v="436.88"/>
    <x v="1"/>
    <x v="1"/>
    <x v="0"/>
    <x v="4"/>
  </r>
  <r>
    <x v="204"/>
    <m/>
    <d v="2024-06-19T00:00:00"/>
    <x v="2"/>
    <x v="3"/>
    <n v="2"/>
    <n v="20853.25"/>
    <n v="0.05"/>
    <n v="39621.17"/>
    <n v="10360.709999999999"/>
    <x v="1"/>
    <x v="1"/>
    <x v="0"/>
    <x v="4"/>
  </r>
  <r>
    <x v="205"/>
    <m/>
    <d v="2025-06-24T00:00:00"/>
    <x v="2"/>
    <x v="6"/>
    <n v="1"/>
    <n v="14116.14"/>
    <n v="0.2"/>
    <n v="11292.91"/>
    <n v="1539.27"/>
    <x v="1"/>
    <x v="1"/>
    <x v="0"/>
    <x v="1"/>
  </r>
  <r>
    <x v="206"/>
    <m/>
    <d v="2024-02-05T00:00:00"/>
    <x v="0"/>
    <x v="8"/>
    <n v="3"/>
    <n v="1157.33"/>
    <n v="0"/>
    <n v="3471.99"/>
    <n v="688.33"/>
    <x v="3"/>
    <x v="0"/>
    <x v="0"/>
    <x v="9"/>
  </r>
  <r>
    <x v="207"/>
    <m/>
    <d v="2025-06-08T00:00:00"/>
    <x v="2"/>
    <x v="11"/>
    <n v="3"/>
    <n v="6431.88"/>
    <n v="0.1"/>
    <n v="17366.080000000002"/>
    <n v="0"/>
    <x v="2"/>
    <x v="1"/>
    <x v="3"/>
    <x v="7"/>
  </r>
  <r>
    <x v="208"/>
    <m/>
    <d v="2024-06-08T00:00:00"/>
    <x v="0"/>
    <x v="1"/>
    <n v="4"/>
    <n v="626.66999999999996"/>
    <n v="0.05"/>
    <n v="2381.35"/>
    <n v="314.83999999999997"/>
    <x v="0"/>
    <x v="0"/>
    <x v="0"/>
    <x v="6"/>
  </r>
  <r>
    <x v="209"/>
    <m/>
    <d v="2026-04-18T00:00:00"/>
    <x v="1"/>
    <x v="4"/>
    <n v="3"/>
    <n v="1328.67"/>
    <n v="0.2"/>
    <n v="3188.81"/>
    <n v="900.22"/>
    <x v="1"/>
    <x v="1"/>
    <x v="0"/>
    <x v="6"/>
  </r>
  <r>
    <x v="210"/>
    <m/>
    <d v="2025-11-29T00:00:00"/>
    <x v="1"/>
    <x v="15"/>
    <n v="3"/>
    <n v="245.01"/>
    <n v="0"/>
    <n v="735.03"/>
    <n v="235.95"/>
    <x v="1"/>
    <x v="1"/>
    <x v="1"/>
    <x v="7"/>
  </r>
  <r>
    <x v="211"/>
    <m/>
    <d v="2024-08-30T00:00:00"/>
    <x v="1"/>
    <x v="15"/>
    <n v="4"/>
    <n v="234.82"/>
    <n v="0.1"/>
    <n v="845.35"/>
    <n v="207.94"/>
    <x v="1"/>
    <x v="1"/>
    <x v="0"/>
    <x v="7"/>
  </r>
  <r>
    <x v="212"/>
    <m/>
    <d v="2024-03-26T00:00:00"/>
    <x v="0"/>
    <x v="8"/>
    <n v="4"/>
    <n v="2724.02"/>
    <n v="0.05"/>
    <n v="10351.280000000001"/>
    <n v="2863.17"/>
    <x v="3"/>
    <x v="1"/>
    <x v="0"/>
    <x v="5"/>
  </r>
  <r>
    <x v="213"/>
    <m/>
    <d v="2026-03-06T00:00:00"/>
    <x v="3"/>
    <x v="5"/>
    <n v="1"/>
    <n v="6372.96"/>
    <n v="0.1"/>
    <n v="5735.66"/>
    <n v="1518.73"/>
    <x v="1"/>
    <x v="0"/>
    <x v="0"/>
    <x v="6"/>
  </r>
  <r>
    <x v="214"/>
    <m/>
    <d v="2025-07-31T00:00:00"/>
    <x v="0"/>
    <x v="1"/>
    <n v="1"/>
    <n v="2545.11"/>
    <n v="0"/>
    <n v="2545.11"/>
    <n v="339.41"/>
    <x v="0"/>
    <x v="1"/>
    <x v="0"/>
    <x v="1"/>
  </r>
  <r>
    <x v="215"/>
    <m/>
    <d v="2025-11-12T00:00:00"/>
    <x v="2"/>
    <x v="9"/>
    <n v="4"/>
    <n v="15132.49"/>
    <n v="0.05"/>
    <n v="57503.46"/>
    <n v="11139.89"/>
    <x v="1"/>
    <x v="2"/>
    <x v="0"/>
    <x v="6"/>
  </r>
  <r>
    <x v="216"/>
    <m/>
    <d v="2025-07-10T00:00:00"/>
    <x v="3"/>
    <x v="23"/>
    <n v="2"/>
    <n v="691.07"/>
    <n v="0"/>
    <n v="1382.14"/>
    <n v="433.42"/>
    <x v="1"/>
    <x v="1"/>
    <x v="0"/>
    <x v="0"/>
  </r>
  <r>
    <x v="217"/>
    <m/>
    <d v="2025-07-27T00:00:00"/>
    <x v="2"/>
    <x v="10"/>
    <n v="2"/>
    <n v="28569.19"/>
    <n v="0.25"/>
    <n v="42853.78"/>
    <n v="12879.21"/>
    <x v="0"/>
    <x v="0"/>
    <x v="0"/>
    <x v="3"/>
  </r>
  <r>
    <x v="218"/>
    <m/>
    <d v="2026-08-10T00:00:00"/>
    <x v="0"/>
    <x v="21"/>
    <n v="1"/>
    <n v="1326.91"/>
    <n v="0"/>
    <n v="1326.91"/>
    <n v="263.88"/>
    <x v="1"/>
    <x v="1"/>
    <x v="0"/>
    <x v="7"/>
  </r>
  <r>
    <x v="219"/>
    <m/>
    <d v="2025-10-07T00:00:00"/>
    <x v="0"/>
    <x v="13"/>
    <n v="1"/>
    <n v="2929.49"/>
    <n v="0.25"/>
    <n v="2197.12"/>
    <n v="526.83000000000004"/>
    <x v="1"/>
    <x v="0"/>
    <x v="0"/>
    <x v="7"/>
  </r>
  <r>
    <x v="220"/>
    <m/>
    <d v="2026-03-06T00:00:00"/>
    <x v="3"/>
    <x v="18"/>
    <n v="4"/>
    <n v="1184.76"/>
    <n v="0.05"/>
    <n v="4502.09"/>
    <n v="1502.84"/>
    <x v="1"/>
    <x v="1"/>
    <x v="0"/>
    <x v="4"/>
  </r>
  <r>
    <x v="221"/>
    <m/>
    <d v="2024-01-28T00:00:00"/>
    <x v="1"/>
    <x v="2"/>
    <n v="2"/>
    <n v="1344.92"/>
    <n v="0"/>
    <n v="2689.84"/>
    <n v="928.93"/>
    <x v="0"/>
    <x v="1"/>
    <x v="0"/>
    <x v="4"/>
  </r>
  <r>
    <x v="222"/>
    <m/>
    <d v="2025-09-11T00:00:00"/>
    <x v="0"/>
    <x v="13"/>
    <n v="4"/>
    <n v="1521.43"/>
    <n v="0"/>
    <n v="6085.72"/>
    <n v="1856.39"/>
    <x v="2"/>
    <x v="1"/>
    <x v="0"/>
    <x v="7"/>
  </r>
  <r>
    <x v="223"/>
    <m/>
    <d v="2025-07-09T00:00:00"/>
    <x v="1"/>
    <x v="4"/>
    <n v="1"/>
    <n v="599.41"/>
    <n v="0.1"/>
    <n v="539.47"/>
    <n v="99.08"/>
    <x v="2"/>
    <x v="1"/>
    <x v="0"/>
    <x v="8"/>
  </r>
  <r>
    <x v="224"/>
    <m/>
    <d v="2024-12-05T00:00:00"/>
    <x v="2"/>
    <x v="11"/>
    <n v="3"/>
    <n v="32315.43"/>
    <n v="0.1"/>
    <n v="87251.66"/>
    <n v="12474.78"/>
    <x v="1"/>
    <x v="2"/>
    <x v="0"/>
    <x v="6"/>
  </r>
  <r>
    <x v="225"/>
    <m/>
    <d v="2026-03-08T00:00:00"/>
    <x v="0"/>
    <x v="0"/>
    <n v="3"/>
    <n v="2540.38"/>
    <n v="0.1"/>
    <n v="6859.03"/>
    <n v="2237.09"/>
    <x v="1"/>
    <x v="1"/>
    <x v="0"/>
    <x v="5"/>
  </r>
  <r>
    <x v="226"/>
    <m/>
    <d v="2026-08-15T00:00:00"/>
    <x v="3"/>
    <x v="23"/>
    <n v="3"/>
    <n v="2030.44"/>
    <n v="0"/>
    <n v="6091.32"/>
    <n v="1656.74"/>
    <x v="1"/>
    <x v="1"/>
    <x v="0"/>
    <x v="7"/>
  </r>
  <r>
    <x v="227"/>
    <m/>
    <d v="2024-11-26T00:00:00"/>
    <x v="3"/>
    <x v="5"/>
    <n v="4"/>
    <n v="4683.6000000000004"/>
    <n v="0.05"/>
    <n v="17797.68"/>
    <n v="5557.94"/>
    <x v="1"/>
    <x v="0"/>
    <x v="0"/>
    <x v="7"/>
  </r>
  <r>
    <x v="228"/>
    <m/>
    <d v="2025-10-01T00:00:00"/>
    <x v="4"/>
    <x v="7"/>
    <n v="2"/>
    <n v="299.02999999999997"/>
    <n v="0.05"/>
    <n v="568.16"/>
    <n v="78.27"/>
    <x v="0"/>
    <x v="1"/>
    <x v="1"/>
    <x v="5"/>
  </r>
  <r>
    <x v="229"/>
    <m/>
    <d v="2025-05-20T00:00:00"/>
    <x v="2"/>
    <x v="11"/>
    <n v="1"/>
    <n v="20858.43"/>
    <n v="0.15"/>
    <n v="17729.669999999998"/>
    <n v="4423.6099999999997"/>
    <x v="0"/>
    <x v="1"/>
    <x v="0"/>
    <x v="5"/>
  </r>
  <r>
    <x v="230"/>
    <m/>
    <d v="2024-12-13T00:00:00"/>
    <x v="3"/>
    <x v="18"/>
    <n v="2"/>
    <n v="3665.35"/>
    <n v="0.05"/>
    <n v="6964.16"/>
    <n v="2235.58"/>
    <x v="1"/>
    <x v="0"/>
    <x v="0"/>
    <x v="4"/>
  </r>
  <r>
    <x v="231"/>
    <m/>
    <d v="2025-04-17T00:00:00"/>
    <x v="3"/>
    <x v="23"/>
    <n v="2"/>
    <n v="6586.98"/>
    <n v="0.1"/>
    <n v="11856.56"/>
    <n v="1590.14"/>
    <x v="1"/>
    <x v="1"/>
    <x v="0"/>
    <x v="8"/>
  </r>
  <r>
    <x v="232"/>
    <m/>
    <d v="2024-08-18T00:00:00"/>
    <x v="4"/>
    <x v="12"/>
    <n v="1"/>
    <n v="708.45"/>
    <n v="0"/>
    <n v="708.45"/>
    <n v="236.83"/>
    <x v="1"/>
    <x v="1"/>
    <x v="0"/>
    <x v="5"/>
  </r>
  <r>
    <x v="233"/>
    <m/>
    <d v="2024-07-08T00:00:00"/>
    <x v="2"/>
    <x v="10"/>
    <n v="2"/>
    <n v="3741.82"/>
    <n v="0.15"/>
    <n v="6361.09"/>
    <n v="1726.22"/>
    <x v="3"/>
    <x v="2"/>
    <x v="0"/>
    <x v="6"/>
  </r>
  <r>
    <x v="234"/>
    <m/>
    <d v="2024-08-12T00:00:00"/>
    <x v="1"/>
    <x v="20"/>
    <n v="3"/>
    <n v="587.52"/>
    <n v="0"/>
    <n v="1762.56"/>
    <n v="360.77"/>
    <x v="1"/>
    <x v="1"/>
    <x v="0"/>
    <x v="5"/>
  </r>
  <r>
    <x v="235"/>
    <m/>
    <d v="2025-01-19T00:00:00"/>
    <x v="3"/>
    <x v="24"/>
    <n v="1"/>
    <n v="5780.31"/>
    <n v="0.25"/>
    <n v="4335.2299999999996"/>
    <n v="1195.0999999999999"/>
    <x v="2"/>
    <x v="1"/>
    <x v="0"/>
    <x v="6"/>
  </r>
  <r>
    <x v="236"/>
    <m/>
    <d v="2025-01-11T00:00:00"/>
    <x v="2"/>
    <x v="3"/>
    <n v="3"/>
    <n v="12122.3"/>
    <n v="0.1"/>
    <n v="32730.21"/>
    <n v="9304.9699999999993"/>
    <x v="1"/>
    <x v="0"/>
    <x v="0"/>
    <x v="0"/>
  </r>
  <r>
    <x v="237"/>
    <m/>
    <d v="2024-10-09T00:00:00"/>
    <x v="0"/>
    <x v="8"/>
    <n v="4"/>
    <n v="2831.81"/>
    <n v="0"/>
    <n v="11327.24"/>
    <n v="3016.72"/>
    <x v="2"/>
    <x v="0"/>
    <x v="0"/>
    <x v="6"/>
  </r>
  <r>
    <x v="238"/>
    <m/>
    <d v="2026-08-15T00:00:00"/>
    <x v="0"/>
    <x v="1"/>
    <n v="3"/>
    <n v="788.91"/>
    <n v="0.15"/>
    <n v="2011.72"/>
    <n v="577.64"/>
    <x v="1"/>
    <x v="1"/>
    <x v="0"/>
    <x v="2"/>
  </r>
  <r>
    <x v="239"/>
    <m/>
    <d v="2025-09-24T00:00:00"/>
    <x v="3"/>
    <x v="24"/>
    <n v="4"/>
    <n v="5105.78"/>
    <n v="0.15"/>
    <n v="17359.650000000001"/>
    <n v="2614.8200000000002"/>
    <x v="0"/>
    <x v="1"/>
    <x v="0"/>
    <x v="1"/>
  </r>
  <r>
    <x v="240"/>
    <m/>
    <d v="2025-09-19T00:00:00"/>
    <x v="1"/>
    <x v="19"/>
    <n v="4"/>
    <n v="1433.82"/>
    <n v="0.15"/>
    <n v="4874.99"/>
    <n v="1189.1500000000001"/>
    <x v="1"/>
    <x v="0"/>
    <x v="0"/>
    <x v="4"/>
  </r>
  <r>
    <x v="241"/>
    <m/>
    <d v="2026-08-30T00:00:00"/>
    <x v="3"/>
    <x v="23"/>
    <n v="1"/>
    <n v="1494.82"/>
    <n v="0"/>
    <n v="1494.82"/>
    <n v="287.95"/>
    <x v="2"/>
    <x v="1"/>
    <x v="0"/>
    <x v="8"/>
  </r>
  <r>
    <x v="242"/>
    <m/>
    <d v="2026-01-14T00:00:00"/>
    <x v="3"/>
    <x v="16"/>
    <n v="3"/>
    <n v="6493.37"/>
    <n v="0.25"/>
    <n v="14610.08"/>
    <n v="2187.1"/>
    <x v="2"/>
    <x v="0"/>
    <x v="0"/>
    <x v="4"/>
  </r>
  <r>
    <x v="243"/>
    <m/>
    <d v="2024-09-15T00:00:00"/>
    <x v="0"/>
    <x v="13"/>
    <n v="3"/>
    <n v="544.51"/>
    <n v="0"/>
    <n v="1633.53"/>
    <n v="460.99"/>
    <x v="0"/>
    <x v="2"/>
    <x v="0"/>
    <x v="7"/>
  </r>
  <r>
    <x v="244"/>
    <m/>
    <d v="2024-12-24T00:00:00"/>
    <x v="2"/>
    <x v="3"/>
    <n v="3"/>
    <n v="34039.86"/>
    <n v="0.05"/>
    <n v="97013.6"/>
    <n v="25044.62"/>
    <x v="3"/>
    <x v="1"/>
    <x v="0"/>
    <x v="5"/>
  </r>
  <r>
    <x v="245"/>
    <m/>
    <d v="2025-12-10T00:00:00"/>
    <x v="2"/>
    <x v="9"/>
    <n v="1"/>
    <n v="29075.279999999999"/>
    <n v="0"/>
    <n v="29075.279999999999"/>
    <n v="10172.530000000001"/>
    <x v="2"/>
    <x v="2"/>
    <x v="0"/>
    <x v="8"/>
  </r>
  <r>
    <x v="246"/>
    <m/>
    <d v="2025-03-31T00:00:00"/>
    <x v="0"/>
    <x v="13"/>
    <n v="4"/>
    <n v="1939.03"/>
    <n v="0.05"/>
    <n v="7368.31"/>
    <n v="2306.1999999999998"/>
    <x v="1"/>
    <x v="0"/>
    <x v="0"/>
    <x v="5"/>
  </r>
  <r>
    <x v="247"/>
    <m/>
    <d v="2025-02-14T00:00:00"/>
    <x v="0"/>
    <x v="1"/>
    <n v="4"/>
    <n v="2936.12"/>
    <n v="0"/>
    <n v="11744.48"/>
    <n v="0"/>
    <x v="0"/>
    <x v="0"/>
    <x v="3"/>
    <x v="6"/>
  </r>
  <r>
    <x v="248"/>
    <m/>
    <d v="2025-10-10T00:00:00"/>
    <x v="2"/>
    <x v="6"/>
    <n v="4"/>
    <n v="25768.7"/>
    <n v="0.1"/>
    <n v="92767.32"/>
    <n v="27763.99"/>
    <x v="2"/>
    <x v="1"/>
    <x v="0"/>
    <x v="4"/>
  </r>
  <r>
    <x v="249"/>
    <m/>
    <d v="2024-11-13T00:00:00"/>
    <x v="0"/>
    <x v="8"/>
    <n v="1"/>
    <n v="1222.25"/>
    <n v="0"/>
    <n v="1222.25"/>
    <n v="198.96"/>
    <x v="1"/>
    <x v="1"/>
    <x v="0"/>
    <x v="2"/>
  </r>
  <r>
    <x v="250"/>
    <m/>
    <d v="2025-11-07T00:00:00"/>
    <x v="0"/>
    <x v="8"/>
    <n v="1"/>
    <n v="1905.82"/>
    <n v="0.1"/>
    <n v="1715.24"/>
    <n v="391.39"/>
    <x v="1"/>
    <x v="1"/>
    <x v="0"/>
    <x v="4"/>
  </r>
  <r>
    <x v="251"/>
    <m/>
    <d v="2024-08-12T00:00:00"/>
    <x v="2"/>
    <x v="11"/>
    <n v="2"/>
    <n v="16444.95"/>
    <n v="0"/>
    <n v="32889.9"/>
    <n v="6998.68"/>
    <x v="0"/>
    <x v="1"/>
    <x v="1"/>
    <x v="3"/>
  </r>
  <r>
    <x v="252"/>
    <m/>
    <d v="2026-03-29T00:00:00"/>
    <x v="0"/>
    <x v="13"/>
    <n v="3"/>
    <n v="2233.38"/>
    <n v="0"/>
    <n v="6700.14"/>
    <n v="1745.1"/>
    <x v="2"/>
    <x v="2"/>
    <x v="0"/>
    <x v="5"/>
  </r>
  <r>
    <x v="253"/>
    <m/>
    <d v="2024-08-21T00:00:00"/>
    <x v="2"/>
    <x v="11"/>
    <n v="4"/>
    <n v="16698.64"/>
    <n v="0.05"/>
    <n v="63454.83"/>
    <n v="19359.46"/>
    <x v="1"/>
    <x v="1"/>
    <x v="0"/>
    <x v="6"/>
  </r>
  <r>
    <x v="254"/>
    <m/>
    <d v="2025-11-14T00:00:00"/>
    <x v="4"/>
    <x v="14"/>
    <n v="2"/>
    <n v="833.1"/>
    <n v="0.1"/>
    <n v="1499.58"/>
    <n v="339.18"/>
    <x v="0"/>
    <x v="1"/>
    <x v="0"/>
    <x v="0"/>
  </r>
  <r>
    <x v="255"/>
    <m/>
    <d v="2025-10-25T00:00:00"/>
    <x v="1"/>
    <x v="20"/>
    <n v="2"/>
    <n v="478.33"/>
    <n v="0.1"/>
    <n v="860.99"/>
    <n v="274.57"/>
    <x v="2"/>
    <x v="1"/>
    <x v="0"/>
    <x v="5"/>
  </r>
  <r>
    <x v="256"/>
    <m/>
    <d v="2026-04-06T00:00:00"/>
    <x v="3"/>
    <x v="16"/>
    <n v="3"/>
    <n v="4787.0200000000004"/>
    <n v="0.1"/>
    <n v="12924.95"/>
    <n v="3789.82"/>
    <x v="1"/>
    <x v="1"/>
    <x v="0"/>
    <x v="4"/>
  </r>
  <r>
    <x v="257"/>
    <m/>
    <d v="2025-01-08T00:00:00"/>
    <x v="2"/>
    <x v="3"/>
    <n v="1"/>
    <n v="3021.37"/>
    <n v="0.2"/>
    <n v="2417.1"/>
    <n v="440.25"/>
    <x v="1"/>
    <x v="2"/>
    <x v="0"/>
    <x v="6"/>
  </r>
  <r>
    <x v="258"/>
    <m/>
    <d v="2025-11-02T00:00:00"/>
    <x v="1"/>
    <x v="2"/>
    <n v="2"/>
    <n v="1258.17"/>
    <n v="0"/>
    <n v="2516.34"/>
    <n v="610.34"/>
    <x v="3"/>
    <x v="1"/>
    <x v="0"/>
    <x v="0"/>
  </r>
  <r>
    <x v="259"/>
    <m/>
    <d v="2025-08-30T00:00:00"/>
    <x v="1"/>
    <x v="2"/>
    <n v="1"/>
    <n v="481.98"/>
    <n v="0.05"/>
    <n v="457.88"/>
    <n v="144.51"/>
    <x v="0"/>
    <x v="2"/>
    <x v="0"/>
    <x v="2"/>
  </r>
  <r>
    <x v="260"/>
    <m/>
    <d v="2025-04-16T00:00:00"/>
    <x v="1"/>
    <x v="20"/>
    <n v="1"/>
    <n v="662.63"/>
    <n v="0"/>
    <n v="662.63"/>
    <n v="194.33"/>
    <x v="1"/>
    <x v="1"/>
    <x v="0"/>
    <x v="9"/>
  </r>
  <r>
    <x v="261"/>
    <m/>
    <d v="2024-08-20T00:00:00"/>
    <x v="2"/>
    <x v="11"/>
    <n v="3"/>
    <n v="27053.1"/>
    <n v="0.1"/>
    <n v="73043.37"/>
    <n v="22555.85"/>
    <x v="1"/>
    <x v="1"/>
    <x v="0"/>
    <x v="4"/>
  </r>
  <r>
    <x v="262"/>
    <m/>
    <d v="2025-11-22T00:00:00"/>
    <x v="3"/>
    <x v="18"/>
    <n v="2"/>
    <n v="7496.97"/>
    <n v="0"/>
    <n v="14993.94"/>
    <n v="2689.43"/>
    <x v="1"/>
    <x v="1"/>
    <x v="0"/>
    <x v="5"/>
  </r>
  <r>
    <x v="263"/>
    <m/>
    <d v="2024-04-22T00:00:00"/>
    <x v="1"/>
    <x v="19"/>
    <n v="4"/>
    <n v="696.07"/>
    <n v="0.1"/>
    <n v="2505.85"/>
    <n v="750.23"/>
    <x v="1"/>
    <x v="1"/>
    <x v="0"/>
    <x v="0"/>
  </r>
  <r>
    <x v="264"/>
    <m/>
    <d v="2026-04-09T00:00:00"/>
    <x v="3"/>
    <x v="16"/>
    <n v="2"/>
    <n v="6946.96"/>
    <n v="0.15"/>
    <n v="11809.83"/>
    <n v="2519.2199999999998"/>
    <x v="1"/>
    <x v="1"/>
    <x v="0"/>
    <x v="5"/>
  </r>
  <r>
    <x v="265"/>
    <m/>
    <d v="2025-05-11T00:00:00"/>
    <x v="3"/>
    <x v="5"/>
    <n v="4"/>
    <n v="5495.09"/>
    <n v="0.1"/>
    <n v="19782.32"/>
    <n v="6741.86"/>
    <x v="3"/>
    <x v="1"/>
    <x v="1"/>
    <x v="6"/>
  </r>
  <r>
    <x v="266"/>
    <m/>
    <d v="2025-03-17T00:00:00"/>
    <x v="0"/>
    <x v="1"/>
    <n v="4"/>
    <n v="382.39"/>
    <n v="0.15"/>
    <n v="1300.1300000000001"/>
    <n v="295.33"/>
    <x v="1"/>
    <x v="1"/>
    <x v="0"/>
    <x v="2"/>
  </r>
  <r>
    <x v="267"/>
    <m/>
    <d v="2025-07-17T00:00:00"/>
    <x v="0"/>
    <x v="13"/>
    <n v="1"/>
    <n v="1127.8900000000001"/>
    <n v="0.1"/>
    <n v="1015.1"/>
    <n v="331.23"/>
    <x v="1"/>
    <x v="1"/>
    <x v="0"/>
    <x v="8"/>
  </r>
  <r>
    <x v="268"/>
    <m/>
    <d v="2024-09-24T00:00:00"/>
    <x v="2"/>
    <x v="3"/>
    <n v="4"/>
    <n v="10536.72"/>
    <n v="0.2"/>
    <n v="33717.5"/>
    <n v="9188.58"/>
    <x v="1"/>
    <x v="1"/>
    <x v="0"/>
    <x v="9"/>
  </r>
  <r>
    <x v="269"/>
    <m/>
    <d v="2025-05-24T00:00:00"/>
    <x v="3"/>
    <x v="24"/>
    <n v="3"/>
    <n v="5782.2"/>
    <n v="0.2"/>
    <n v="13877.28"/>
    <n v="0"/>
    <x v="1"/>
    <x v="0"/>
    <x v="3"/>
    <x v="8"/>
  </r>
  <r>
    <x v="270"/>
    <m/>
    <d v="2026-03-17T00:00:00"/>
    <x v="2"/>
    <x v="11"/>
    <n v="2"/>
    <n v="4640.4799999999996"/>
    <n v="0.1"/>
    <n v="8352.86"/>
    <n v="2089.36"/>
    <x v="1"/>
    <x v="0"/>
    <x v="0"/>
    <x v="6"/>
  </r>
  <r>
    <x v="271"/>
    <m/>
    <d v="2025-01-20T00:00:00"/>
    <x v="0"/>
    <x v="8"/>
    <n v="1"/>
    <n v="2369.71"/>
    <n v="0.15"/>
    <n v="2014.25"/>
    <n v="351.7"/>
    <x v="2"/>
    <x v="0"/>
    <x v="0"/>
    <x v="5"/>
  </r>
  <r>
    <x v="272"/>
    <m/>
    <d v="2025-01-21T00:00:00"/>
    <x v="2"/>
    <x v="11"/>
    <n v="1"/>
    <n v="26141.97"/>
    <n v="0.05"/>
    <n v="24834.87"/>
    <n v="6705.62"/>
    <x v="1"/>
    <x v="1"/>
    <x v="1"/>
    <x v="5"/>
  </r>
  <r>
    <x v="273"/>
    <m/>
    <d v="2024-04-22T00:00:00"/>
    <x v="0"/>
    <x v="0"/>
    <n v="4"/>
    <n v="1713.74"/>
    <n v="0.15"/>
    <n v="5826.72"/>
    <n v="1043.25"/>
    <x v="1"/>
    <x v="1"/>
    <x v="0"/>
    <x v="4"/>
  </r>
  <r>
    <x v="274"/>
    <m/>
    <d v="2025-09-04T00:00:00"/>
    <x v="2"/>
    <x v="6"/>
    <n v="1"/>
    <n v="20970.169999999998"/>
    <n v="0"/>
    <n v="20970.169999999998"/>
    <n v="6619.49"/>
    <x v="1"/>
    <x v="1"/>
    <x v="0"/>
    <x v="8"/>
  </r>
  <r>
    <x v="275"/>
    <m/>
    <d v="2025-09-16T00:00:00"/>
    <x v="3"/>
    <x v="23"/>
    <n v="3"/>
    <n v="6508.22"/>
    <n v="0.25"/>
    <n v="14643.5"/>
    <n v="2045.85"/>
    <x v="0"/>
    <x v="1"/>
    <x v="0"/>
    <x v="0"/>
  </r>
  <r>
    <x v="276"/>
    <m/>
    <d v="2026-08-09T00:00:00"/>
    <x v="1"/>
    <x v="15"/>
    <n v="3"/>
    <n v="821.28"/>
    <n v="0.2"/>
    <n v="1971.07"/>
    <n v="0"/>
    <x v="1"/>
    <x v="1"/>
    <x v="3"/>
    <x v="6"/>
  </r>
  <r>
    <x v="277"/>
    <m/>
    <d v="2024-03-21T00:00:00"/>
    <x v="2"/>
    <x v="3"/>
    <n v="1"/>
    <n v="18694.560000000001"/>
    <n v="0.2"/>
    <n v="14955.65"/>
    <n v="4489.88"/>
    <x v="1"/>
    <x v="1"/>
    <x v="0"/>
    <x v="9"/>
  </r>
  <r>
    <x v="278"/>
    <m/>
    <d v="2025-11-29T00:00:00"/>
    <x v="2"/>
    <x v="9"/>
    <n v="1"/>
    <n v="23885.38"/>
    <n v="0"/>
    <n v="23885.38"/>
    <n v="5160.22"/>
    <x v="1"/>
    <x v="1"/>
    <x v="0"/>
    <x v="1"/>
  </r>
  <r>
    <x v="279"/>
    <m/>
    <d v="2024-04-22T00:00:00"/>
    <x v="2"/>
    <x v="3"/>
    <n v="3"/>
    <n v="4677.1499999999996"/>
    <n v="0"/>
    <n v="14031.45"/>
    <n v="2195.96"/>
    <x v="4"/>
    <x v="1"/>
    <x v="0"/>
    <x v="4"/>
  </r>
  <r>
    <x v="280"/>
    <m/>
    <d v="2024-01-02T00:00:00"/>
    <x v="1"/>
    <x v="2"/>
    <n v="4"/>
    <n v="517.84"/>
    <n v="0.05"/>
    <n v="1967.79"/>
    <n v="686.15"/>
    <x v="0"/>
    <x v="1"/>
    <x v="0"/>
    <x v="6"/>
  </r>
  <r>
    <x v="281"/>
    <m/>
    <d v="2025-10-03T00:00:00"/>
    <x v="0"/>
    <x v="13"/>
    <n v="1"/>
    <n v="2801.95"/>
    <n v="0.2"/>
    <n v="2241.56"/>
    <n v="504.34"/>
    <x v="3"/>
    <x v="0"/>
    <x v="0"/>
    <x v="6"/>
  </r>
  <r>
    <x v="282"/>
    <m/>
    <d v="2024-08-07T00:00:00"/>
    <x v="0"/>
    <x v="1"/>
    <n v="4"/>
    <n v="1757.88"/>
    <n v="0.2"/>
    <n v="5625.22"/>
    <n v="1293.56"/>
    <x v="3"/>
    <x v="1"/>
    <x v="0"/>
    <x v="4"/>
  </r>
  <r>
    <x v="283"/>
    <m/>
    <d v="2025-07-19T00:00:00"/>
    <x v="2"/>
    <x v="3"/>
    <n v="1"/>
    <n v="7732.3"/>
    <n v="0"/>
    <n v="7732.3"/>
    <n v="1555.32"/>
    <x v="2"/>
    <x v="1"/>
    <x v="0"/>
    <x v="8"/>
  </r>
  <r>
    <x v="284"/>
    <m/>
    <d v="2026-05-04T00:00:00"/>
    <x v="3"/>
    <x v="23"/>
    <n v="3"/>
    <n v="7955.41"/>
    <n v="0.1"/>
    <n v="21479.61"/>
    <n v="2903.84"/>
    <x v="2"/>
    <x v="1"/>
    <x v="0"/>
    <x v="1"/>
  </r>
  <r>
    <x v="285"/>
    <m/>
    <d v="2026-01-05T00:00:00"/>
    <x v="1"/>
    <x v="15"/>
    <n v="1"/>
    <n v="1224.7"/>
    <n v="0.05"/>
    <n v="1163.46"/>
    <n v="204.35"/>
    <x v="3"/>
    <x v="1"/>
    <x v="0"/>
    <x v="6"/>
  </r>
  <r>
    <x v="286"/>
    <m/>
    <d v="2024-08-12T00:00:00"/>
    <x v="1"/>
    <x v="19"/>
    <n v="1"/>
    <n v="743.22"/>
    <n v="0.1"/>
    <n v="668.9"/>
    <n v="123.38"/>
    <x v="3"/>
    <x v="1"/>
    <x v="0"/>
    <x v="4"/>
  </r>
  <r>
    <x v="287"/>
    <m/>
    <d v="2025-01-19T00:00:00"/>
    <x v="3"/>
    <x v="24"/>
    <n v="1"/>
    <n v="5420.6"/>
    <n v="0"/>
    <n v="5420.6"/>
    <n v="1362.52"/>
    <x v="0"/>
    <x v="1"/>
    <x v="0"/>
    <x v="4"/>
  </r>
  <r>
    <x v="288"/>
    <m/>
    <d v="2025-02-06T00:00:00"/>
    <x v="2"/>
    <x v="10"/>
    <n v="3"/>
    <n v="14087.36"/>
    <n v="0"/>
    <n v="42262.080000000002"/>
    <n v="14171.69"/>
    <x v="0"/>
    <x v="1"/>
    <x v="0"/>
    <x v="0"/>
  </r>
  <r>
    <x v="289"/>
    <m/>
    <d v="2025-09-29T00:00:00"/>
    <x v="2"/>
    <x v="9"/>
    <n v="3"/>
    <n v="33311.480000000003"/>
    <n v="0"/>
    <n v="99934.44"/>
    <n v="15204.82"/>
    <x v="0"/>
    <x v="1"/>
    <x v="0"/>
    <x v="0"/>
  </r>
  <r>
    <x v="290"/>
    <m/>
    <d v="2024-05-09T00:00:00"/>
    <x v="2"/>
    <x v="6"/>
    <n v="3"/>
    <n v="13488.49"/>
    <n v="0.05"/>
    <n v="38442.199999999997"/>
    <n v="13230.86"/>
    <x v="1"/>
    <x v="1"/>
    <x v="0"/>
    <x v="7"/>
  </r>
  <r>
    <x v="291"/>
    <m/>
    <d v="2024-02-22T00:00:00"/>
    <x v="2"/>
    <x v="9"/>
    <n v="2"/>
    <n v="6510.47"/>
    <n v="0.2"/>
    <n v="10416.75"/>
    <n v="0"/>
    <x v="1"/>
    <x v="0"/>
    <x v="3"/>
    <x v="0"/>
  </r>
  <r>
    <x v="292"/>
    <m/>
    <d v="2025-11-14T00:00:00"/>
    <x v="2"/>
    <x v="9"/>
    <n v="2"/>
    <n v="10172.27"/>
    <n v="0.1"/>
    <n v="18310.09"/>
    <n v="4652.47"/>
    <x v="0"/>
    <x v="1"/>
    <x v="0"/>
    <x v="7"/>
  </r>
  <r>
    <x v="293"/>
    <m/>
    <d v="2025-12-30T00:00:00"/>
    <x v="2"/>
    <x v="11"/>
    <n v="2"/>
    <n v="8972.66"/>
    <n v="0.15"/>
    <n v="15253.52"/>
    <n v="0"/>
    <x v="3"/>
    <x v="1"/>
    <x v="2"/>
    <x v="4"/>
  </r>
  <r>
    <x v="294"/>
    <m/>
    <d v="2025-11-02T00:00:00"/>
    <x v="0"/>
    <x v="8"/>
    <n v="2"/>
    <n v="1898.8"/>
    <n v="0.2"/>
    <n v="3038.08"/>
    <n v="0"/>
    <x v="4"/>
    <x v="0"/>
    <x v="3"/>
    <x v="5"/>
  </r>
  <r>
    <x v="295"/>
    <m/>
    <d v="2025-12-10T00:00:00"/>
    <x v="4"/>
    <x v="17"/>
    <n v="3"/>
    <n v="453.03"/>
    <n v="0.05"/>
    <n v="1291.1400000000001"/>
    <n v="412.46"/>
    <x v="1"/>
    <x v="1"/>
    <x v="0"/>
    <x v="7"/>
  </r>
  <r>
    <x v="296"/>
    <m/>
    <d v="2025-02-19T00:00:00"/>
    <x v="3"/>
    <x v="18"/>
    <n v="1"/>
    <n v="1799.51"/>
    <n v="0.05"/>
    <n v="1709.53"/>
    <n v="501.35"/>
    <x v="2"/>
    <x v="1"/>
    <x v="1"/>
    <x v="2"/>
  </r>
  <r>
    <x v="297"/>
    <m/>
    <d v="2024-09-03T00:00:00"/>
    <x v="1"/>
    <x v="20"/>
    <n v="3"/>
    <n v="415.71"/>
    <n v="0.05"/>
    <n v="1184.77"/>
    <n v="181.76"/>
    <x v="2"/>
    <x v="1"/>
    <x v="0"/>
    <x v="1"/>
  </r>
  <r>
    <x v="298"/>
    <m/>
    <d v="2026-04-15T00:00:00"/>
    <x v="3"/>
    <x v="18"/>
    <n v="2"/>
    <n v="4829.8599999999997"/>
    <n v="0"/>
    <n v="9659.7199999999993"/>
    <n v="2058"/>
    <x v="1"/>
    <x v="0"/>
    <x v="0"/>
    <x v="5"/>
  </r>
  <r>
    <x v="299"/>
    <m/>
    <d v="2025-03-14T00:00:00"/>
    <x v="2"/>
    <x v="6"/>
    <n v="4"/>
    <n v="25087.4"/>
    <n v="0.15"/>
    <n v="85297.16"/>
    <n v="0"/>
    <x v="2"/>
    <x v="1"/>
    <x v="3"/>
    <x v="1"/>
  </r>
  <r>
    <x v="300"/>
    <m/>
    <d v="2024-07-21T00:00:00"/>
    <x v="3"/>
    <x v="23"/>
    <n v="4"/>
    <n v="2756.57"/>
    <n v="0.2"/>
    <n v="8821.02"/>
    <n v="1914.83"/>
    <x v="1"/>
    <x v="1"/>
    <x v="0"/>
    <x v="5"/>
  </r>
  <r>
    <x v="301"/>
    <m/>
    <d v="2024-07-02T00:00:00"/>
    <x v="2"/>
    <x v="9"/>
    <n v="3"/>
    <n v="4763.7700000000004"/>
    <n v="0.15"/>
    <n v="12147.61"/>
    <n v="2431.96"/>
    <x v="3"/>
    <x v="1"/>
    <x v="0"/>
    <x v="8"/>
  </r>
  <r>
    <x v="302"/>
    <m/>
    <d v="2024-05-02T00:00:00"/>
    <x v="3"/>
    <x v="24"/>
    <n v="1"/>
    <n v="3016.24"/>
    <n v="0"/>
    <n v="3016.24"/>
    <n v="421.34"/>
    <x v="1"/>
    <x v="0"/>
    <x v="0"/>
    <x v="6"/>
  </r>
  <r>
    <x v="303"/>
    <m/>
    <d v="2025-02-04T00:00:00"/>
    <x v="0"/>
    <x v="0"/>
    <n v="2"/>
    <n v="828.25"/>
    <n v="0"/>
    <n v="1656.5"/>
    <n v="229.14"/>
    <x v="1"/>
    <x v="1"/>
    <x v="0"/>
    <x v="0"/>
  </r>
  <r>
    <x v="304"/>
    <m/>
    <d v="2026-02-05T00:00:00"/>
    <x v="4"/>
    <x v="12"/>
    <n v="1"/>
    <n v="221.03"/>
    <n v="0.1"/>
    <n v="198.93"/>
    <n v="43.67"/>
    <x v="2"/>
    <x v="0"/>
    <x v="1"/>
    <x v="7"/>
  </r>
  <r>
    <x v="305"/>
    <m/>
    <d v="2024-10-20T00:00:00"/>
    <x v="2"/>
    <x v="9"/>
    <n v="1"/>
    <n v="18826.63"/>
    <n v="0.05"/>
    <n v="17885.3"/>
    <n v="4369.2700000000004"/>
    <x v="1"/>
    <x v="1"/>
    <x v="0"/>
    <x v="6"/>
  </r>
  <r>
    <x v="306"/>
    <m/>
    <d v="2024-10-06T00:00:00"/>
    <x v="2"/>
    <x v="6"/>
    <n v="1"/>
    <n v="11976.36"/>
    <n v="0"/>
    <n v="11976.36"/>
    <n v="3709.13"/>
    <x v="1"/>
    <x v="1"/>
    <x v="0"/>
    <x v="5"/>
  </r>
  <r>
    <x v="307"/>
    <m/>
    <d v="2026-04-16T00:00:00"/>
    <x v="4"/>
    <x v="12"/>
    <n v="2"/>
    <n v="1011.02"/>
    <n v="0.1"/>
    <n v="1819.84"/>
    <n v="598.08000000000004"/>
    <x v="0"/>
    <x v="1"/>
    <x v="0"/>
    <x v="5"/>
  </r>
  <r>
    <x v="308"/>
    <m/>
    <d v="2026-06-02T00:00:00"/>
    <x v="2"/>
    <x v="11"/>
    <n v="3"/>
    <n v="11545.35"/>
    <n v="0.1"/>
    <n v="31172.45"/>
    <n v="6606.84"/>
    <x v="1"/>
    <x v="1"/>
    <x v="0"/>
    <x v="4"/>
  </r>
  <r>
    <x v="309"/>
    <m/>
    <d v="2025-09-01T00:00:00"/>
    <x v="3"/>
    <x v="23"/>
    <n v="2"/>
    <n v="1084.69"/>
    <n v="0.15"/>
    <n v="1843.97"/>
    <n v="579"/>
    <x v="4"/>
    <x v="1"/>
    <x v="1"/>
    <x v="0"/>
  </r>
  <r>
    <x v="310"/>
    <m/>
    <d v="2024-07-16T00:00:00"/>
    <x v="3"/>
    <x v="24"/>
    <n v="2"/>
    <n v="1857.09"/>
    <n v="0.25"/>
    <n v="2785.64"/>
    <n v="0"/>
    <x v="1"/>
    <x v="1"/>
    <x v="2"/>
    <x v="8"/>
  </r>
  <r>
    <x v="311"/>
    <m/>
    <d v="2026-06-25T00:00:00"/>
    <x v="1"/>
    <x v="2"/>
    <n v="3"/>
    <n v="422.65"/>
    <n v="0.1"/>
    <n v="1141.1600000000001"/>
    <n v="392.23"/>
    <x v="2"/>
    <x v="0"/>
    <x v="1"/>
    <x v="6"/>
  </r>
  <r>
    <x v="312"/>
    <m/>
    <d v="2025-05-25T00:00:00"/>
    <x v="4"/>
    <x v="14"/>
    <n v="3"/>
    <n v="925.89"/>
    <n v="0.05"/>
    <n v="2638.79"/>
    <n v="880.6"/>
    <x v="1"/>
    <x v="2"/>
    <x v="1"/>
    <x v="7"/>
  </r>
  <r>
    <x v="313"/>
    <m/>
    <d v="2026-01-21T00:00:00"/>
    <x v="4"/>
    <x v="14"/>
    <n v="3"/>
    <n v="558.48"/>
    <n v="0.25"/>
    <n v="1256.58"/>
    <n v="356.9"/>
    <x v="2"/>
    <x v="1"/>
    <x v="0"/>
    <x v="8"/>
  </r>
  <r>
    <x v="314"/>
    <m/>
    <d v="2024-05-23T00:00:00"/>
    <x v="2"/>
    <x v="9"/>
    <n v="4"/>
    <n v="24579.35"/>
    <n v="0.1"/>
    <n v="88485.66"/>
    <n v="14469.26"/>
    <x v="1"/>
    <x v="1"/>
    <x v="1"/>
    <x v="5"/>
  </r>
  <r>
    <x v="315"/>
    <m/>
    <d v="2025-08-31T00:00:00"/>
    <x v="1"/>
    <x v="15"/>
    <n v="4"/>
    <n v="759.67"/>
    <n v="0.1"/>
    <n v="2734.81"/>
    <n v="0"/>
    <x v="2"/>
    <x v="2"/>
    <x v="3"/>
    <x v="4"/>
  </r>
  <r>
    <x v="316"/>
    <m/>
    <d v="2024-07-19T00:00:00"/>
    <x v="3"/>
    <x v="24"/>
    <n v="3"/>
    <n v="5560.08"/>
    <n v="0.05"/>
    <n v="15846.23"/>
    <n v="2327.1799999999998"/>
    <x v="1"/>
    <x v="1"/>
    <x v="0"/>
    <x v="9"/>
  </r>
  <r>
    <x v="317"/>
    <m/>
    <d v="2024-05-03T00:00:00"/>
    <x v="3"/>
    <x v="23"/>
    <n v="1"/>
    <n v="1889.79"/>
    <n v="0.05"/>
    <n v="1795.3"/>
    <n v="553.35"/>
    <x v="2"/>
    <x v="1"/>
    <x v="0"/>
    <x v="0"/>
  </r>
  <r>
    <x v="318"/>
    <m/>
    <d v="2024-07-05T00:00:00"/>
    <x v="2"/>
    <x v="11"/>
    <n v="4"/>
    <n v="10083.98"/>
    <n v="0.05"/>
    <n v="38319.120000000003"/>
    <n v="8954.61"/>
    <x v="2"/>
    <x v="2"/>
    <x v="0"/>
    <x v="5"/>
  </r>
  <r>
    <x v="319"/>
    <m/>
    <d v="2024-11-21T00:00:00"/>
    <x v="3"/>
    <x v="16"/>
    <n v="2"/>
    <n v="6686.73"/>
    <n v="0.2"/>
    <n v="10698.77"/>
    <n v="2788.53"/>
    <x v="1"/>
    <x v="1"/>
    <x v="0"/>
    <x v="4"/>
  </r>
  <r>
    <x v="320"/>
    <m/>
    <d v="2025-04-08T00:00:00"/>
    <x v="4"/>
    <x v="14"/>
    <n v="2"/>
    <n v="414.7"/>
    <n v="0.15"/>
    <n v="704.99"/>
    <n v="225.88"/>
    <x v="1"/>
    <x v="1"/>
    <x v="1"/>
    <x v="4"/>
  </r>
  <r>
    <x v="321"/>
    <m/>
    <d v="2024-12-14T00:00:00"/>
    <x v="4"/>
    <x v="7"/>
    <n v="4"/>
    <n v="910.88"/>
    <n v="0"/>
    <n v="3643.52"/>
    <n v="1101.78"/>
    <x v="1"/>
    <x v="1"/>
    <x v="0"/>
    <x v="6"/>
  </r>
  <r>
    <x v="322"/>
    <m/>
    <d v="2026-02-09T00:00:00"/>
    <x v="0"/>
    <x v="21"/>
    <n v="2"/>
    <n v="1882.07"/>
    <n v="0.05"/>
    <n v="3575.93"/>
    <n v="477.19"/>
    <x v="0"/>
    <x v="0"/>
    <x v="0"/>
    <x v="3"/>
  </r>
  <r>
    <x v="323"/>
    <m/>
    <d v="2025-10-21T00:00:00"/>
    <x v="2"/>
    <x v="3"/>
    <n v="3"/>
    <n v="30118.86"/>
    <n v="0"/>
    <n v="90356.58"/>
    <n v="0"/>
    <x v="0"/>
    <x v="2"/>
    <x v="3"/>
    <x v="7"/>
  </r>
  <r>
    <x v="324"/>
    <m/>
    <d v="2026-02-02T00:00:00"/>
    <x v="0"/>
    <x v="0"/>
    <n v="2"/>
    <n v="1158.08"/>
    <n v="0.1"/>
    <n v="2084.54"/>
    <n v="0"/>
    <x v="1"/>
    <x v="2"/>
    <x v="2"/>
    <x v="5"/>
  </r>
  <r>
    <x v="325"/>
    <m/>
    <d v="2026-08-12T00:00:00"/>
    <x v="1"/>
    <x v="2"/>
    <n v="4"/>
    <n v="970.69"/>
    <n v="0"/>
    <n v="3882.76"/>
    <n v="0"/>
    <x v="1"/>
    <x v="1"/>
    <x v="2"/>
    <x v="2"/>
  </r>
  <r>
    <x v="326"/>
    <m/>
    <d v="2026-07-20T00:00:00"/>
    <x v="3"/>
    <x v="23"/>
    <n v="1"/>
    <n v="4169.2"/>
    <n v="0"/>
    <n v="4169.2"/>
    <n v="0"/>
    <x v="0"/>
    <x v="0"/>
    <x v="2"/>
    <x v="8"/>
  </r>
  <r>
    <x v="327"/>
    <m/>
    <d v="2025-02-06T00:00:00"/>
    <x v="0"/>
    <x v="8"/>
    <n v="2"/>
    <n v="475.5"/>
    <n v="0.15"/>
    <n v="808.35"/>
    <n v="232.44"/>
    <x v="2"/>
    <x v="1"/>
    <x v="0"/>
    <x v="9"/>
  </r>
  <r>
    <x v="328"/>
    <m/>
    <d v="2024-12-11T00:00:00"/>
    <x v="2"/>
    <x v="10"/>
    <n v="2"/>
    <n v="19630.990000000002"/>
    <n v="0"/>
    <n v="39261.980000000003"/>
    <n v="13344.97"/>
    <x v="1"/>
    <x v="0"/>
    <x v="0"/>
    <x v="7"/>
  </r>
  <r>
    <x v="329"/>
    <m/>
    <d v="2026-08-20T00:00:00"/>
    <x v="0"/>
    <x v="21"/>
    <n v="1"/>
    <n v="415.5"/>
    <n v="0"/>
    <n v="415.5"/>
    <n v="140.63"/>
    <x v="1"/>
    <x v="1"/>
    <x v="1"/>
    <x v="9"/>
  </r>
  <r>
    <x v="330"/>
    <m/>
    <d v="2025-05-25T00:00:00"/>
    <x v="0"/>
    <x v="1"/>
    <n v="4"/>
    <n v="2284.17"/>
    <n v="0.15"/>
    <n v="7766.18"/>
    <n v="1748.82"/>
    <x v="1"/>
    <x v="1"/>
    <x v="0"/>
    <x v="9"/>
  </r>
  <r>
    <x v="331"/>
    <m/>
    <d v="2024-05-26T00:00:00"/>
    <x v="4"/>
    <x v="22"/>
    <n v="1"/>
    <n v="697.17"/>
    <n v="0.1"/>
    <n v="627.45000000000005"/>
    <n v="108.18"/>
    <x v="3"/>
    <x v="1"/>
    <x v="0"/>
    <x v="5"/>
  </r>
  <r>
    <x v="332"/>
    <m/>
    <d v="2024-05-27T00:00:00"/>
    <x v="3"/>
    <x v="23"/>
    <n v="2"/>
    <n v="608.74"/>
    <n v="0.15"/>
    <n v="1034.8599999999999"/>
    <n v="195.85"/>
    <x v="2"/>
    <x v="0"/>
    <x v="0"/>
    <x v="2"/>
  </r>
  <r>
    <x v="333"/>
    <m/>
    <d v="2026-05-13T00:00:00"/>
    <x v="0"/>
    <x v="8"/>
    <n v="4"/>
    <n v="1118.3599999999999"/>
    <n v="0.05"/>
    <n v="4249.7700000000004"/>
    <n v="797.95"/>
    <x v="1"/>
    <x v="0"/>
    <x v="0"/>
    <x v="5"/>
  </r>
  <r>
    <x v="334"/>
    <m/>
    <d v="2025-12-11T00:00:00"/>
    <x v="0"/>
    <x v="21"/>
    <n v="3"/>
    <n v="1267.24"/>
    <n v="0.15"/>
    <n v="3231.46"/>
    <n v="855.94"/>
    <x v="2"/>
    <x v="1"/>
    <x v="0"/>
    <x v="5"/>
  </r>
  <r>
    <x v="335"/>
    <m/>
    <d v="2026-03-30T00:00:00"/>
    <x v="2"/>
    <x v="11"/>
    <n v="4"/>
    <n v="21395.17"/>
    <n v="0.1"/>
    <n v="77022.61"/>
    <n v="15743.78"/>
    <x v="0"/>
    <x v="1"/>
    <x v="0"/>
    <x v="5"/>
  </r>
  <r>
    <x v="336"/>
    <m/>
    <d v="2025-05-03T00:00:00"/>
    <x v="4"/>
    <x v="12"/>
    <n v="4"/>
    <n v="699.68"/>
    <n v="0"/>
    <n v="2798.72"/>
    <n v="894.66"/>
    <x v="2"/>
    <x v="1"/>
    <x v="0"/>
    <x v="1"/>
  </r>
  <r>
    <x v="337"/>
    <m/>
    <d v="2026-07-17T00:00:00"/>
    <x v="0"/>
    <x v="0"/>
    <n v="3"/>
    <n v="1790.46"/>
    <n v="0.05"/>
    <n v="5102.8100000000004"/>
    <n v="966.49"/>
    <x v="0"/>
    <x v="1"/>
    <x v="1"/>
    <x v="7"/>
  </r>
  <r>
    <x v="338"/>
    <m/>
    <d v="2026-07-24T00:00:00"/>
    <x v="0"/>
    <x v="8"/>
    <n v="4"/>
    <n v="686.68"/>
    <n v="0.1"/>
    <n v="2472.0500000000002"/>
    <n v="859.6"/>
    <x v="2"/>
    <x v="1"/>
    <x v="0"/>
    <x v="4"/>
  </r>
  <r>
    <x v="339"/>
    <m/>
    <d v="2025-10-01T00:00:00"/>
    <x v="0"/>
    <x v="8"/>
    <n v="2"/>
    <n v="1386.43"/>
    <n v="0.1"/>
    <n v="2495.5700000000002"/>
    <n v="679.81"/>
    <x v="1"/>
    <x v="0"/>
    <x v="0"/>
    <x v="5"/>
  </r>
  <r>
    <x v="340"/>
    <m/>
    <d v="2025-07-04T00:00:00"/>
    <x v="3"/>
    <x v="23"/>
    <n v="2"/>
    <n v="5891.11"/>
    <n v="0.2"/>
    <n v="9425.7800000000007"/>
    <n v="0"/>
    <x v="1"/>
    <x v="2"/>
    <x v="2"/>
    <x v="5"/>
  </r>
  <r>
    <x v="341"/>
    <m/>
    <d v="2024-12-03T00:00:00"/>
    <x v="3"/>
    <x v="5"/>
    <n v="2"/>
    <n v="4353.96"/>
    <n v="0"/>
    <n v="8707.92"/>
    <n v="2218.5300000000002"/>
    <x v="3"/>
    <x v="1"/>
    <x v="0"/>
    <x v="4"/>
  </r>
  <r>
    <x v="342"/>
    <m/>
    <d v="2026-05-21T00:00:00"/>
    <x v="3"/>
    <x v="18"/>
    <n v="2"/>
    <n v="4845.32"/>
    <n v="0.1"/>
    <n v="8721.58"/>
    <n v="1772.06"/>
    <x v="1"/>
    <x v="0"/>
    <x v="0"/>
    <x v="4"/>
  </r>
  <r>
    <x v="343"/>
    <m/>
    <d v="2025-10-02T00:00:00"/>
    <x v="2"/>
    <x v="10"/>
    <n v="3"/>
    <n v="29370.880000000001"/>
    <n v="0.15"/>
    <n v="74895.740000000005"/>
    <n v="17863.82"/>
    <x v="2"/>
    <x v="1"/>
    <x v="0"/>
    <x v="5"/>
  </r>
  <r>
    <x v="344"/>
    <m/>
    <d v="2026-02-17T00:00:00"/>
    <x v="0"/>
    <x v="1"/>
    <n v="2"/>
    <n v="2203.39"/>
    <n v="0.2"/>
    <n v="3525.42"/>
    <n v="849.49"/>
    <x v="1"/>
    <x v="0"/>
    <x v="1"/>
    <x v="5"/>
  </r>
  <r>
    <x v="345"/>
    <m/>
    <d v="2026-08-10T00:00:00"/>
    <x v="2"/>
    <x v="11"/>
    <n v="4"/>
    <n v="21881.32"/>
    <n v="0.1"/>
    <n v="78772.75"/>
    <n v="23317.91"/>
    <x v="4"/>
    <x v="0"/>
    <x v="0"/>
    <x v="4"/>
  </r>
  <r>
    <x v="346"/>
    <m/>
    <d v="2025-04-17T00:00:00"/>
    <x v="3"/>
    <x v="18"/>
    <n v="1"/>
    <n v="5368.92"/>
    <n v="0"/>
    <n v="5368.92"/>
    <n v="1196"/>
    <x v="1"/>
    <x v="1"/>
    <x v="0"/>
    <x v="7"/>
  </r>
  <r>
    <x v="347"/>
    <m/>
    <d v="2026-08-03T00:00:00"/>
    <x v="2"/>
    <x v="3"/>
    <n v="3"/>
    <n v="14014.4"/>
    <n v="0.15"/>
    <n v="35736.720000000001"/>
    <n v="12085.78"/>
    <x v="1"/>
    <x v="1"/>
    <x v="1"/>
    <x v="7"/>
  </r>
  <r>
    <x v="348"/>
    <m/>
    <d v="2024-05-30T00:00:00"/>
    <x v="3"/>
    <x v="18"/>
    <n v="3"/>
    <n v="915.83"/>
    <n v="0.2"/>
    <n v="2197.9899999999998"/>
    <n v="313.52999999999997"/>
    <x v="0"/>
    <x v="1"/>
    <x v="0"/>
    <x v="4"/>
  </r>
  <r>
    <x v="349"/>
    <m/>
    <d v="2025-02-18T00:00:00"/>
    <x v="1"/>
    <x v="15"/>
    <n v="1"/>
    <n v="931.21"/>
    <n v="0"/>
    <n v="931.21"/>
    <n v="180.49"/>
    <x v="2"/>
    <x v="1"/>
    <x v="0"/>
    <x v="5"/>
  </r>
  <r>
    <x v="350"/>
    <m/>
    <d v="2024-10-24T00:00:00"/>
    <x v="1"/>
    <x v="15"/>
    <n v="2"/>
    <n v="278.89999999999998"/>
    <n v="0"/>
    <n v="557.79999999999995"/>
    <n v="162.77000000000001"/>
    <x v="1"/>
    <x v="2"/>
    <x v="0"/>
    <x v="8"/>
  </r>
  <r>
    <x v="351"/>
    <m/>
    <d v="2025-09-02T00:00:00"/>
    <x v="0"/>
    <x v="0"/>
    <n v="2"/>
    <n v="1296.18"/>
    <n v="0.2"/>
    <n v="2073.89"/>
    <n v="533.29"/>
    <x v="2"/>
    <x v="1"/>
    <x v="0"/>
    <x v="8"/>
  </r>
  <r>
    <x v="352"/>
    <m/>
    <d v="2024-09-19T00:00:00"/>
    <x v="0"/>
    <x v="13"/>
    <n v="4"/>
    <n v="780.6"/>
    <n v="0.05"/>
    <n v="2966.28"/>
    <n v="440.54"/>
    <x v="4"/>
    <x v="1"/>
    <x v="0"/>
    <x v="0"/>
  </r>
  <r>
    <x v="353"/>
    <m/>
    <d v="2026-02-02T00:00:00"/>
    <x v="2"/>
    <x v="6"/>
    <n v="2"/>
    <n v="10142.299999999999"/>
    <n v="0"/>
    <n v="20284.599999999999"/>
    <n v="6230.76"/>
    <x v="1"/>
    <x v="1"/>
    <x v="0"/>
    <x v="1"/>
  </r>
  <r>
    <x v="354"/>
    <m/>
    <d v="2024-05-23T00:00:00"/>
    <x v="3"/>
    <x v="23"/>
    <n v="2"/>
    <n v="5196.2700000000004"/>
    <n v="0.1"/>
    <n v="9353.2900000000009"/>
    <n v="2551.04"/>
    <x v="1"/>
    <x v="1"/>
    <x v="0"/>
    <x v="5"/>
  </r>
  <r>
    <x v="355"/>
    <m/>
    <d v="2024-12-11T00:00:00"/>
    <x v="1"/>
    <x v="2"/>
    <n v="4"/>
    <n v="1200.98"/>
    <n v="0.05"/>
    <n v="4563.72"/>
    <n v="1160.5999999999999"/>
    <x v="1"/>
    <x v="1"/>
    <x v="0"/>
    <x v="4"/>
  </r>
  <r>
    <x v="356"/>
    <m/>
    <d v="2025-09-15T00:00:00"/>
    <x v="2"/>
    <x v="3"/>
    <n v="2"/>
    <n v="13547.41"/>
    <n v="0.25"/>
    <n v="20321.11"/>
    <n v="6533.29"/>
    <x v="1"/>
    <x v="1"/>
    <x v="0"/>
    <x v="7"/>
  </r>
  <r>
    <x v="357"/>
    <m/>
    <d v="2025-07-25T00:00:00"/>
    <x v="0"/>
    <x v="1"/>
    <n v="1"/>
    <n v="569.23"/>
    <n v="0"/>
    <n v="569.23"/>
    <n v="177.54"/>
    <x v="1"/>
    <x v="2"/>
    <x v="0"/>
    <x v="5"/>
  </r>
  <r>
    <x v="358"/>
    <m/>
    <d v="2026-05-30T00:00:00"/>
    <x v="1"/>
    <x v="20"/>
    <n v="2"/>
    <n v="1389.69"/>
    <n v="0.05"/>
    <n v="2640.41"/>
    <n v="508.81"/>
    <x v="1"/>
    <x v="0"/>
    <x v="0"/>
    <x v="5"/>
  </r>
  <r>
    <x v="359"/>
    <m/>
    <d v="2024-01-02T00:00:00"/>
    <x v="1"/>
    <x v="2"/>
    <n v="1"/>
    <n v="967.31"/>
    <n v="0"/>
    <n v="967.31"/>
    <n v="0"/>
    <x v="0"/>
    <x v="1"/>
    <x v="2"/>
    <x v="6"/>
  </r>
  <r>
    <x v="360"/>
    <m/>
    <d v="2026-06-15T00:00:00"/>
    <x v="2"/>
    <x v="10"/>
    <n v="1"/>
    <n v="28774.720000000001"/>
    <n v="0"/>
    <n v="28774.720000000001"/>
    <n v="9139.74"/>
    <x v="1"/>
    <x v="1"/>
    <x v="0"/>
    <x v="7"/>
  </r>
  <r>
    <x v="361"/>
    <m/>
    <d v="2024-10-30T00:00:00"/>
    <x v="3"/>
    <x v="23"/>
    <n v="1"/>
    <n v="3473.97"/>
    <n v="0"/>
    <n v="3473.97"/>
    <n v="468.64"/>
    <x v="1"/>
    <x v="1"/>
    <x v="0"/>
    <x v="0"/>
  </r>
  <r>
    <x v="362"/>
    <m/>
    <d v="2024-09-10T00:00:00"/>
    <x v="2"/>
    <x v="3"/>
    <n v="2"/>
    <n v="16748.23"/>
    <n v="0.15"/>
    <n v="28471.99"/>
    <n v="0"/>
    <x v="2"/>
    <x v="0"/>
    <x v="3"/>
    <x v="4"/>
  </r>
  <r>
    <x v="363"/>
    <m/>
    <d v="2025-10-13T00:00:00"/>
    <x v="2"/>
    <x v="9"/>
    <n v="2"/>
    <n v="22932.28"/>
    <n v="0"/>
    <n v="45864.56"/>
    <n v="0"/>
    <x v="3"/>
    <x v="2"/>
    <x v="2"/>
    <x v="8"/>
  </r>
  <r>
    <x v="364"/>
    <m/>
    <d v="2025-03-28T00:00:00"/>
    <x v="4"/>
    <x v="7"/>
    <n v="3"/>
    <n v="1053.23"/>
    <n v="0.1"/>
    <n v="2843.72"/>
    <n v="519.37"/>
    <x v="2"/>
    <x v="1"/>
    <x v="0"/>
    <x v="6"/>
  </r>
  <r>
    <x v="365"/>
    <m/>
    <d v="2024-02-06T00:00:00"/>
    <x v="1"/>
    <x v="15"/>
    <n v="4"/>
    <n v="1343.83"/>
    <n v="0.1"/>
    <n v="4837.79"/>
    <n v="1146.23"/>
    <x v="1"/>
    <x v="1"/>
    <x v="0"/>
    <x v="7"/>
  </r>
  <r>
    <x v="366"/>
    <m/>
    <d v="2024-06-08T00:00:00"/>
    <x v="1"/>
    <x v="4"/>
    <n v="4"/>
    <n v="921.37"/>
    <n v="0.1"/>
    <n v="3316.93"/>
    <n v="1005.44"/>
    <x v="4"/>
    <x v="1"/>
    <x v="0"/>
    <x v="8"/>
  </r>
  <r>
    <x v="367"/>
    <m/>
    <d v="2024-01-09T00:00:00"/>
    <x v="2"/>
    <x v="6"/>
    <n v="3"/>
    <n v="29476.6"/>
    <n v="0.15"/>
    <n v="75165.33"/>
    <n v="17310.89"/>
    <x v="2"/>
    <x v="1"/>
    <x v="0"/>
    <x v="4"/>
  </r>
  <r>
    <x v="368"/>
    <m/>
    <d v="2024-08-20T00:00:00"/>
    <x v="1"/>
    <x v="2"/>
    <n v="1"/>
    <n v="1243.24"/>
    <n v="0.1"/>
    <n v="1118.92"/>
    <n v="145.25"/>
    <x v="1"/>
    <x v="0"/>
    <x v="0"/>
    <x v="6"/>
  </r>
  <r>
    <x v="369"/>
    <m/>
    <d v="2024-04-08T00:00:00"/>
    <x v="0"/>
    <x v="8"/>
    <n v="4"/>
    <n v="489.34"/>
    <n v="0"/>
    <n v="1957.36"/>
    <n v="619.28"/>
    <x v="2"/>
    <x v="0"/>
    <x v="1"/>
    <x v="7"/>
  </r>
  <r>
    <x v="370"/>
    <m/>
    <d v="2025-10-20T00:00:00"/>
    <x v="0"/>
    <x v="21"/>
    <n v="3"/>
    <n v="774.23"/>
    <n v="0"/>
    <n v="2322.69"/>
    <n v="388.27"/>
    <x v="3"/>
    <x v="2"/>
    <x v="0"/>
    <x v="4"/>
  </r>
  <r>
    <x v="371"/>
    <m/>
    <d v="2026-03-26T00:00:00"/>
    <x v="0"/>
    <x v="8"/>
    <n v="1"/>
    <n v="1017.39"/>
    <n v="0.1"/>
    <n v="915.65"/>
    <n v="200.74"/>
    <x v="1"/>
    <x v="1"/>
    <x v="0"/>
    <x v="1"/>
  </r>
  <r>
    <x v="372"/>
    <m/>
    <d v="2024-07-26T00:00:00"/>
    <x v="2"/>
    <x v="6"/>
    <n v="3"/>
    <n v="6772.65"/>
    <n v="0.15"/>
    <n v="17270.259999999998"/>
    <n v="2154.21"/>
    <x v="0"/>
    <x v="1"/>
    <x v="0"/>
    <x v="0"/>
  </r>
  <r>
    <x v="373"/>
    <m/>
    <d v="2024-05-10T00:00:00"/>
    <x v="1"/>
    <x v="20"/>
    <n v="2"/>
    <n v="460.87"/>
    <n v="0"/>
    <n v="921.74"/>
    <n v="203.78"/>
    <x v="1"/>
    <x v="0"/>
    <x v="1"/>
    <x v="8"/>
  </r>
  <r>
    <x v="374"/>
    <m/>
    <d v="2025-02-07T00:00:00"/>
    <x v="3"/>
    <x v="5"/>
    <n v="2"/>
    <n v="3585.6"/>
    <n v="0"/>
    <n v="7171.2"/>
    <n v="1478.54"/>
    <x v="1"/>
    <x v="1"/>
    <x v="0"/>
    <x v="0"/>
  </r>
  <r>
    <x v="375"/>
    <m/>
    <d v="2024-05-31T00:00:00"/>
    <x v="2"/>
    <x v="3"/>
    <n v="1"/>
    <n v="30387.13"/>
    <n v="0.1"/>
    <n v="27348.42"/>
    <n v="5100.4399999999996"/>
    <x v="2"/>
    <x v="1"/>
    <x v="0"/>
    <x v="4"/>
  </r>
  <r>
    <x v="376"/>
    <m/>
    <d v="2024-02-23T00:00:00"/>
    <x v="2"/>
    <x v="6"/>
    <n v="1"/>
    <n v="28414.52"/>
    <n v="0"/>
    <n v="28414.52"/>
    <n v="9535.08"/>
    <x v="1"/>
    <x v="1"/>
    <x v="0"/>
    <x v="5"/>
  </r>
  <r>
    <x v="377"/>
    <m/>
    <d v="2024-04-29T00:00:00"/>
    <x v="2"/>
    <x v="9"/>
    <n v="2"/>
    <n v="23223.27"/>
    <n v="0.25"/>
    <n v="34834.9"/>
    <n v="9614.64"/>
    <x v="1"/>
    <x v="1"/>
    <x v="0"/>
    <x v="8"/>
  </r>
  <r>
    <x v="378"/>
    <m/>
    <d v="2025-11-03T00:00:00"/>
    <x v="2"/>
    <x v="11"/>
    <n v="4"/>
    <n v="5635.03"/>
    <n v="0"/>
    <n v="22540.12"/>
    <n v="7450.74"/>
    <x v="1"/>
    <x v="1"/>
    <x v="0"/>
    <x v="3"/>
  </r>
  <r>
    <x v="379"/>
    <m/>
    <d v="2026-07-08T00:00:00"/>
    <x v="3"/>
    <x v="16"/>
    <n v="4"/>
    <n v="6780.78"/>
    <n v="0.05"/>
    <n v="25766.959999999999"/>
    <n v="5857.63"/>
    <x v="1"/>
    <x v="1"/>
    <x v="0"/>
    <x v="8"/>
  </r>
  <r>
    <x v="380"/>
    <m/>
    <d v="2025-09-19T00:00:00"/>
    <x v="1"/>
    <x v="15"/>
    <n v="2"/>
    <n v="631.54"/>
    <n v="0"/>
    <n v="1263.08"/>
    <n v="301.5"/>
    <x v="1"/>
    <x v="1"/>
    <x v="0"/>
    <x v="5"/>
  </r>
  <r>
    <x v="381"/>
    <m/>
    <d v="2025-08-09T00:00:00"/>
    <x v="2"/>
    <x v="10"/>
    <n v="4"/>
    <n v="30037.95"/>
    <n v="0.1"/>
    <n v="108136.62"/>
    <n v="0"/>
    <x v="1"/>
    <x v="2"/>
    <x v="2"/>
    <x v="9"/>
  </r>
  <r>
    <x v="382"/>
    <m/>
    <d v="2025-09-16T00:00:00"/>
    <x v="2"/>
    <x v="9"/>
    <n v="2"/>
    <n v="33691.379999999997"/>
    <n v="0.1"/>
    <n v="60644.480000000003"/>
    <n v="13662.32"/>
    <x v="1"/>
    <x v="1"/>
    <x v="0"/>
    <x v="7"/>
  </r>
  <r>
    <x v="383"/>
    <m/>
    <d v="2026-08-25T00:00:00"/>
    <x v="3"/>
    <x v="24"/>
    <n v="3"/>
    <n v="6102.06"/>
    <n v="0.15"/>
    <n v="15560.25"/>
    <n v="1978.51"/>
    <x v="1"/>
    <x v="0"/>
    <x v="0"/>
    <x v="8"/>
  </r>
  <r>
    <x v="384"/>
    <m/>
    <d v="2025-02-23T00:00:00"/>
    <x v="1"/>
    <x v="20"/>
    <n v="3"/>
    <n v="268.02"/>
    <n v="0.1"/>
    <n v="723.65"/>
    <n v="194.22"/>
    <x v="3"/>
    <x v="2"/>
    <x v="0"/>
    <x v="7"/>
  </r>
  <r>
    <x v="385"/>
    <m/>
    <d v="2025-02-25T00:00:00"/>
    <x v="0"/>
    <x v="21"/>
    <n v="3"/>
    <n v="484.36"/>
    <n v="0"/>
    <n v="1453.08"/>
    <n v="240.53"/>
    <x v="1"/>
    <x v="1"/>
    <x v="0"/>
    <x v="0"/>
  </r>
  <r>
    <x v="386"/>
    <m/>
    <d v="2024-04-13T00:00:00"/>
    <x v="0"/>
    <x v="0"/>
    <n v="4"/>
    <n v="2518.0100000000002"/>
    <n v="0"/>
    <n v="10072.040000000001"/>
    <n v="0"/>
    <x v="2"/>
    <x v="1"/>
    <x v="3"/>
    <x v="3"/>
  </r>
  <r>
    <x v="387"/>
    <m/>
    <d v="2026-05-01T00:00:00"/>
    <x v="3"/>
    <x v="24"/>
    <n v="3"/>
    <n v="1798.21"/>
    <n v="0.15"/>
    <n v="4585.4399999999996"/>
    <n v="623.42999999999995"/>
    <x v="1"/>
    <x v="0"/>
    <x v="0"/>
    <x v="6"/>
  </r>
  <r>
    <x v="388"/>
    <m/>
    <d v="2024-09-10T00:00:00"/>
    <x v="2"/>
    <x v="6"/>
    <n v="1"/>
    <n v="28363.16"/>
    <n v="0.05"/>
    <n v="26945"/>
    <n v="8795.83"/>
    <x v="1"/>
    <x v="0"/>
    <x v="0"/>
    <x v="8"/>
  </r>
  <r>
    <x v="389"/>
    <m/>
    <d v="2024-08-14T00:00:00"/>
    <x v="2"/>
    <x v="3"/>
    <n v="1"/>
    <n v="10243.4"/>
    <n v="0"/>
    <n v="10243.4"/>
    <n v="1570.9"/>
    <x v="0"/>
    <x v="1"/>
    <x v="0"/>
    <x v="9"/>
  </r>
  <r>
    <x v="390"/>
    <m/>
    <d v="2024-04-21T00:00:00"/>
    <x v="3"/>
    <x v="23"/>
    <n v="3"/>
    <n v="5189.47"/>
    <n v="0"/>
    <n v="15568.41"/>
    <n v="0"/>
    <x v="2"/>
    <x v="2"/>
    <x v="2"/>
    <x v="9"/>
  </r>
  <r>
    <x v="391"/>
    <m/>
    <d v="2025-05-24T00:00:00"/>
    <x v="3"/>
    <x v="5"/>
    <n v="1"/>
    <n v="7370.9"/>
    <n v="0"/>
    <n v="7370.9"/>
    <n v="1142.26"/>
    <x v="1"/>
    <x v="1"/>
    <x v="0"/>
    <x v="2"/>
  </r>
  <r>
    <x v="392"/>
    <m/>
    <d v="2025-04-17T00:00:00"/>
    <x v="3"/>
    <x v="24"/>
    <n v="3"/>
    <n v="4566.3900000000003"/>
    <n v="0"/>
    <n v="13699.17"/>
    <n v="2693.73"/>
    <x v="1"/>
    <x v="1"/>
    <x v="0"/>
    <x v="7"/>
  </r>
  <r>
    <x v="393"/>
    <m/>
    <d v="2024-04-08T00:00:00"/>
    <x v="3"/>
    <x v="23"/>
    <n v="3"/>
    <n v="2454.59"/>
    <n v="0.15"/>
    <n v="6259.2"/>
    <n v="904.71"/>
    <x v="0"/>
    <x v="0"/>
    <x v="0"/>
    <x v="1"/>
  </r>
  <r>
    <x v="394"/>
    <m/>
    <d v="2024-06-01T00:00:00"/>
    <x v="3"/>
    <x v="5"/>
    <n v="2"/>
    <n v="946.05"/>
    <n v="0.1"/>
    <n v="1702.89"/>
    <n v="350.97"/>
    <x v="0"/>
    <x v="1"/>
    <x v="0"/>
    <x v="5"/>
  </r>
  <r>
    <x v="395"/>
    <m/>
    <d v="2026-05-10T00:00:00"/>
    <x v="2"/>
    <x v="11"/>
    <n v="3"/>
    <n v="15071.86"/>
    <n v="0.25"/>
    <n v="33911.68"/>
    <n v="6488.71"/>
    <x v="3"/>
    <x v="1"/>
    <x v="0"/>
    <x v="4"/>
  </r>
  <r>
    <x v="396"/>
    <m/>
    <d v="2026-07-02T00:00:00"/>
    <x v="0"/>
    <x v="0"/>
    <n v="1"/>
    <n v="2829.63"/>
    <n v="0.1"/>
    <n v="2546.67"/>
    <n v="740.18"/>
    <x v="3"/>
    <x v="1"/>
    <x v="0"/>
    <x v="4"/>
  </r>
  <r>
    <x v="397"/>
    <m/>
    <d v="2026-06-14T00:00:00"/>
    <x v="2"/>
    <x v="3"/>
    <n v="4"/>
    <n v="18968.169999999998"/>
    <n v="0.1"/>
    <n v="68285.41"/>
    <n v="17794.34"/>
    <x v="2"/>
    <x v="1"/>
    <x v="0"/>
    <x v="6"/>
  </r>
  <r>
    <x v="398"/>
    <m/>
    <d v="2026-05-27T00:00:00"/>
    <x v="2"/>
    <x v="3"/>
    <n v="3"/>
    <n v="17235.12"/>
    <n v="0"/>
    <n v="51705.36"/>
    <n v="14332.08"/>
    <x v="1"/>
    <x v="1"/>
    <x v="0"/>
    <x v="8"/>
  </r>
  <r>
    <x v="399"/>
    <m/>
    <d v="2024-12-03T00:00:00"/>
    <x v="3"/>
    <x v="23"/>
    <n v="2"/>
    <n v="4161.04"/>
    <n v="0.1"/>
    <n v="7489.87"/>
    <n v="1743.97"/>
    <x v="1"/>
    <x v="1"/>
    <x v="0"/>
    <x v="6"/>
  </r>
  <r>
    <x v="400"/>
    <m/>
    <d v="2025-12-06T00:00:00"/>
    <x v="1"/>
    <x v="2"/>
    <n v="1"/>
    <n v="916.99"/>
    <n v="0.1"/>
    <n v="825.29"/>
    <n v="260.95999999999998"/>
    <x v="2"/>
    <x v="1"/>
    <x v="0"/>
    <x v="1"/>
  </r>
  <r>
    <x v="401"/>
    <m/>
    <d v="2026-04-01T00:00:00"/>
    <x v="4"/>
    <x v="17"/>
    <n v="2"/>
    <n v="247.67"/>
    <n v="0"/>
    <n v="495.34"/>
    <n v="99.74"/>
    <x v="1"/>
    <x v="1"/>
    <x v="0"/>
    <x v="4"/>
  </r>
  <r>
    <x v="402"/>
    <m/>
    <d v="2024-06-11T00:00:00"/>
    <x v="3"/>
    <x v="16"/>
    <n v="3"/>
    <n v="6317.55"/>
    <n v="0"/>
    <n v="18952.650000000001"/>
    <n v="4028.2"/>
    <x v="2"/>
    <x v="1"/>
    <x v="0"/>
    <x v="2"/>
  </r>
  <r>
    <x v="403"/>
    <m/>
    <d v="2025-12-20T00:00:00"/>
    <x v="2"/>
    <x v="9"/>
    <n v="3"/>
    <n v="22561.83"/>
    <n v="0.05"/>
    <n v="64301.22"/>
    <n v="9145.61"/>
    <x v="4"/>
    <x v="1"/>
    <x v="0"/>
    <x v="2"/>
  </r>
  <r>
    <x v="404"/>
    <m/>
    <d v="2026-08-14T00:00:00"/>
    <x v="2"/>
    <x v="6"/>
    <n v="3"/>
    <n v="24828.48"/>
    <n v="0"/>
    <n v="74485.440000000002"/>
    <n v="26053.56"/>
    <x v="0"/>
    <x v="1"/>
    <x v="0"/>
    <x v="6"/>
  </r>
  <r>
    <x v="405"/>
    <m/>
    <d v="2025-11-11T00:00:00"/>
    <x v="1"/>
    <x v="15"/>
    <n v="3"/>
    <n v="1012.34"/>
    <n v="0.1"/>
    <n v="2733.32"/>
    <n v="612.24"/>
    <x v="2"/>
    <x v="1"/>
    <x v="0"/>
    <x v="7"/>
  </r>
  <r>
    <x v="406"/>
    <m/>
    <d v="2024-06-09T00:00:00"/>
    <x v="3"/>
    <x v="23"/>
    <n v="1"/>
    <n v="3851.93"/>
    <n v="0.1"/>
    <n v="3466.74"/>
    <n v="1146.1199999999999"/>
    <x v="2"/>
    <x v="1"/>
    <x v="0"/>
    <x v="0"/>
  </r>
  <r>
    <x v="407"/>
    <m/>
    <d v="2025-08-02T00:00:00"/>
    <x v="3"/>
    <x v="18"/>
    <n v="4"/>
    <n v="526.23"/>
    <n v="0.1"/>
    <n v="1894.43"/>
    <n v="598.86"/>
    <x v="3"/>
    <x v="1"/>
    <x v="0"/>
    <x v="9"/>
  </r>
  <r>
    <x v="408"/>
    <m/>
    <d v="2026-03-11T00:00:00"/>
    <x v="1"/>
    <x v="19"/>
    <n v="3"/>
    <n v="1099.27"/>
    <n v="0.1"/>
    <n v="2968.03"/>
    <n v="533.21"/>
    <x v="1"/>
    <x v="1"/>
    <x v="0"/>
    <x v="0"/>
  </r>
  <r>
    <x v="409"/>
    <m/>
    <d v="2025-02-01T00:00:00"/>
    <x v="3"/>
    <x v="5"/>
    <n v="2"/>
    <n v="2417.62"/>
    <n v="0.1"/>
    <n v="4351.72"/>
    <n v="1023.95"/>
    <x v="1"/>
    <x v="1"/>
    <x v="0"/>
    <x v="1"/>
  </r>
  <r>
    <x v="410"/>
    <m/>
    <d v="2024-10-03T00:00:00"/>
    <x v="1"/>
    <x v="2"/>
    <n v="1"/>
    <n v="247.74"/>
    <n v="0"/>
    <n v="247.74"/>
    <n v="63.24"/>
    <x v="2"/>
    <x v="1"/>
    <x v="0"/>
    <x v="8"/>
  </r>
  <r>
    <x v="411"/>
    <m/>
    <d v="2026-03-26T00:00:00"/>
    <x v="2"/>
    <x v="3"/>
    <n v="1"/>
    <n v="5390.78"/>
    <n v="0.15"/>
    <n v="4582.16"/>
    <n v="1440.39"/>
    <x v="2"/>
    <x v="1"/>
    <x v="0"/>
    <x v="6"/>
  </r>
  <r>
    <x v="412"/>
    <m/>
    <d v="2026-07-04T00:00:00"/>
    <x v="3"/>
    <x v="5"/>
    <n v="1"/>
    <n v="1717.8"/>
    <n v="0.1"/>
    <n v="1546.02"/>
    <n v="220.15"/>
    <x v="0"/>
    <x v="1"/>
    <x v="0"/>
    <x v="8"/>
  </r>
  <r>
    <x v="413"/>
    <m/>
    <d v="2025-05-18T00:00:00"/>
    <x v="1"/>
    <x v="4"/>
    <n v="2"/>
    <n v="894.31"/>
    <n v="0.05"/>
    <n v="1699.19"/>
    <n v="0"/>
    <x v="1"/>
    <x v="1"/>
    <x v="2"/>
    <x v="8"/>
  </r>
  <r>
    <x v="414"/>
    <m/>
    <d v="2026-06-14T00:00:00"/>
    <x v="2"/>
    <x v="3"/>
    <n v="4"/>
    <n v="13876.07"/>
    <n v="0.1"/>
    <n v="49953.85"/>
    <n v="7281.34"/>
    <x v="1"/>
    <x v="1"/>
    <x v="0"/>
    <x v="7"/>
  </r>
  <r>
    <x v="415"/>
    <m/>
    <d v="2025-01-26T00:00:00"/>
    <x v="3"/>
    <x v="24"/>
    <n v="2"/>
    <n v="3159.14"/>
    <n v="0.1"/>
    <n v="5686.45"/>
    <n v="1269.4100000000001"/>
    <x v="1"/>
    <x v="1"/>
    <x v="0"/>
    <x v="4"/>
  </r>
  <r>
    <x v="416"/>
    <m/>
    <d v="2024-05-14T00:00:00"/>
    <x v="0"/>
    <x v="13"/>
    <n v="2"/>
    <n v="2446.21"/>
    <n v="0.1"/>
    <n v="4403.18"/>
    <n v="1401.52"/>
    <x v="2"/>
    <x v="0"/>
    <x v="0"/>
    <x v="8"/>
  </r>
  <r>
    <x v="417"/>
    <m/>
    <d v="2024-07-13T00:00:00"/>
    <x v="4"/>
    <x v="17"/>
    <n v="2"/>
    <n v="974.92"/>
    <n v="0"/>
    <n v="1949.84"/>
    <n v="338.76"/>
    <x v="1"/>
    <x v="1"/>
    <x v="0"/>
    <x v="2"/>
  </r>
  <r>
    <x v="418"/>
    <m/>
    <d v="2025-02-04T00:00:00"/>
    <x v="2"/>
    <x v="9"/>
    <n v="3"/>
    <n v="30491.62"/>
    <n v="0.15"/>
    <n v="77753.63"/>
    <n v="10156.83"/>
    <x v="2"/>
    <x v="1"/>
    <x v="0"/>
    <x v="3"/>
  </r>
  <r>
    <x v="419"/>
    <m/>
    <d v="2025-10-01T00:00:00"/>
    <x v="3"/>
    <x v="16"/>
    <n v="3"/>
    <n v="4303.43"/>
    <n v="0.05"/>
    <n v="12264.78"/>
    <n v="1606.56"/>
    <x v="1"/>
    <x v="1"/>
    <x v="0"/>
    <x v="7"/>
  </r>
  <r>
    <x v="420"/>
    <m/>
    <d v="2024-02-02T00:00:00"/>
    <x v="2"/>
    <x v="10"/>
    <n v="2"/>
    <n v="13549.17"/>
    <n v="0.1"/>
    <n v="24388.51"/>
    <n v="3985.98"/>
    <x v="0"/>
    <x v="2"/>
    <x v="0"/>
    <x v="0"/>
  </r>
  <r>
    <x v="421"/>
    <m/>
    <d v="2025-11-18T00:00:00"/>
    <x v="3"/>
    <x v="24"/>
    <n v="2"/>
    <n v="5568.72"/>
    <n v="0.05"/>
    <n v="10580.57"/>
    <n v="2586.25"/>
    <x v="2"/>
    <x v="1"/>
    <x v="0"/>
    <x v="2"/>
  </r>
  <r>
    <x v="422"/>
    <m/>
    <d v="2025-04-04T00:00:00"/>
    <x v="2"/>
    <x v="11"/>
    <n v="3"/>
    <n v="15419.41"/>
    <n v="0.1"/>
    <n v="41632.410000000003"/>
    <n v="13545.57"/>
    <x v="0"/>
    <x v="2"/>
    <x v="0"/>
    <x v="8"/>
  </r>
  <r>
    <x v="423"/>
    <m/>
    <d v="2026-08-12T00:00:00"/>
    <x v="2"/>
    <x v="9"/>
    <n v="3"/>
    <n v="29532.73"/>
    <n v="0"/>
    <n v="88598.19"/>
    <n v="25078.33"/>
    <x v="1"/>
    <x v="1"/>
    <x v="0"/>
    <x v="6"/>
  </r>
  <r>
    <x v="424"/>
    <m/>
    <d v="2026-06-01T00:00:00"/>
    <x v="0"/>
    <x v="13"/>
    <n v="4"/>
    <n v="1988.27"/>
    <n v="0.05"/>
    <n v="7555.43"/>
    <n v="2305.44"/>
    <x v="3"/>
    <x v="0"/>
    <x v="0"/>
    <x v="0"/>
  </r>
  <r>
    <x v="425"/>
    <m/>
    <d v="2025-04-14T00:00:00"/>
    <x v="4"/>
    <x v="12"/>
    <n v="2"/>
    <n v="745.75"/>
    <n v="0.1"/>
    <n v="1342.35"/>
    <n v="237.22"/>
    <x v="3"/>
    <x v="1"/>
    <x v="0"/>
    <x v="3"/>
  </r>
  <r>
    <x v="426"/>
    <m/>
    <d v="2025-01-09T00:00:00"/>
    <x v="2"/>
    <x v="10"/>
    <n v="1"/>
    <n v="3487.15"/>
    <n v="0.2"/>
    <n v="2789.72"/>
    <n v="580.19000000000005"/>
    <x v="1"/>
    <x v="1"/>
    <x v="0"/>
    <x v="8"/>
  </r>
  <r>
    <x v="427"/>
    <m/>
    <d v="2024-01-22T00:00:00"/>
    <x v="2"/>
    <x v="3"/>
    <n v="4"/>
    <n v="20978.89"/>
    <n v="0.15"/>
    <n v="71328.23"/>
    <n v="17161.7"/>
    <x v="1"/>
    <x v="1"/>
    <x v="0"/>
    <x v="0"/>
  </r>
  <r>
    <x v="428"/>
    <m/>
    <d v="2026-01-19T00:00:00"/>
    <x v="1"/>
    <x v="19"/>
    <n v="1"/>
    <n v="1495.98"/>
    <n v="0.25"/>
    <n v="1121.99"/>
    <n v="229.51"/>
    <x v="2"/>
    <x v="0"/>
    <x v="1"/>
    <x v="4"/>
  </r>
  <r>
    <x v="429"/>
    <m/>
    <d v="2025-10-31T00:00:00"/>
    <x v="0"/>
    <x v="0"/>
    <n v="4"/>
    <n v="1554.6"/>
    <n v="0.15"/>
    <n v="5285.64"/>
    <n v="1548.86"/>
    <x v="2"/>
    <x v="1"/>
    <x v="0"/>
    <x v="8"/>
  </r>
  <r>
    <x v="430"/>
    <m/>
    <d v="2024-02-07T00:00:00"/>
    <x v="4"/>
    <x v="12"/>
    <n v="2"/>
    <n v="466.97"/>
    <n v="0.1"/>
    <n v="840.55"/>
    <n v="288.45999999999998"/>
    <x v="2"/>
    <x v="1"/>
    <x v="0"/>
    <x v="5"/>
  </r>
  <r>
    <x v="431"/>
    <m/>
    <d v="2024-08-17T00:00:00"/>
    <x v="2"/>
    <x v="10"/>
    <n v="1"/>
    <n v="32199.33"/>
    <n v="0.05"/>
    <n v="30589.360000000001"/>
    <n v="0"/>
    <x v="3"/>
    <x v="1"/>
    <x v="2"/>
    <x v="2"/>
  </r>
  <r>
    <x v="432"/>
    <m/>
    <d v="2024-12-30T00:00:00"/>
    <x v="3"/>
    <x v="16"/>
    <n v="3"/>
    <n v="5888.48"/>
    <n v="0"/>
    <n v="17665.439999999999"/>
    <n v="5939.81"/>
    <x v="3"/>
    <x v="1"/>
    <x v="0"/>
    <x v="4"/>
  </r>
  <r>
    <x v="433"/>
    <m/>
    <d v="2025-07-16T00:00:00"/>
    <x v="2"/>
    <x v="6"/>
    <n v="4"/>
    <n v="8311.6200000000008"/>
    <n v="0"/>
    <n v="33246.480000000003"/>
    <n v="11472.53"/>
    <x v="2"/>
    <x v="0"/>
    <x v="0"/>
    <x v="5"/>
  </r>
  <r>
    <x v="434"/>
    <m/>
    <d v="2025-03-13T00:00:00"/>
    <x v="2"/>
    <x v="3"/>
    <n v="1"/>
    <n v="29045.65"/>
    <n v="0"/>
    <n v="29045.65"/>
    <n v="5632.24"/>
    <x v="2"/>
    <x v="1"/>
    <x v="0"/>
    <x v="5"/>
  </r>
  <r>
    <x v="435"/>
    <m/>
    <d v="2026-02-14T00:00:00"/>
    <x v="3"/>
    <x v="16"/>
    <n v="4"/>
    <n v="4449.1099999999997"/>
    <n v="0.05"/>
    <n v="16906.62"/>
    <n v="4424.5600000000004"/>
    <x v="1"/>
    <x v="1"/>
    <x v="0"/>
    <x v="6"/>
  </r>
  <r>
    <x v="436"/>
    <m/>
    <d v="2024-10-09T00:00:00"/>
    <x v="3"/>
    <x v="18"/>
    <n v="2"/>
    <n v="2702.25"/>
    <n v="0.1"/>
    <n v="4864.05"/>
    <n v="1441.07"/>
    <x v="1"/>
    <x v="1"/>
    <x v="0"/>
    <x v="5"/>
  </r>
  <r>
    <x v="437"/>
    <m/>
    <d v="2024-01-27T00:00:00"/>
    <x v="1"/>
    <x v="2"/>
    <n v="1"/>
    <n v="216.51"/>
    <n v="0.1"/>
    <n v="194.86"/>
    <n v="51.13"/>
    <x v="1"/>
    <x v="1"/>
    <x v="0"/>
    <x v="5"/>
  </r>
  <r>
    <x v="438"/>
    <m/>
    <d v="2024-08-13T00:00:00"/>
    <x v="0"/>
    <x v="0"/>
    <n v="1"/>
    <n v="1690"/>
    <n v="0.05"/>
    <n v="1605.5"/>
    <n v="413.62"/>
    <x v="1"/>
    <x v="2"/>
    <x v="0"/>
    <x v="7"/>
  </r>
  <r>
    <x v="439"/>
    <m/>
    <d v="2024-10-03T00:00:00"/>
    <x v="0"/>
    <x v="8"/>
    <n v="1"/>
    <n v="2066.14"/>
    <n v="0"/>
    <n v="2066.14"/>
    <n v="422.96"/>
    <x v="0"/>
    <x v="1"/>
    <x v="0"/>
    <x v="7"/>
  </r>
  <r>
    <x v="440"/>
    <m/>
    <d v="2026-03-08T00:00:00"/>
    <x v="0"/>
    <x v="21"/>
    <n v="4"/>
    <n v="857.59"/>
    <n v="0"/>
    <n v="3430.36"/>
    <n v="829.92"/>
    <x v="1"/>
    <x v="1"/>
    <x v="1"/>
    <x v="4"/>
  </r>
  <r>
    <x v="441"/>
    <m/>
    <d v="2025-08-31T00:00:00"/>
    <x v="4"/>
    <x v="14"/>
    <n v="3"/>
    <n v="948.53"/>
    <n v="0.25"/>
    <n v="2134.19"/>
    <n v="423.36"/>
    <x v="2"/>
    <x v="1"/>
    <x v="0"/>
    <x v="5"/>
  </r>
  <r>
    <x v="442"/>
    <m/>
    <d v="2024-10-10T00:00:00"/>
    <x v="2"/>
    <x v="3"/>
    <n v="3"/>
    <n v="11364.3"/>
    <n v="0.2"/>
    <n v="27274.32"/>
    <n v="4689.1400000000003"/>
    <x v="1"/>
    <x v="1"/>
    <x v="0"/>
    <x v="6"/>
  </r>
  <r>
    <x v="443"/>
    <m/>
    <d v="2026-05-28T00:00:00"/>
    <x v="2"/>
    <x v="9"/>
    <n v="3"/>
    <n v="14665.99"/>
    <n v="0"/>
    <n v="43997.97"/>
    <n v="9125.9699999999993"/>
    <x v="1"/>
    <x v="1"/>
    <x v="0"/>
    <x v="1"/>
  </r>
  <r>
    <x v="444"/>
    <m/>
    <d v="2026-08-17T00:00:00"/>
    <x v="0"/>
    <x v="21"/>
    <n v="2"/>
    <n v="879.14"/>
    <n v="0.1"/>
    <n v="1582.45"/>
    <n v="335.25"/>
    <x v="1"/>
    <x v="1"/>
    <x v="0"/>
    <x v="7"/>
  </r>
  <r>
    <x v="445"/>
    <m/>
    <d v="2025-04-25T00:00:00"/>
    <x v="3"/>
    <x v="16"/>
    <n v="1"/>
    <n v="6352.54"/>
    <n v="0"/>
    <n v="6352.54"/>
    <n v="973.13"/>
    <x v="1"/>
    <x v="2"/>
    <x v="1"/>
    <x v="6"/>
  </r>
  <r>
    <x v="446"/>
    <m/>
    <d v="2025-03-28T00:00:00"/>
    <x v="2"/>
    <x v="9"/>
    <n v="3"/>
    <n v="20622.47"/>
    <n v="0"/>
    <n v="61867.41"/>
    <n v="14375.87"/>
    <x v="1"/>
    <x v="0"/>
    <x v="0"/>
    <x v="7"/>
  </r>
  <r>
    <x v="447"/>
    <m/>
    <d v="2026-04-08T00:00:00"/>
    <x v="4"/>
    <x v="7"/>
    <n v="3"/>
    <n v="343.16"/>
    <n v="0.1"/>
    <n v="926.53"/>
    <n v="246.92"/>
    <x v="0"/>
    <x v="1"/>
    <x v="1"/>
    <x v="5"/>
  </r>
  <r>
    <x v="448"/>
    <m/>
    <d v="2026-03-26T00:00:00"/>
    <x v="2"/>
    <x v="10"/>
    <n v="1"/>
    <n v="8251.94"/>
    <n v="0.15"/>
    <n v="7014.15"/>
    <n v="1009.61"/>
    <x v="1"/>
    <x v="1"/>
    <x v="1"/>
    <x v="2"/>
  </r>
  <r>
    <x v="449"/>
    <m/>
    <d v="2025-10-20T00:00:00"/>
    <x v="1"/>
    <x v="4"/>
    <n v="2"/>
    <n v="1295.82"/>
    <n v="0.05"/>
    <n v="2462.06"/>
    <n v="596.20000000000005"/>
    <x v="4"/>
    <x v="0"/>
    <x v="0"/>
    <x v="5"/>
  </r>
  <r>
    <x v="450"/>
    <m/>
    <d v="2025-05-30T00:00:00"/>
    <x v="2"/>
    <x v="6"/>
    <n v="4"/>
    <n v="11148.89"/>
    <n v="0"/>
    <n v="44595.56"/>
    <n v="6252.66"/>
    <x v="1"/>
    <x v="1"/>
    <x v="0"/>
    <x v="5"/>
  </r>
  <r>
    <x v="451"/>
    <m/>
    <d v="2025-06-30T00:00:00"/>
    <x v="3"/>
    <x v="16"/>
    <n v="4"/>
    <n v="2208.9699999999998"/>
    <n v="0.05"/>
    <n v="8394.09"/>
    <n v="2660.19"/>
    <x v="3"/>
    <x v="1"/>
    <x v="0"/>
    <x v="5"/>
  </r>
  <r>
    <x v="452"/>
    <m/>
    <d v="2024-07-10T00:00:00"/>
    <x v="4"/>
    <x v="12"/>
    <n v="4"/>
    <n v="1134.9100000000001"/>
    <n v="0.1"/>
    <n v="4085.68"/>
    <n v="874.39"/>
    <x v="2"/>
    <x v="1"/>
    <x v="0"/>
    <x v="2"/>
  </r>
  <r>
    <x v="453"/>
    <m/>
    <d v="2024-02-18T00:00:00"/>
    <x v="2"/>
    <x v="10"/>
    <n v="1"/>
    <n v="18465.64"/>
    <n v="0.2"/>
    <n v="14772.51"/>
    <n v="2598.8200000000002"/>
    <x v="2"/>
    <x v="1"/>
    <x v="0"/>
    <x v="6"/>
  </r>
  <r>
    <x v="454"/>
    <m/>
    <d v="2025-05-26T00:00:00"/>
    <x v="4"/>
    <x v="14"/>
    <n v="2"/>
    <n v="621.35"/>
    <n v="0.1"/>
    <n v="1118.43"/>
    <n v="231.31"/>
    <x v="0"/>
    <x v="1"/>
    <x v="0"/>
    <x v="8"/>
  </r>
  <r>
    <x v="455"/>
    <m/>
    <d v="2024-01-17T00:00:00"/>
    <x v="0"/>
    <x v="1"/>
    <n v="1"/>
    <n v="2005.26"/>
    <n v="0.15"/>
    <n v="1704.47"/>
    <n v="460.08"/>
    <x v="2"/>
    <x v="1"/>
    <x v="0"/>
    <x v="5"/>
  </r>
  <r>
    <x v="456"/>
    <m/>
    <d v="2024-06-20T00:00:00"/>
    <x v="4"/>
    <x v="7"/>
    <n v="4"/>
    <n v="157.91"/>
    <n v="0"/>
    <n v="631.64"/>
    <n v="145.19"/>
    <x v="1"/>
    <x v="1"/>
    <x v="1"/>
    <x v="0"/>
  </r>
  <r>
    <x v="457"/>
    <m/>
    <d v="2024-08-07T00:00:00"/>
    <x v="3"/>
    <x v="5"/>
    <n v="3"/>
    <n v="7521.67"/>
    <n v="0.15"/>
    <n v="19180.259999999998"/>
    <n v="4961.2299999999996"/>
    <x v="3"/>
    <x v="1"/>
    <x v="0"/>
    <x v="6"/>
  </r>
  <r>
    <x v="458"/>
    <m/>
    <d v="2024-06-06T00:00:00"/>
    <x v="0"/>
    <x v="1"/>
    <n v="3"/>
    <n v="525.65"/>
    <n v="0.1"/>
    <n v="1419.26"/>
    <n v="364.85"/>
    <x v="3"/>
    <x v="1"/>
    <x v="0"/>
    <x v="4"/>
  </r>
  <r>
    <x v="459"/>
    <m/>
    <d v="2025-04-21T00:00:00"/>
    <x v="2"/>
    <x v="3"/>
    <n v="3"/>
    <n v="15013"/>
    <n v="0.15"/>
    <n v="38283.15"/>
    <n v="10717.3"/>
    <x v="2"/>
    <x v="1"/>
    <x v="0"/>
    <x v="0"/>
  </r>
  <r>
    <x v="460"/>
    <m/>
    <d v="2024-02-15T00:00:00"/>
    <x v="0"/>
    <x v="0"/>
    <n v="4"/>
    <n v="2966.86"/>
    <n v="0"/>
    <n v="11867.44"/>
    <n v="0"/>
    <x v="1"/>
    <x v="1"/>
    <x v="3"/>
    <x v="5"/>
  </r>
  <r>
    <x v="461"/>
    <m/>
    <d v="2025-01-07T00:00:00"/>
    <x v="2"/>
    <x v="6"/>
    <n v="2"/>
    <n v="23443.43"/>
    <n v="0.1"/>
    <n v="42198.17"/>
    <n v="11400.56"/>
    <x v="0"/>
    <x v="1"/>
    <x v="0"/>
    <x v="7"/>
  </r>
  <r>
    <x v="462"/>
    <m/>
    <d v="2025-06-01T00:00:00"/>
    <x v="2"/>
    <x v="10"/>
    <n v="4"/>
    <n v="6076.67"/>
    <n v="0"/>
    <n v="24306.68"/>
    <n v="3838.61"/>
    <x v="2"/>
    <x v="1"/>
    <x v="0"/>
    <x v="6"/>
  </r>
  <r>
    <x v="463"/>
    <m/>
    <d v="2024-04-08T00:00:00"/>
    <x v="2"/>
    <x v="6"/>
    <n v="1"/>
    <n v="17885.86"/>
    <n v="0"/>
    <n v="17885.86"/>
    <n v="4023.43"/>
    <x v="1"/>
    <x v="1"/>
    <x v="0"/>
    <x v="0"/>
  </r>
  <r>
    <x v="464"/>
    <m/>
    <d v="2026-06-10T00:00:00"/>
    <x v="0"/>
    <x v="8"/>
    <n v="2"/>
    <n v="603.29999999999995"/>
    <n v="0.15"/>
    <n v="1025.6099999999999"/>
    <n v="168.02"/>
    <x v="4"/>
    <x v="1"/>
    <x v="0"/>
    <x v="8"/>
  </r>
  <r>
    <x v="465"/>
    <m/>
    <d v="2026-01-14T00:00:00"/>
    <x v="1"/>
    <x v="20"/>
    <n v="3"/>
    <n v="605.36"/>
    <n v="0.1"/>
    <n v="1634.47"/>
    <n v="247.47"/>
    <x v="1"/>
    <x v="1"/>
    <x v="0"/>
    <x v="9"/>
  </r>
  <r>
    <x v="466"/>
    <m/>
    <d v="2024-02-06T00:00:00"/>
    <x v="2"/>
    <x v="10"/>
    <n v="2"/>
    <n v="6470.51"/>
    <n v="0.15"/>
    <n v="10999.87"/>
    <n v="3203.61"/>
    <x v="1"/>
    <x v="1"/>
    <x v="1"/>
    <x v="0"/>
  </r>
  <r>
    <x v="467"/>
    <m/>
    <d v="2024-10-06T00:00:00"/>
    <x v="2"/>
    <x v="3"/>
    <n v="2"/>
    <n v="11512.02"/>
    <n v="0"/>
    <n v="23024.04"/>
    <n v="3585.12"/>
    <x v="2"/>
    <x v="1"/>
    <x v="0"/>
    <x v="6"/>
  </r>
  <r>
    <x v="468"/>
    <m/>
    <d v="2024-12-14T00:00:00"/>
    <x v="3"/>
    <x v="18"/>
    <n v="4"/>
    <n v="4660.8"/>
    <n v="0.15"/>
    <n v="15846.72"/>
    <n v="4747.66"/>
    <x v="1"/>
    <x v="1"/>
    <x v="0"/>
    <x v="4"/>
  </r>
  <r>
    <x v="469"/>
    <m/>
    <d v="2025-05-11T00:00:00"/>
    <x v="2"/>
    <x v="10"/>
    <n v="2"/>
    <n v="5102.96"/>
    <n v="0.05"/>
    <n v="9695.6200000000008"/>
    <n v="0"/>
    <x v="1"/>
    <x v="0"/>
    <x v="2"/>
    <x v="6"/>
  </r>
  <r>
    <x v="470"/>
    <m/>
    <d v="2024-10-28T00:00:00"/>
    <x v="2"/>
    <x v="11"/>
    <n v="4"/>
    <n v="13713.27"/>
    <n v="0.05"/>
    <n v="52110.43"/>
    <n v="11334.14"/>
    <x v="1"/>
    <x v="1"/>
    <x v="0"/>
    <x v="5"/>
  </r>
  <r>
    <x v="471"/>
    <m/>
    <d v="2024-06-29T00:00:00"/>
    <x v="2"/>
    <x v="6"/>
    <n v="1"/>
    <n v="19300.02"/>
    <n v="0.05"/>
    <n v="18335.02"/>
    <n v="0"/>
    <x v="0"/>
    <x v="1"/>
    <x v="3"/>
    <x v="5"/>
  </r>
  <r>
    <x v="472"/>
    <m/>
    <d v="2025-08-29T00:00:00"/>
    <x v="4"/>
    <x v="7"/>
    <n v="2"/>
    <n v="448.05"/>
    <n v="0.2"/>
    <n v="716.88"/>
    <n v="0"/>
    <x v="1"/>
    <x v="1"/>
    <x v="3"/>
    <x v="5"/>
  </r>
  <r>
    <x v="473"/>
    <m/>
    <d v="2024-04-08T00:00:00"/>
    <x v="1"/>
    <x v="15"/>
    <n v="2"/>
    <n v="395.21"/>
    <n v="0"/>
    <n v="790.42"/>
    <n v="134.01"/>
    <x v="0"/>
    <x v="0"/>
    <x v="0"/>
    <x v="7"/>
  </r>
  <r>
    <x v="474"/>
    <m/>
    <d v="2025-11-30T00:00:00"/>
    <x v="0"/>
    <x v="13"/>
    <n v="2"/>
    <n v="1723.85"/>
    <n v="0.15"/>
    <n v="2930.54"/>
    <n v="890.92"/>
    <x v="0"/>
    <x v="0"/>
    <x v="0"/>
    <x v="7"/>
  </r>
  <r>
    <x v="475"/>
    <m/>
    <d v="2024-04-25T00:00:00"/>
    <x v="3"/>
    <x v="18"/>
    <n v="3"/>
    <n v="5296.44"/>
    <n v="0.2"/>
    <n v="12711.46"/>
    <n v="3296.93"/>
    <x v="1"/>
    <x v="1"/>
    <x v="0"/>
    <x v="8"/>
  </r>
  <r>
    <x v="476"/>
    <m/>
    <d v="2024-07-09T00:00:00"/>
    <x v="0"/>
    <x v="0"/>
    <n v="4"/>
    <n v="1775.82"/>
    <n v="0"/>
    <n v="7103.28"/>
    <n v="1663.18"/>
    <x v="0"/>
    <x v="0"/>
    <x v="1"/>
    <x v="9"/>
  </r>
  <r>
    <x v="477"/>
    <m/>
    <d v="2024-09-09T00:00:00"/>
    <x v="3"/>
    <x v="18"/>
    <n v="4"/>
    <n v="4011.24"/>
    <n v="0.25"/>
    <n v="12033.72"/>
    <n v="2102.3200000000002"/>
    <x v="1"/>
    <x v="1"/>
    <x v="0"/>
    <x v="1"/>
  </r>
  <r>
    <x v="478"/>
    <m/>
    <d v="2026-07-16T00:00:00"/>
    <x v="3"/>
    <x v="18"/>
    <n v="3"/>
    <n v="6911.88"/>
    <n v="0.25"/>
    <n v="15551.73"/>
    <n v="4736.93"/>
    <x v="1"/>
    <x v="1"/>
    <x v="0"/>
    <x v="6"/>
  </r>
  <r>
    <x v="479"/>
    <m/>
    <d v="2024-06-09T00:00:00"/>
    <x v="3"/>
    <x v="5"/>
    <n v="4"/>
    <n v="1737.37"/>
    <n v="0.1"/>
    <n v="6254.53"/>
    <n v="2018.45"/>
    <x v="1"/>
    <x v="0"/>
    <x v="1"/>
    <x v="8"/>
  </r>
  <r>
    <x v="480"/>
    <m/>
    <d v="2024-09-12T00:00:00"/>
    <x v="2"/>
    <x v="11"/>
    <n v="1"/>
    <n v="2705.63"/>
    <n v="0"/>
    <n v="2705.63"/>
    <n v="778.87"/>
    <x v="2"/>
    <x v="2"/>
    <x v="0"/>
    <x v="6"/>
  </r>
  <r>
    <x v="481"/>
    <m/>
    <d v="2024-11-18T00:00:00"/>
    <x v="2"/>
    <x v="11"/>
    <n v="3"/>
    <n v="7832.48"/>
    <n v="0.05"/>
    <n v="22322.57"/>
    <n v="4095.47"/>
    <x v="0"/>
    <x v="1"/>
    <x v="0"/>
    <x v="0"/>
  </r>
  <r>
    <x v="482"/>
    <m/>
    <d v="2024-05-07T00:00:00"/>
    <x v="0"/>
    <x v="8"/>
    <n v="4"/>
    <n v="1089.1300000000001"/>
    <n v="0"/>
    <n v="4356.5200000000004"/>
    <n v="593.92999999999995"/>
    <x v="2"/>
    <x v="2"/>
    <x v="0"/>
    <x v="0"/>
  </r>
  <r>
    <x v="483"/>
    <m/>
    <d v="2024-01-18T00:00:00"/>
    <x v="1"/>
    <x v="4"/>
    <n v="1"/>
    <n v="602.08000000000004"/>
    <n v="0"/>
    <n v="602.08000000000004"/>
    <n v="138.58000000000001"/>
    <x v="2"/>
    <x v="1"/>
    <x v="0"/>
    <x v="4"/>
  </r>
  <r>
    <x v="484"/>
    <m/>
    <d v="2026-03-03T00:00:00"/>
    <x v="3"/>
    <x v="16"/>
    <n v="4"/>
    <n v="7406.29"/>
    <n v="0.15"/>
    <n v="25181.39"/>
    <n v="4575.83"/>
    <x v="3"/>
    <x v="2"/>
    <x v="0"/>
    <x v="5"/>
  </r>
  <r>
    <x v="485"/>
    <m/>
    <d v="2026-01-04T00:00:00"/>
    <x v="1"/>
    <x v="2"/>
    <n v="3"/>
    <n v="1350.08"/>
    <n v="0.1"/>
    <n v="3645.22"/>
    <n v="724.37"/>
    <x v="1"/>
    <x v="0"/>
    <x v="0"/>
    <x v="5"/>
  </r>
  <r>
    <x v="486"/>
    <m/>
    <d v="2025-07-19T00:00:00"/>
    <x v="4"/>
    <x v="7"/>
    <n v="4"/>
    <n v="308.25"/>
    <n v="0.1"/>
    <n v="1109.7"/>
    <n v="217.41"/>
    <x v="4"/>
    <x v="2"/>
    <x v="0"/>
    <x v="5"/>
  </r>
  <r>
    <x v="487"/>
    <m/>
    <d v="2025-07-23T00:00:00"/>
    <x v="2"/>
    <x v="11"/>
    <n v="1"/>
    <n v="28711.56"/>
    <n v="0"/>
    <n v="28711.56"/>
    <n v="4838.5600000000004"/>
    <x v="1"/>
    <x v="1"/>
    <x v="0"/>
    <x v="4"/>
  </r>
  <r>
    <x v="488"/>
    <m/>
    <d v="2024-11-18T00:00:00"/>
    <x v="3"/>
    <x v="23"/>
    <n v="1"/>
    <n v="1715.52"/>
    <n v="0"/>
    <n v="1715.52"/>
    <n v="0"/>
    <x v="2"/>
    <x v="2"/>
    <x v="3"/>
    <x v="6"/>
  </r>
  <r>
    <x v="489"/>
    <m/>
    <d v="2026-05-21T00:00:00"/>
    <x v="3"/>
    <x v="5"/>
    <n v="1"/>
    <n v="7458.43"/>
    <n v="0.25"/>
    <n v="5593.82"/>
    <n v="1772.08"/>
    <x v="1"/>
    <x v="0"/>
    <x v="0"/>
    <x v="8"/>
  </r>
  <r>
    <x v="490"/>
    <m/>
    <d v="2025-11-16T00:00:00"/>
    <x v="4"/>
    <x v="12"/>
    <n v="4"/>
    <n v="528.33000000000004"/>
    <n v="0.1"/>
    <n v="1901.99"/>
    <n v="264.43"/>
    <x v="2"/>
    <x v="1"/>
    <x v="0"/>
    <x v="0"/>
  </r>
  <r>
    <x v="491"/>
    <m/>
    <d v="2026-03-02T00:00:00"/>
    <x v="4"/>
    <x v="17"/>
    <n v="3"/>
    <n v="1013.41"/>
    <n v="0.15"/>
    <n v="2584.1999999999998"/>
    <n v="808.57"/>
    <x v="1"/>
    <x v="1"/>
    <x v="0"/>
    <x v="5"/>
  </r>
  <r>
    <x v="492"/>
    <m/>
    <d v="2025-09-17T00:00:00"/>
    <x v="3"/>
    <x v="23"/>
    <n v="4"/>
    <n v="6519.81"/>
    <n v="0.05"/>
    <n v="24775.279999999999"/>
    <n v="3116.05"/>
    <x v="1"/>
    <x v="1"/>
    <x v="0"/>
    <x v="4"/>
  </r>
  <r>
    <x v="493"/>
    <m/>
    <d v="2024-10-14T00:00:00"/>
    <x v="2"/>
    <x v="10"/>
    <n v="2"/>
    <n v="24931.06"/>
    <n v="0.15"/>
    <n v="42382.8"/>
    <n v="13201.23"/>
    <x v="1"/>
    <x v="1"/>
    <x v="0"/>
    <x v="8"/>
  </r>
  <r>
    <x v="494"/>
    <m/>
    <d v="2026-07-31T00:00:00"/>
    <x v="1"/>
    <x v="2"/>
    <n v="3"/>
    <n v="720.42"/>
    <n v="0.15"/>
    <n v="1837.07"/>
    <n v="302.73"/>
    <x v="2"/>
    <x v="1"/>
    <x v="0"/>
    <x v="0"/>
  </r>
  <r>
    <x v="495"/>
    <m/>
    <d v="2026-05-03T00:00:00"/>
    <x v="2"/>
    <x v="3"/>
    <n v="2"/>
    <n v="2291.13"/>
    <n v="0.05"/>
    <n v="4353.1499999999996"/>
    <n v="991.86"/>
    <x v="2"/>
    <x v="1"/>
    <x v="0"/>
    <x v="2"/>
  </r>
  <r>
    <x v="496"/>
    <m/>
    <d v="2025-10-24T00:00:00"/>
    <x v="1"/>
    <x v="4"/>
    <n v="4"/>
    <n v="1121.5"/>
    <n v="0.15"/>
    <n v="3813.1"/>
    <n v="737.09"/>
    <x v="0"/>
    <x v="1"/>
    <x v="0"/>
    <x v="6"/>
  </r>
  <r>
    <x v="497"/>
    <m/>
    <d v="2026-08-19T00:00:00"/>
    <x v="4"/>
    <x v="17"/>
    <n v="3"/>
    <n v="259.62"/>
    <n v="0.2"/>
    <n v="623.09"/>
    <n v="157.62"/>
    <x v="1"/>
    <x v="1"/>
    <x v="0"/>
    <x v="6"/>
  </r>
  <r>
    <x v="498"/>
    <m/>
    <d v="2025-09-30T00:00:00"/>
    <x v="0"/>
    <x v="8"/>
    <n v="2"/>
    <n v="2888.17"/>
    <n v="0"/>
    <n v="5776.34"/>
    <n v="1286.1600000000001"/>
    <x v="3"/>
    <x v="1"/>
    <x v="0"/>
    <x v="8"/>
  </r>
  <r>
    <x v="499"/>
    <m/>
    <d v="2024-06-03T00:00:00"/>
    <x v="3"/>
    <x v="23"/>
    <n v="4"/>
    <n v="1393.86"/>
    <n v="0.1"/>
    <n v="5017.8999999999996"/>
    <n v="643.20000000000005"/>
    <x v="1"/>
    <x v="1"/>
    <x v="0"/>
    <x v="4"/>
  </r>
  <r>
    <x v="500"/>
    <m/>
    <d v="2025-05-04T00:00:00"/>
    <x v="0"/>
    <x v="0"/>
    <n v="3"/>
    <n v="1210.04"/>
    <n v="0.25"/>
    <n v="2722.59"/>
    <n v="797.08"/>
    <x v="1"/>
    <x v="1"/>
    <x v="0"/>
    <x v="5"/>
  </r>
  <r>
    <x v="501"/>
    <m/>
    <d v="2025-01-20T00:00:00"/>
    <x v="0"/>
    <x v="13"/>
    <n v="1"/>
    <n v="2125.1799999999998"/>
    <n v="0.15"/>
    <n v="1806.4"/>
    <n v="416.86"/>
    <x v="1"/>
    <x v="1"/>
    <x v="0"/>
    <x v="6"/>
  </r>
  <r>
    <x v="502"/>
    <m/>
    <d v="2026-02-23T00:00:00"/>
    <x v="0"/>
    <x v="21"/>
    <n v="1"/>
    <n v="2591.46"/>
    <n v="0.1"/>
    <n v="2332.31"/>
    <n v="392.52"/>
    <x v="1"/>
    <x v="1"/>
    <x v="0"/>
    <x v="3"/>
  </r>
  <r>
    <x v="503"/>
    <m/>
    <d v="2024-04-13T00:00:00"/>
    <x v="1"/>
    <x v="2"/>
    <n v="1"/>
    <n v="237.36"/>
    <n v="0"/>
    <n v="237.36"/>
    <n v="0"/>
    <x v="0"/>
    <x v="1"/>
    <x v="2"/>
    <x v="6"/>
  </r>
  <r>
    <x v="504"/>
    <m/>
    <d v="2026-07-17T00:00:00"/>
    <x v="4"/>
    <x v="22"/>
    <n v="2"/>
    <n v="361.31"/>
    <n v="0.05"/>
    <n v="686.49"/>
    <n v="111.34"/>
    <x v="1"/>
    <x v="1"/>
    <x v="0"/>
    <x v="4"/>
  </r>
  <r>
    <x v="505"/>
    <m/>
    <d v="2025-01-27T00:00:00"/>
    <x v="4"/>
    <x v="12"/>
    <n v="2"/>
    <n v="613.76"/>
    <n v="0.1"/>
    <n v="1104.77"/>
    <n v="270.68"/>
    <x v="2"/>
    <x v="0"/>
    <x v="1"/>
    <x v="2"/>
  </r>
  <r>
    <x v="506"/>
    <m/>
    <d v="2026-03-21T00:00:00"/>
    <x v="2"/>
    <x v="10"/>
    <n v="4"/>
    <n v="26686.880000000001"/>
    <n v="0.05"/>
    <n v="101410.14"/>
    <n v="22196.53"/>
    <x v="0"/>
    <x v="1"/>
    <x v="0"/>
    <x v="1"/>
  </r>
  <r>
    <x v="507"/>
    <m/>
    <d v="2024-09-02T00:00:00"/>
    <x v="1"/>
    <x v="2"/>
    <n v="1"/>
    <n v="421.17"/>
    <n v="0.25"/>
    <n v="315.88"/>
    <n v="76.739999999999995"/>
    <x v="2"/>
    <x v="1"/>
    <x v="0"/>
    <x v="2"/>
  </r>
  <r>
    <x v="508"/>
    <m/>
    <d v="2024-06-24T00:00:00"/>
    <x v="3"/>
    <x v="18"/>
    <n v="2"/>
    <n v="4612.1899999999996"/>
    <n v="0.15"/>
    <n v="7840.72"/>
    <n v="1975.53"/>
    <x v="2"/>
    <x v="0"/>
    <x v="0"/>
    <x v="7"/>
  </r>
  <r>
    <x v="509"/>
    <m/>
    <d v="2024-02-08T00:00:00"/>
    <x v="2"/>
    <x v="11"/>
    <n v="1"/>
    <n v="5717.63"/>
    <n v="0"/>
    <n v="5717.63"/>
    <n v="740.73"/>
    <x v="1"/>
    <x v="1"/>
    <x v="0"/>
    <x v="9"/>
  </r>
  <r>
    <x v="510"/>
    <m/>
    <d v="2025-04-21T00:00:00"/>
    <x v="2"/>
    <x v="11"/>
    <n v="4"/>
    <n v="8087.96"/>
    <n v="0.05"/>
    <n v="30734.25"/>
    <n v="8193.15"/>
    <x v="2"/>
    <x v="1"/>
    <x v="0"/>
    <x v="8"/>
  </r>
  <r>
    <x v="511"/>
    <m/>
    <d v="2025-11-12T00:00:00"/>
    <x v="2"/>
    <x v="6"/>
    <n v="3"/>
    <n v="12824.74"/>
    <n v="0.05"/>
    <n v="36550.51"/>
    <n v="6904.36"/>
    <x v="2"/>
    <x v="1"/>
    <x v="0"/>
    <x v="4"/>
  </r>
  <r>
    <x v="512"/>
    <m/>
    <d v="2026-01-28T00:00:00"/>
    <x v="4"/>
    <x v="14"/>
    <n v="2"/>
    <n v="525.15"/>
    <n v="0.1"/>
    <n v="945.27"/>
    <n v="187.25"/>
    <x v="1"/>
    <x v="1"/>
    <x v="0"/>
    <x v="1"/>
  </r>
  <r>
    <x v="513"/>
    <m/>
    <d v="2025-06-21T00:00:00"/>
    <x v="3"/>
    <x v="18"/>
    <n v="2"/>
    <n v="2096.17"/>
    <n v="0.05"/>
    <n v="3982.72"/>
    <n v="0"/>
    <x v="2"/>
    <x v="1"/>
    <x v="2"/>
    <x v="8"/>
  </r>
  <r>
    <x v="514"/>
    <m/>
    <d v="2026-05-16T00:00:00"/>
    <x v="3"/>
    <x v="23"/>
    <n v="3"/>
    <n v="3607.45"/>
    <n v="0"/>
    <n v="10822.35"/>
    <n v="1750.19"/>
    <x v="4"/>
    <x v="1"/>
    <x v="0"/>
    <x v="5"/>
  </r>
  <r>
    <x v="515"/>
    <m/>
    <d v="2026-03-28T00:00:00"/>
    <x v="2"/>
    <x v="10"/>
    <n v="2"/>
    <n v="7369.37"/>
    <n v="0.15"/>
    <n v="12527.93"/>
    <n v="0"/>
    <x v="0"/>
    <x v="1"/>
    <x v="2"/>
    <x v="6"/>
  </r>
  <r>
    <x v="516"/>
    <m/>
    <d v="2026-07-09T00:00:00"/>
    <x v="3"/>
    <x v="16"/>
    <n v="4"/>
    <n v="4284.05"/>
    <n v="0"/>
    <n v="17136.2"/>
    <n v="2324.44"/>
    <x v="1"/>
    <x v="1"/>
    <x v="0"/>
    <x v="8"/>
  </r>
  <r>
    <x v="517"/>
    <m/>
    <d v="2025-02-11T00:00:00"/>
    <x v="2"/>
    <x v="9"/>
    <n v="2"/>
    <n v="13379.32"/>
    <n v="0.1"/>
    <n v="24082.78"/>
    <n v="8239.09"/>
    <x v="2"/>
    <x v="0"/>
    <x v="0"/>
    <x v="2"/>
  </r>
  <r>
    <x v="518"/>
    <m/>
    <d v="2025-06-08T00:00:00"/>
    <x v="0"/>
    <x v="8"/>
    <n v="2"/>
    <n v="933.86"/>
    <n v="0.05"/>
    <n v="1774.33"/>
    <n v="305.55"/>
    <x v="1"/>
    <x v="2"/>
    <x v="0"/>
    <x v="3"/>
  </r>
  <r>
    <x v="519"/>
    <m/>
    <d v="2026-04-07T00:00:00"/>
    <x v="3"/>
    <x v="5"/>
    <n v="3"/>
    <n v="923.78"/>
    <n v="0.25"/>
    <n v="2078.5"/>
    <n v="668.46"/>
    <x v="2"/>
    <x v="1"/>
    <x v="0"/>
    <x v="4"/>
  </r>
  <r>
    <x v="520"/>
    <m/>
    <d v="2025-05-20T00:00:00"/>
    <x v="2"/>
    <x v="3"/>
    <n v="4"/>
    <n v="31361.11"/>
    <n v="0.05"/>
    <n v="119172.22"/>
    <n v="30816.68"/>
    <x v="0"/>
    <x v="2"/>
    <x v="0"/>
    <x v="2"/>
  </r>
  <r>
    <x v="521"/>
    <m/>
    <d v="2026-06-21T00:00:00"/>
    <x v="1"/>
    <x v="2"/>
    <n v="1"/>
    <n v="1398.95"/>
    <n v="0.05"/>
    <n v="1329"/>
    <n v="290.83"/>
    <x v="0"/>
    <x v="1"/>
    <x v="1"/>
    <x v="5"/>
  </r>
  <r>
    <x v="522"/>
    <m/>
    <d v="2026-04-04T00:00:00"/>
    <x v="2"/>
    <x v="3"/>
    <n v="1"/>
    <n v="3775.63"/>
    <n v="0.15"/>
    <n v="3209.29"/>
    <n v="814.03"/>
    <x v="1"/>
    <x v="1"/>
    <x v="0"/>
    <x v="0"/>
  </r>
  <r>
    <x v="523"/>
    <m/>
    <d v="2024-02-05T00:00:00"/>
    <x v="3"/>
    <x v="24"/>
    <n v="3"/>
    <n v="4481.6899999999996"/>
    <n v="0"/>
    <n v="13445.07"/>
    <n v="3368.27"/>
    <x v="1"/>
    <x v="0"/>
    <x v="0"/>
    <x v="5"/>
  </r>
  <r>
    <x v="524"/>
    <m/>
    <d v="2025-11-15T00:00:00"/>
    <x v="0"/>
    <x v="1"/>
    <n v="4"/>
    <n v="438.74"/>
    <n v="0.05"/>
    <n v="1667.21"/>
    <n v="428.97"/>
    <x v="2"/>
    <x v="2"/>
    <x v="0"/>
    <x v="7"/>
  </r>
  <r>
    <x v="525"/>
    <m/>
    <d v="2024-01-20T00:00:00"/>
    <x v="3"/>
    <x v="24"/>
    <n v="3"/>
    <n v="4514.51"/>
    <n v="0.1"/>
    <n v="12189.18"/>
    <n v="2412.37"/>
    <x v="0"/>
    <x v="2"/>
    <x v="0"/>
    <x v="7"/>
  </r>
  <r>
    <x v="526"/>
    <m/>
    <d v="2024-11-16T00:00:00"/>
    <x v="2"/>
    <x v="11"/>
    <n v="3"/>
    <n v="4804.38"/>
    <n v="0"/>
    <n v="14413.14"/>
    <n v="4663.87"/>
    <x v="2"/>
    <x v="0"/>
    <x v="0"/>
    <x v="9"/>
  </r>
  <r>
    <x v="527"/>
    <m/>
    <d v="2026-02-14T00:00:00"/>
    <x v="2"/>
    <x v="10"/>
    <n v="1"/>
    <n v="19914.71"/>
    <n v="0.05"/>
    <n v="18918.97"/>
    <n v="0"/>
    <x v="1"/>
    <x v="1"/>
    <x v="3"/>
    <x v="7"/>
  </r>
  <r>
    <x v="528"/>
    <m/>
    <d v="2025-05-26T00:00:00"/>
    <x v="4"/>
    <x v="14"/>
    <n v="4"/>
    <n v="764.51"/>
    <n v="0"/>
    <n v="3058.04"/>
    <n v="1054.73"/>
    <x v="2"/>
    <x v="1"/>
    <x v="0"/>
    <x v="0"/>
  </r>
  <r>
    <x v="529"/>
    <m/>
    <d v="2025-02-03T00:00:00"/>
    <x v="2"/>
    <x v="9"/>
    <n v="4"/>
    <n v="34911.980000000003"/>
    <n v="0"/>
    <n v="139647.92000000001"/>
    <n v="43547.44"/>
    <x v="1"/>
    <x v="1"/>
    <x v="0"/>
    <x v="9"/>
  </r>
  <r>
    <x v="530"/>
    <m/>
    <d v="2025-10-15T00:00:00"/>
    <x v="1"/>
    <x v="2"/>
    <n v="3"/>
    <n v="1450.89"/>
    <n v="0.1"/>
    <n v="3917.4"/>
    <n v="796.9"/>
    <x v="1"/>
    <x v="0"/>
    <x v="0"/>
    <x v="5"/>
  </r>
  <r>
    <x v="531"/>
    <m/>
    <d v="2026-08-29T00:00:00"/>
    <x v="4"/>
    <x v="14"/>
    <n v="1"/>
    <n v="666.34"/>
    <n v="0.05"/>
    <n v="633.02"/>
    <n v="122.26"/>
    <x v="3"/>
    <x v="1"/>
    <x v="0"/>
    <x v="5"/>
  </r>
  <r>
    <x v="532"/>
    <m/>
    <d v="2026-06-01T00:00:00"/>
    <x v="2"/>
    <x v="6"/>
    <n v="4"/>
    <n v="22306.639999999999"/>
    <n v="0"/>
    <n v="89226.559999999998"/>
    <n v="20284.68"/>
    <x v="2"/>
    <x v="1"/>
    <x v="0"/>
    <x v="5"/>
  </r>
  <r>
    <x v="533"/>
    <m/>
    <d v="2025-04-15T00:00:00"/>
    <x v="2"/>
    <x v="10"/>
    <n v="3"/>
    <n v="9153.52"/>
    <n v="0"/>
    <n v="27460.560000000001"/>
    <n v="3672.76"/>
    <x v="3"/>
    <x v="1"/>
    <x v="0"/>
    <x v="4"/>
  </r>
  <r>
    <x v="534"/>
    <m/>
    <d v="2024-05-22T00:00:00"/>
    <x v="3"/>
    <x v="23"/>
    <n v="2"/>
    <n v="5429.25"/>
    <n v="0"/>
    <n v="10858.5"/>
    <n v="2285.33"/>
    <x v="1"/>
    <x v="0"/>
    <x v="0"/>
    <x v="6"/>
  </r>
  <r>
    <x v="535"/>
    <m/>
    <d v="2024-04-01T00:00:00"/>
    <x v="4"/>
    <x v="12"/>
    <n v="1"/>
    <n v="706.88"/>
    <n v="0"/>
    <n v="706.88"/>
    <n v="90.17"/>
    <x v="2"/>
    <x v="1"/>
    <x v="0"/>
    <x v="5"/>
  </r>
  <r>
    <x v="536"/>
    <m/>
    <d v="2024-12-19T00:00:00"/>
    <x v="4"/>
    <x v="12"/>
    <n v="4"/>
    <n v="284.81"/>
    <n v="0"/>
    <n v="1139.24"/>
    <n v="181.79"/>
    <x v="0"/>
    <x v="1"/>
    <x v="0"/>
    <x v="4"/>
  </r>
  <r>
    <x v="537"/>
    <m/>
    <d v="2026-04-13T00:00:00"/>
    <x v="0"/>
    <x v="21"/>
    <n v="4"/>
    <n v="923.6"/>
    <n v="0"/>
    <n v="3694.4"/>
    <n v="710.02"/>
    <x v="1"/>
    <x v="2"/>
    <x v="0"/>
    <x v="5"/>
  </r>
  <r>
    <x v="538"/>
    <m/>
    <d v="2026-03-10T00:00:00"/>
    <x v="1"/>
    <x v="4"/>
    <n v="4"/>
    <n v="1249.58"/>
    <n v="0"/>
    <n v="4998.32"/>
    <n v="1339.59"/>
    <x v="3"/>
    <x v="1"/>
    <x v="0"/>
    <x v="4"/>
  </r>
  <r>
    <x v="539"/>
    <m/>
    <d v="2025-12-27T00:00:00"/>
    <x v="2"/>
    <x v="10"/>
    <n v="1"/>
    <n v="31727.31"/>
    <n v="0.1"/>
    <n v="28554.58"/>
    <n v="9823.9"/>
    <x v="1"/>
    <x v="0"/>
    <x v="1"/>
    <x v="6"/>
  </r>
  <r>
    <x v="540"/>
    <m/>
    <d v="2026-08-16T00:00:00"/>
    <x v="4"/>
    <x v="22"/>
    <n v="3"/>
    <n v="748.46"/>
    <n v="0.2"/>
    <n v="1796.3"/>
    <n v="282.35000000000002"/>
    <x v="1"/>
    <x v="1"/>
    <x v="0"/>
    <x v="0"/>
  </r>
  <r>
    <x v="541"/>
    <m/>
    <d v="2026-05-03T00:00:00"/>
    <x v="4"/>
    <x v="17"/>
    <n v="2"/>
    <n v="799.65"/>
    <n v="0.2"/>
    <n v="1279.44"/>
    <n v="182.71"/>
    <x v="0"/>
    <x v="0"/>
    <x v="0"/>
    <x v="3"/>
  </r>
  <r>
    <x v="542"/>
    <m/>
    <d v="2024-02-20T00:00:00"/>
    <x v="2"/>
    <x v="10"/>
    <n v="4"/>
    <n v="6976.61"/>
    <n v="0"/>
    <n v="27906.44"/>
    <n v="9285.24"/>
    <x v="1"/>
    <x v="0"/>
    <x v="0"/>
    <x v="4"/>
  </r>
  <r>
    <x v="543"/>
    <m/>
    <d v="2025-10-26T00:00:00"/>
    <x v="2"/>
    <x v="10"/>
    <n v="1"/>
    <n v="10360.1"/>
    <n v="0"/>
    <n v="10360.1"/>
    <n v="2427.33"/>
    <x v="4"/>
    <x v="2"/>
    <x v="0"/>
    <x v="0"/>
  </r>
  <r>
    <x v="544"/>
    <m/>
    <d v="2025-11-28T00:00:00"/>
    <x v="2"/>
    <x v="9"/>
    <n v="4"/>
    <n v="12176.16"/>
    <n v="0"/>
    <n v="48704.639999999999"/>
    <n v="12702.33"/>
    <x v="0"/>
    <x v="1"/>
    <x v="0"/>
    <x v="6"/>
  </r>
  <r>
    <x v="545"/>
    <m/>
    <d v="2025-07-28T00:00:00"/>
    <x v="2"/>
    <x v="10"/>
    <n v="3"/>
    <n v="19847.11"/>
    <n v="0"/>
    <n v="59541.33"/>
    <n v="7427.5"/>
    <x v="1"/>
    <x v="1"/>
    <x v="0"/>
    <x v="9"/>
  </r>
  <r>
    <x v="546"/>
    <m/>
    <d v="2024-07-08T00:00:00"/>
    <x v="1"/>
    <x v="2"/>
    <n v="2"/>
    <n v="616.83000000000004"/>
    <n v="0.1"/>
    <n v="1110.29"/>
    <n v="216.61"/>
    <x v="4"/>
    <x v="0"/>
    <x v="0"/>
    <x v="6"/>
  </r>
  <r>
    <x v="547"/>
    <m/>
    <d v="2024-05-04T00:00:00"/>
    <x v="0"/>
    <x v="13"/>
    <n v="4"/>
    <n v="809.83"/>
    <n v="0.25"/>
    <n v="2429.4899999999998"/>
    <n v="573.70000000000005"/>
    <x v="1"/>
    <x v="0"/>
    <x v="0"/>
    <x v="4"/>
  </r>
  <r>
    <x v="548"/>
    <m/>
    <d v="2024-05-29T00:00:00"/>
    <x v="2"/>
    <x v="10"/>
    <n v="1"/>
    <n v="4174.68"/>
    <n v="0.2"/>
    <n v="3339.74"/>
    <n v="600.22"/>
    <x v="2"/>
    <x v="1"/>
    <x v="1"/>
    <x v="7"/>
  </r>
  <r>
    <x v="549"/>
    <m/>
    <d v="2024-11-09T00:00:00"/>
    <x v="0"/>
    <x v="1"/>
    <n v="3"/>
    <n v="795.88"/>
    <n v="0.1"/>
    <n v="2148.88"/>
    <n v="0"/>
    <x v="1"/>
    <x v="1"/>
    <x v="2"/>
    <x v="3"/>
  </r>
  <r>
    <x v="550"/>
    <m/>
    <d v="2025-07-23T00:00:00"/>
    <x v="4"/>
    <x v="7"/>
    <n v="2"/>
    <n v="1154.18"/>
    <n v="0.05"/>
    <n v="2192.94"/>
    <n v="569.19000000000005"/>
    <x v="1"/>
    <x v="0"/>
    <x v="0"/>
    <x v="6"/>
  </r>
  <r>
    <x v="551"/>
    <m/>
    <d v="2024-12-07T00:00:00"/>
    <x v="3"/>
    <x v="16"/>
    <n v="1"/>
    <n v="2953.45"/>
    <n v="0"/>
    <n v="2953.45"/>
    <n v="1003.37"/>
    <x v="1"/>
    <x v="1"/>
    <x v="0"/>
    <x v="4"/>
  </r>
  <r>
    <x v="552"/>
    <m/>
    <d v="2024-10-31T00:00:00"/>
    <x v="0"/>
    <x v="0"/>
    <n v="4"/>
    <n v="2608.9699999999998"/>
    <n v="0.05"/>
    <n v="9914.09"/>
    <n v="2779.82"/>
    <x v="1"/>
    <x v="0"/>
    <x v="1"/>
    <x v="0"/>
  </r>
  <r>
    <x v="553"/>
    <m/>
    <d v="2025-11-22T00:00:00"/>
    <x v="2"/>
    <x v="10"/>
    <n v="1"/>
    <n v="21839.01"/>
    <n v="0.1"/>
    <n v="19655.11"/>
    <n v="3053.28"/>
    <x v="1"/>
    <x v="1"/>
    <x v="0"/>
    <x v="9"/>
  </r>
  <r>
    <x v="554"/>
    <m/>
    <d v="2025-11-12T00:00:00"/>
    <x v="4"/>
    <x v="12"/>
    <n v="2"/>
    <n v="1068.74"/>
    <n v="0.1"/>
    <n v="1923.73"/>
    <n v="462.05"/>
    <x v="2"/>
    <x v="1"/>
    <x v="0"/>
    <x v="2"/>
  </r>
  <r>
    <x v="555"/>
    <m/>
    <d v="2026-04-17T00:00:00"/>
    <x v="1"/>
    <x v="4"/>
    <n v="3"/>
    <n v="259.55"/>
    <n v="0.1"/>
    <n v="700.79"/>
    <n v="0"/>
    <x v="2"/>
    <x v="0"/>
    <x v="3"/>
    <x v="9"/>
  </r>
  <r>
    <x v="556"/>
    <m/>
    <d v="2026-02-21T00:00:00"/>
    <x v="2"/>
    <x v="9"/>
    <n v="3"/>
    <n v="28184.35"/>
    <n v="0.15"/>
    <n v="71870.09"/>
    <n v="22854.880000000001"/>
    <x v="1"/>
    <x v="1"/>
    <x v="0"/>
    <x v="5"/>
  </r>
  <r>
    <x v="557"/>
    <m/>
    <d v="2024-02-23T00:00:00"/>
    <x v="2"/>
    <x v="6"/>
    <n v="4"/>
    <n v="26574.81"/>
    <n v="0.1"/>
    <n v="95669.32"/>
    <n v="18755.5"/>
    <x v="1"/>
    <x v="1"/>
    <x v="0"/>
    <x v="5"/>
  </r>
  <r>
    <x v="558"/>
    <m/>
    <d v="2025-03-19T00:00:00"/>
    <x v="2"/>
    <x v="10"/>
    <n v="4"/>
    <n v="29789.040000000001"/>
    <n v="0.05"/>
    <n v="113198.35"/>
    <n v="24971.42"/>
    <x v="1"/>
    <x v="0"/>
    <x v="0"/>
    <x v="2"/>
  </r>
  <r>
    <x v="559"/>
    <m/>
    <d v="2025-09-04T00:00:00"/>
    <x v="2"/>
    <x v="10"/>
    <n v="4"/>
    <n v="21992.02"/>
    <n v="0.05"/>
    <n v="83569.679999999993"/>
    <n v="26771.51"/>
    <x v="1"/>
    <x v="1"/>
    <x v="1"/>
    <x v="6"/>
  </r>
  <r>
    <x v="560"/>
    <m/>
    <d v="2024-09-20T00:00:00"/>
    <x v="3"/>
    <x v="16"/>
    <n v="4"/>
    <n v="4755.99"/>
    <n v="0"/>
    <n v="19023.96"/>
    <n v="3440.64"/>
    <x v="1"/>
    <x v="1"/>
    <x v="0"/>
    <x v="6"/>
  </r>
  <r>
    <x v="561"/>
    <m/>
    <d v="2024-02-22T00:00:00"/>
    <x v="4"/>
    <x v="14"/>
    <n v="2"/>
    <n v="247.51"/>
    <n v="0"/>
    <n v="495.02"/>
    <n v="111.76"/>
    <x v="1"/>
    <x v="1"/>
    <x v="0"/>
    <x v="6"/>
  </r>
  <r>
    <x v="562"/>
    <m/>
    <d v="2025-07-25T00:00:00"/>
    <x v="0"/>
    <x v="1"/>
    <n v="4"/>
    <n v="370.03"/>
    <n v="0.05"/>
    <n v="1406.11"/>
    <n v="422.6"/>
    <x v="1"/>
    <x v="1"/>
    <x v="0"/>
    <x v="5"/>
  </r>
  <r>
    <x v="563"/>
    <m/>
    <d v="2025-09-11T00:00:00"/>
    <x v="1"/>
    <x v="19"/>
    <n v="1"/>
    <n v="1197.06"/>
    <n v="0.1"/>
    <n v="1077.3499999999999"/>
    <n v="145.68"/>
    <x v="1"/>
    <x v="0"/>
    <x v="0"/>
    <x v="1"/>
  </r>
  <r>
    <x v="564"/>
    <m/>
    <d v="2024-01-05T00:00:00"/>
    <x v="0"/>
    <x v="0"/>
    <n v="2"/>
    <n v="1812.41"/>
    <n v="0.1"/>
    <n v="3262.34"/>
    <n v="599.75"/>
    <x v="1"/>
    <x v="1"/>
    <x v="0"/>
    <x v="0"/>
  </r>
  <r>
    <x v="565"/>
    <m/>
    <d v="2024-04-12T00:00:00"/>
    <x v="3"/>
    <x v="23"/>
    <n v="2"/>
    <n v="3213.14"/>
    <n v="0.1"/>
    <n v="5783.65"/>
    <n v="841.15"/>
    <x v="1"/>
    <x v="2"/>
    <x v="0"/>
    <x v="4"/>
  </r>
  <r>
    <x v="566"/>
    <m/>
    <d v="2024-07-14T00:00:00"/>
    <x v="3"/>
    <x v="24"/>
    <n v="4"/>
    <n v="1654.93"/>
    <n v="0.15"/>
    <n v="5626.76"/>
    <n v="1639.44"/>
    <x v="1"/>
    <x v="1"/>
    <x v="1"/>
    <x v="8"/>
  </r>
  <r>
    <x v="567"/>
    <m/>
    <d v="2026-02-12T00:00:00"/>
    <x v="2"/>
    <x v="10"/>
    <n v="2"/>
    <n v="13006.57"/>
    <n v="0"/>
    <n v="26013.14"/>
    <n v="3999.97"/>
    <x v="3"/>
    <x v="1"/>
    <x v="0"/>
    <x v="7"/>
  </r>
  <r>
    <x v="568"/>
    <m/>
    <d v="2026-05-26T00:00:00"/>
    <x v="0"/>
    <x v="0"/>
    <n v="1"/>
    <n v="2919.7"/>
    <n v="0.1"/>
    <n v="2627.73"/>
    <n v="894.8"/>
    <x v="2"/>
    <x v="1"/>
    <x v="0"/>
    <x v="7"/>
  </r>
  <r>
    <x v="569"/>
    <m/>
    <d v="2026-06-02T00:00:00"/>
    <x v="3"/>
    <x v="24"/>
    <n v="2"/>
    <n v="5333.82"/>
    <n v="0.1"/>
    <n v="9600.8799999999992"/>
    <n v="1992.28"/>
    <x v="4"/>
    <x v="1"/>
    <x v="0"/>
    <x v="3"/>
  </r>
  <r>
    <x v="570"/>
    <m/>
    <d v="2024-12-15T00:00:00"/>
    <x v="2"/>
    <x v="6"/>
    <n v="2"/>
    <n v="23728.84"/>
    <n v="0.05"/>
    <n v="45084.800000000003"/>
    <n v="10897.27"/>
    <x v="1"/>
    <x v="2"/>
    <x v="0"/>
    <x v="6"/>
  </r>
  <r>
    <x v="571"/>
    <m/>
    <d v="2024-02-16T00:00:00"/>
    <x v="0"/>
    <x v="8"/>
    <n v="1"/>
    <n v="2452.42"/>
    <n v="0"/>
    <n v="2452.42"/>
    <n v="419.83"/>
    <x v="1"/>
    <x v="1"/>
    <x v="1"/>
    <x v="8"/>
  </r>
  <r>
    <x v="572"/>
    <m/>
    <d v="2026-05-16T00:00:00"/>
    <x v="0"/>
    <x v="13"/>
    <n v="1"/>
    <n v="1313.65"/>
    <n v="0.1"/>
    <n v="1182.29"/>
    <n v="371.24"/>
    <x v="2"/>
    <x v="1"/>
    <x v="0"/>
    <x v="4"/>
  </r>
  <r>
    <x v="573"/>
    <m/>
    <d v="2026-04-02T00:00:00"/>
    <x v="4"/>
    <x v="17"/>
    <n v="2"/>
    <n v="614.95000000000005"/>
    <n v="0.2"/>
    <n v="983.92"/>
    <n v="172.14"/>
    <x v="1"/>
    <x v="1"/>
    <x v="0"/>
    <x v="6"/>
  </r>
  <r>
    <x v="574"/>
    <m/>
    <d v="2026-07-24T00:00:00"/>
    <x v="0"/>
    <x v="8"/>
    <n v="3"/>
    <n v="1418.89"/>
    <n v="0"/>
    <n v="4256.67"/>
    <n v="980.79"/>
    <x v="1"/>
    <x v="1"/>
    <x v="0"/>
    <x v="7"/>
  </r>
  <r>
    <x v="575"/>
    <m/>
    <d v="2026-03-30T00:00:00"/>
    <x v="1"/>
    <x v="15"/>
    <n v="2"/>
    <n v="228.01"/>
    <n v="0.25"/>
    <n v="342.02"/>
    <n v="117.02"/>
    <x v="0"/>
    <x v="1"/>
    <x v="1"/>
    <x v="1"/>
  </r>
  <r>
    <x v="576"/>
    <m/>
    <d v="2025-10-17T00:00:00"/>
    <x v="0"/>
    <x v="8"/>
    <n v="1"/>
    <n v="2278.2399999999998"/>
    <n v="0.05"/>
    <n v="2164.33"/>
    <n v="0"/>
    <x v="1"/>
    <x v="1"/>
    <x v="2"/>
    <x v="3"/>
  </r>
  <r>
    <x v="577"/>
    <m/>
    <d v="2024-09-25T00:00:00"/>
    <x v="1"/>
    <x v="20"/>
    <n v="1"/>
    <n v="1385.16"/>
    <n v="0.15"/>
    <n v="1177.3900000000001"/>
    <n v="277.66000000000003"/>
    <x v="2"/>
    <x v="1"/>
    <x v="1"/>
    <x v="2"/>
  </r>
  <r>
    <x v="578"/>
    <m/>
    <d v="2025-01-04T00:00:00"/>
    <x v="3"/>
    <x v="23"/>
    <n v="1"/>
    <n v="6372.11"/>
    <n v="0.15"/>
    <n v="5416.29"/>
    <n v="1725.48"/>
    <x v="3"/>
    <x v="1"/>
    <x v="0"/>
    <x v="2"/>
  </r>
  <r>
    <x v="579"/>
    <m/>
    <d v="2025-09-27T00:00:00"/>
    <x v="1"/>
    <x v="19"/>
    <n v="3"/>
    <n v="588.59"/>
    <n v="0"/>
    <n v="1765.77"/>
    <n v="574.20000000000005"/>
    <x v="1"/>
    <x v="1"/>
    <x v="0"/>
    <x v="5"/>
  </r>
  <r>
    <x v="580"/>
    <m/>
    <d v="2024-04-15T00:00:00"/>
    <x v="0"/>
    <x v="8"/>
    <n v="1"/>
    <n v="2656.57"/>
    <n v="0"/>
    <n v="2656.57"/>
    <n v="749.62"/>
    <x v="1"/>
    <x v="0"/>
    <x v="1"/>
    <x v="1"/>
  </r>
  <r>
    <x v="581"/>
    <m/>
    <d v="2025-10-31T00:00:00"/>
    <x v="3"/>
    <x v="16"/>
    <n v="4"/>
    <n v="5002.6899999999996"/>
    <n v="0"/>
    <n v="20010.759999999998"/>
    <n v="2505.75"/>
    <x v="0"/>
    <x v="1"/>
    <x v="0"/>
    <x v="1"/>
  </r>
  <r>
    <x v="582"/>
    <m/>
    <d v="2025-10-20T00:00:00"/>
    <x v="3"/>
    <x v="16"/>
    <n v="4"/>
    <n v="4408.93"/>
    <n v="0.05"/>
    <n v="16753.93"/>
    <n v="4799.67"/>
    <x v="2"/>
    <x v="1"/>
    <x v="0"/>
    <x v="4"/>
  </r>
  <r>
    <x v="583"/>
    <m/>
    <d v="2025-10-18T00:00:00"/>
    <x v="0"/>
    <x v="0"/>
    <n v="3"/>
    <n v="2702.85"/>
    <n v="0.25"/>
    <n v="6081.41"/>
    <n v="1774.03"/>
    <x v="1"/>
    <x v="1"/>
    <x v="0"/>
    <x v="7"/>
  </r>
  <r>
    <x v="584"/>
    <m/>
    <d v="2024-04-29T00:00:00"/>
    <x v="2"/>
    <x v="3"/>
    <n v="1"/>
    <n v="31316.9"/>
    <n v="0"/>
    <n v="31316.9"/>
    <n v="6316.64"/>
    <x v="2"/>
    <x v="1"/>
    <x v="1"/>
    <x v="6"/>
  </r>
  <r>
    <x v="585"/>
    <m/>
    <d v="2026-04-10T00:00:00"/>
    <x v="2"/>
    <x v="10"/>
    <n v="1"/>
    <n v="34789.599999999999"/>
    <n v="0.2"/>
    <n v="27831.68"/>
    <n v="7419.7"/>
    <x v="1"/>
    <x v="1"/>
    <x v="0"/>
    <x v="0"/>
  </r>
  <r>
    <x v="586"/>
    <m/>
    <d v="2026-02-25T00:00:00"/>
    <x v="2"/>
    <x v="9"/>
    <n v="4"/>
    <n v="33949.870000000003"/>
    <n v="0.1"/>
    <n v="122219.53"/>
    <n v="22266.98"/>
    <x v="2"/>
    <x v="1"/>
    <x v="0"/>
    <x v="5"/>
  </r>
  <r>
    <x v="587"/>
    <m/>
    <d v="2025-08-26T00:00:00"/>
    <x v="1"/>
    <x v="2"/>
    <n v="4"/>
    <n v="867.16"/>
    <n v="0"/>
    <n v="3468.64"/>
    <n v="0"/>
    <x v="1"/>
    <x v="0"/>
    <x v="2"/>
    <x v="0"/>
  </r>
  <r>
    <x v="588"/>
    <m/>
    <d v="2024-02-27T00:00:00"/>
    <x v="2"/>
    <x v="10"/>
    <n v="2"/>
    <n v="5698.38"/>
    <n v="0"/>
    <n v="11396.76"/>
    <n v="2306.04"/>
    <x v="1"/>
    <x v="1"/>
    <x v="0"/>
    <x v="9"/>
  </r>
  <r>
    <x v="589"/>
    <m/>
    <d v="2026-08-08T00:00:00"/>
    <x v="2"/>
    <x v="9"/>
    <n v="3"/>
    <n v="1592.96"/>
    <n v="0.1"/>
    <n v="4300.99"/>
    <n v="1376.18"/>
    <x v="1"/>
    <x v="0"/>
    <x v="0"/>
    <x v="5"/>
  </r>
  <r>
    <x v="590"/>
    <m/>
    <d v="2024-12-11T00:00:00"/>
    <x v="3"/>
    <x v="5"/>
    <n v="2"/>
    <n v="4293.47"/>
    <n v="0.1"/>
    <n v="7728.25"/>
    <n v="2579.12"/>
    <x v="1"/>
    <x v="1"/>
    <x v="1"/>
    <x v="4"/>
  </r>
  <r>
    <x v="591"/>
    <m/>
    <d v="2026-01-10T00:00:00"/>
    <x v="0"/>
    <x v="13"/>
    <n v="3"/>
    <n v="606.78"/>
    <n v="0"/>
    <n v="1820.34"/>
    <n v="520.73"/>
    <x v="1"/>
    <x v="1"/>
    <x v="1"/>
    <x v="5"/>
  </r>
  <r>
    <x v="592"/>
    <m/>
    <d v="2025-04-18T00:00:00"/>
    <x v="0"/>
    <x v="0"/>
    <n v="1"/>
    <n v="2612.15"/>
    <n v="0.2"/>
    <n v="2089.7199999999998"/>
    <n v="340.6"/>
    <x v="2"/>
    <x v="2"/>
    <x v="0"/>
    <x v="2"/>
  </r>
  <r>
    <x v="593"/>
    <m/>
    <d v="2024-04-26T00:00:00"/>
    <x v="2"/>
    <x v="11"/>
    <n v="1"/>
    <n v="10373.379999999999"/>
    <n v="0"/>
    <n v="10373.379999999999"/>
    <n v="2918.78"/>
    <x v="3"/>
    <x v="1"/>
    <x v="0"/>
    <x v="5"/>
  </r>
  <r>
    <x v="594"/>
    <m/>
    <d v="2026-04-09T00:00:00"/>
    <x v="4"/>
    <x v="12"/>
    <n v="3"/>
    <n v="166.26"/>
    <n v="0.1"/>
    <n v="448.9"/>
    <n v="80.27"/>
    <x v="1"/>
    <x v="1"/>
    <x v="0"/>
    <x v="9"/>
  </r>
  <r>
    <x v="595"/>
    <m/>
    <d v="2026-03-01T00:00:00"/>
    <x v="1"/>
    <x v="19"/>
    <n v="2"/>
    <n v="1204.07"/>
    <n v="0.1"/>
    <n v="2167.33"/>
    <n v="331.18"/>
    <x v="1"/>
    <x v="1"/>
    <x v="0"/>
    <x v="7"/>
  </r>
  <r>
    <x v="596"/>
    <m/>
    <d v="2024-05-06T00:00:00"/>
    <x v="1"/>
    <x v="19"/>
    <n v="4"/>
    <n v="1122.95"/>
    <n v="0.2"/>
    <n v="3593.44"/>
    <n v="853.12"/>
    <x v="2"/>
    <x v="2"/>
    <x v="1"/>
    <x v="4"/>
  </r>
  <r>
    <x v="597"/>
    <m/>
    <d v="2025-01-27T00:00:00"/>
    <x v="0"/>
    <x v="0"/>
    <n v="3"/>
    <n v="2324.48"/>
    <n v="0"/>
    <n v="6973.44"/>
    <n v="2284.71"/>
    <x v="1"/>
    <x v="1"/>
    <x v="0"/>
    <x v="5"/>
  </r>
  <r>
    <x v="598"/>
    <m/>
    <d v="2026-06-26T00:00:00"/>
    <x v="1"/>
    <x v="19"/>
    <n v="3"/>
    <n v="383.09"/>
    <n v="0"/>
    <n v="1149.27"/>
    <n v="235.62"/>
    <x v="2"/>
    <x v="2"/>
    <x v="0"/>
    <x v="5"/>
  </r>
  <r>
    <x v="599"/>
    <m/>
    <d v="2025-10-02T00:00:00"/>
    <x v="2"/>
    <x v="9"/>
    <n v="3"/>
    <n v="8808.18"/>
    <n v="0"/>
    <n v="26424.54"/>
    <n v="0"/>
    <x v="2"/>
    <x v="1"/>
    <x v="2"/>
    <x v="4"/>
  </r>
  <r>
    <x v="600"/>
    <m/>
    <d v="2024-02-27T00:00:00"/>
    <x v="2"/>
    <x v="3"/>
    <n v="1"/>
    <n v="20554.29"/>
    <n v="0"/>
    <n v="20554.29"/>
    <n v="6012.13"/>
    <x v="1"/>
    <x v="1"/>
    <x v="0"/>
    <x v="5"/>
  </r>
  <r>
    <x v="601"/>
    <m/>
    <d v="2025-09-25T00:00:00"/>
    <x v="2"/>
    <x v="6"/>
    <n v="3"/>
    <n v="13145.57"/>
    <n v="0.1"/>
    <n v="35493.040000000001"/>
    <n v="11180.23"/>
    <x v="4"/>
    <x v="1"/>
    <x v="0"/>
    <x v="2"/>
  </r>
  <r>
    <x v="602"/>
    <m/>
    <d v="2025-05-27T00:00:00"/>
    <x v="3"/>
    <x v="18"/>
    <n v="1"/>
    <n v="5101.76"/>
    <n v="0"/>
    <n v="5101.76"/>
    <n v="661.14"/>
    <x v="1"/>
    <x v="1"/>
    <x v="0"/>
    <x v="4"/>
  </r>
  <r>
    <x v="603"/>
    <m/>
    <d v="2026-01-20T00:00:00"/>
    <x v="0"/>
    <x v="1"/>
    <n v="4"/>
    <n v="1009.97"/>
    <n v="0.1"/>
    <n v="3635.89"/>
    <n v="858.18"/>
    <x v="3"/>
    <x v="1"/>
    <x v="0"/>
    <x v="5"/>
  </r>
  <r>
    <x v="604"/>
    <m/>
    <d v="2026-03-12T00:00:00"/>
    <x v="0"/>
    <x v="1"/>
    <n v="4"/>
    <n v="1183.24"/>
    <n v="0.15"/>
    <n v="4023.02"/>
    <n v="1313.21"/>
    <x v="1"/>
    <x v="1"/>
    <x v="0"/>
    <x v="2"/>
  </r>
  <r>
    <x v="605"/>
    <m/>
    <d v="2024-04-05T00:00:00"/>
    <x v="2"/>
    <x v="6"/>
    <n v="2"/>
    <n v="4275.1400000000003"/>
    <n v="0.05"/>
    <n v="8122.77"/>
    <n v="1522.87"/>
    <x v="1"/>
    <x v="1"/>
    <x v="0"/>
    <x v="8"/>
  </r>
  <r>
    <x v="606"/>
    <m/>
    <d v="2025-09-29T00:00:00"/>
    <x v="0"/>
    <x v="1"/>
    <n v="1"/>
    <n v="2881.75"/>
    <n v="0.15"/>
    <n v="2449.4899999999998"/>
    <n v="335.83"/>
    <x v="1"/>
    <x v="1"/>
    <x v="0"/>
    <x v="5"/>
  </r>
  <r>
    <x v="607"/>
    <m/>
    <d v="2024-04-27T00:00:00"/>
    <x v="3"/>
    <x v="5"/>
    <n v="4"/>
    <n v="3018.42"/>
    <n v="0.15"/>
    <n v="10262.629999999999"/>
    <n v="2108.5"/>
    <x v="2"/>
    <x v="1"/>
    <x v="0"/>
    <x v="4"/>
  </r>
  <r>
    <x v="608"/>
    <m/>
    <d v="2025-07-13T00:00:00"/>
    <x v="0"/>
    <x v="21"/>
    <n v="4"/>
    <n v="1574.44"/>
    <n v="0"/>
    <n v="6297.76"/>
    <n v="1792.03"/>
    <x v="1"/>
    <x v="1"/>
    <x v="0"/>
    <x v="4"/>
  </r>
  <r>
    <x v="609"/>
    <m/>
    <d v="2025-08-23T00:00:00"/>
    <x v="3"/>
    <x v="24"/>
    <n v="2"/>
    <n v="2998.32"/>
    <n v="0"/>
    <n v="5996.64"/>
    <n v="2066.85"/>
    <x v="3"/>
    <x v="1"/>
    <x v="1"/>
    <x v="1"/>
  </r>
  <r>
    <x v="610"/>
    <m/>
    <d v="2025-05-02T00:00:00"/>
    <x v="2"/>
    <x v="6"/>
    <n v="2"/>
    <n v="18013.59"/>
    <n v="0"/>
    <n v="36027.18"/>
    <n v="8990.9599999999991"/>
    <x v="1"/>
    <x v="1"/>
    <x v="0"/>
    <x v="6"/>
  </r>
  <r>
    <x v="611"/>
    <m/>
    <d v="2024-08-24T00:00:00"/>
    <x v="1"/>
    <x v="2"/>
    <n v="2"/>
    <n v="860.57"/>
    <n v="0.15"/>
    <n v="1462.97"/>
    <n v="488.77"/>
    <x v="0"/>
    <x v="2"/>
    <x v="0"/>
    <x v="0"/>
  </r>
  <r>
    <x v="612"/>
    <m/>
    <d v="2026-06-03T00:00:00"/>
    <x v="3"/>
    <x v="5"/>
    <n v="1"/>
    <n v="6787.58"/>
    <n v="0.05"/>
    <n v="6448.2"/>
    <n v="2160.96"/>
    <x v="1"/>
    <x v="1"/>
    <x v="0"/>
    <x v="2"/>
  </r>
  <r>
    <x v="613"/>
    <m/>
    <d v="2026-06-15T00:00:00"/>
    <x v="2"/>
    <x v="10"/>
    <n v="3"/>
    <n v="10773.47"/>
    <n v="0.15"/>
    <n v="27472.35"/>
    <n v="8446.02"/>
    <x v="3"/>
    <x v="1"/>
    <x v="0"/>
    <x v="7"/>
  </r>
  <r>
    <x v="614"/>
    <m/>
    <d v="2024-09-28T00:00:00"/>
    <x v="2"/>
    <x v="3"/>
    <n v="1"/>
    <n v="28482.25"/>
    <n v="0.1"/>
    <n v="25634.02"/>
    <n v="5699.5"/>
    <x v="2"/>
    <x v="1"/>
    <x v="0"/>
    <x v="5"/>
  </r>
  <r>
    <x v="615"/>
    <m/>
    <d v="2024-07-07T00:00:00"/>
    <x v="3"/>
    <x v="23"/>
    <n v="2"/>
    <n v="4159.5600000000004"/>
    <n v="0"/>
    <n v="8319.1200000000008"/>
    <n v="0"/>
    <x v="0"/>
    <x v="1"/>
    <x v="3"/>
    <x v="1"/>
  </r>
  <r>
    <x v="616"/>
    <m/>
    <d v="2025-12-04T00:00:00"/>
    <x v="1"/>
    <x v="2"/>
    <n v="3"/>
    <n v="1027.5"/>
    <n v="0.15"/>
    <n v="2620.12"/>
    <n v="868.28"/>
    <x v="1"/>
    <x v="1"/>
    <x v="0"/>
    <x v="6"/>
  </r>
  <r>
    <x v="617"/>
    <m/>
    <d v="2025-03-22T00:00:00"/>
    <x v="0"/>
    <x v="8"/>
    <n v="4"/>
    <n v="1262.9100000000001"/>
    <n v="0.1"/>
    <n v="4546.4799999999996"/>
    <n v="1435.84"/>
    <x v="1"/>
    <x v="1"/>
    <x v="0"/>
    <x v="5"/>
  </r>
  <r>
    <x v="618"/>
    <m/>
    <d v="2025-08-03T00:00:00"/>
    <x v="2"/>
    <x v="10"/>
    <n v="1"/>
    <n v="22658.61"/>
    <n v="0.05"/>
    <n v="21525.68"/>
    <n v="0"/>
    <x v="2"/>
    <x v="0"/>
    <x v="2"/>
    <x v="0"/>
  </r>
  <r>
    <x v="619"/>
    <m/>
    <d v="2026-02-28T00:00:00"/>
    <x v="1"/>
    <x v="2"/>
    <n v="2"/>
    <n v="894"/>
    <n v="0"/>
    <n v="1788"/>
    <n v="577.45000000000005"/>
    <x v="1"/>
    <x v="1"/>
    <x v="0"/>
    <x v="9"/>
  </r>
  <r>
    <x v="620"/>
    <m/>
    <d v="2026-05-10T00:00:00"/>
    <x v="3"/>
    <x v="24"/>
    <n v="2"/>
    <n v="2705.07"/>
    <n v="0"/>
    <n v="5410.14"/>
    <n v="1695.11"/>
    <x v="1"/>
    <x v="0"/>
    <x v="0"/>
    <x v="0"/>
  </r>
  <r>
    <x v="621"/>
    <m/>
    <d v="2024-09-03T00:00:00"/>
    <x v="0"/>
    <x v="0"/>
    <n v="3"/>
    <n v="1598.64"/>
    <n v="0"/>
    <n v="4795.92"/>
    <n v="717.85"/>
    <x v="3"/>
    <x v="1"/>
    <x v="0"/>
    <x v="6"/>
  </r>
  <r>
    <x v="622"/>
    <m/>
    <d v="2026-08-20T00:00:00"/>
    <x v="0"/>
    <x v="13"/>
    <n v="1"/>
    <n v="791.29"/>
    <n v="0.1"/>
    <n v="712.16"/>
    <n v="131.68"/>
    <x v="2"/>
    <x v="0"/>
    <x v="0"/>
    <x v="3"/>
  </r>
  <r>
    <x v="623"/>
    <m/>
    <d v="2024-03-16T00:00:00"/>
    <x v="2"/>
    <x v="10"/>
    <n v="4"/>
    <n v="32114.33"/>
    <n v="0.15"/>
    <n v="109188.72"/>
    <n v="34223.03"/>
    <x v="0"/>
    <x v="1"/>
    <x v="0"/>
    <x v="5"/>
  </r>
  <r>
    <x v="624"/>
    <m/>
    <d v="2024-06-02T00:00:00"/>
    <x v="3"/>
    <x v="5"/>
    <n v="4"/>
    <n v="862.57"/>
    <n v="0.1"/>
    <n v="3105.25"/>
    <n v="918.97"/>
    <x v="0"/>
    <x v="1"/>
    <x v="0"/>
    <x v="5"/>
  </r>
  <r>
    <x v="625"/>
    <m/>
    <d v="2025-10-17T00:00:00"/>
    <x v="0"/>
    <x v="13"/>
    <n v="3"/>
    <n v="1793.96"/>
    <n v="0.05"/>
    <n v="5112.79"/>
    <n v="1064.53"/>
    <x v="1"/>
    <x v="1"/>
    <x v="0"/>
    <x v="4"/>
  </r>
  <r>
    <x v="626"/>
    <m/>
    <d v="2025-03-10T00:00:00"/>
    <x v="4"/>
    <x v="7"/>
    <n v="3"/>
    <n v="396.23"/>
    <n v="0.05"/>
    <n v="1129.26"/>
    <n v="272.58"/>
    <x v="3"/>
    <x v="1"/>
    <x v="0"/>
    <x v="5"/>
  </r>
  <r>
    <x v="627"/>
    <m/>
    <d v="2024-03-26T00:00:00"/>
    <x v="0"/>
    <x v="8"/>
    <n v="4"/>
    <n v="1476.97"/>
    <n v="0.15"/>
    <n v="5021.7"/>
    <n v="0"/>
    <x v="0"/>
    <x v="1"/>
    <x v="3"/>
    <x v="6"/>
  </r>
  <r>
    <x v="628"/>
    <m/>
    <d v="2025-11-27T00:00:00"/>
    <x v="0"/>
    <x v="0"/>
    <n v="3"/>
    <n v="1675.74"/>
    <n v="0.1"/>
    <n v="4524.5"/>
    <n v="942.02"/>
    <x v="1"/>
    <x v="1"/>
    <x v="0"/>
    <x v="8"/>
  </r>
  <r>
    <x v="629"/>
    <m/>
    <d v="2024-10-11T00:00:00"/>
    <x v="3"/>
    <x v="24"/>
    <n v="3"/>
    <n v="5227.92"/>
    <n v="0.15"/>
    <n v="13331.2"/>
    <n v="2280.7199999999998"/>
    <x v="1"/>
    <x v="1"/>
    <x v="0"/>
    <x v="4"/>
  </r>
  <r>
    <x v="630"/>
    <m/>
    <d v="2024-08-07T00:00:00"/>
    <x v="4"/>
    <x v="14"/>
    <n v="1"/>
    <n v="413.41"/>
    <n v="0"/>
    <n v="413.41"/>
    <n v="114.13"/>
    <x v="1"/>
    <x v="1"/>
    <x v="0"/>
    <x v="5"/>
  </r>
  <r>
    <x v="631"/>
    <m/>
    <d v="2024-03-09T00:00:00"/>
    <x v="1"/>
    <x v="19"/>
    <n v="3"/>
    <n v="620.63"/>
    <n v="0"/>
    <n v="1861.89"/>
    <n v="298.33999999999997"/>
    <x v="1"/>
    <x v="1"/>
    <x v="0"/>
    <x v="7"/>
  </r>
  <r>
    <x v="632"/>
    <m/>
    <d v="2024-02-16T00:00:00"/>
    <x v="0"/>
    <x v="13"/>
    <n v="2"/>
    <n v="1423.25"/>
    <n v="0"/>
    <n v="2846.5"/>
    <n v="407.03"/>
    <x v="1"/>
    <x v="2"/>
    <x v="0"/>
    <x v="7"/>
  </r>
  <r>
    <x v="633"/>
    <m/>
    <d v="2024-04-03T00:00:00"/>
    <x v="3"/>
    <x v="5"/>
    <n v="2"/>
    <n v="5518.13"/>
    <n v="0.05"/>
    <n v="10484.450000000001"/>
    <n v="3378.24"/>
    <x v="1"/>
    <x v="1"/>
    <x v="1"/>
    <x v="9"/>
  </r>
  <r>
    <x v="634"/>
    <m/>
    <d v="2026-01-19T00:00:00"/>
    <x v="3"/>
    <x v="24"/>
    <n v="2"/>
    <n v="724.93"/>
    <n v="0.25"/>
    <n v="1087.4000000000001"/>
    <n v="350.37"/>
    <x v="1"/>
    <x v="1"/>
    <x v="0"/>
    <x v="5"/>
  </r>
  <r>
    <x v="635"/>
    <m/>
    <d v="2026-08-15T00:00:00"/>
    <x v="0"/>
    <x v="8"/>
    <n v="3"/>
    <n v="2358.9"/>
    <n v="0"/>
    <n v="7076.7"/>
    <n v="2100.02"/>
    <x v="3"/>
    <x v="2"/>
    <x v="0"/>
    <x v="6"/>
  </r>
  <r>
    <x v="636"/>
    <m/>
    <d v="2025-03-28T00:00:00"/>
    <x v="2"/>
    <x v="6"/>
    <n v="4"/>
    <n v="13284.75"/>
    <n v="0.15"/>
    <n v="45168.15"/>
    <n v="5601.23"/>
    <x v="2"/>
    <x v="1"/>
    <x v="0"/>
    <x v="4"/>
  </r>
  <r>
    <x v="637"/>
    <m/>
    <d v="2024-07-22T00:00:00"/>
    <x v="0"/>
    <x v="21"/>
    <n v="2"/>
    <n v="937.83"/>
    <n v="0.1"/>
    <n v="1688.09"/>
    <n v="283.01"/>
    <x v="2"/>
    <x v="1"/>
    <x v="0"/>
    <x v="5"/>
  </r>
  <r>
    <x v="638"/>
    <m/>
    <d v="2026-06-30T00:00:00"/>
    <x v="2"/>
    <x v="11"/>
    <n v="1"/>
    <n v="3730.83"/>
    <n v="0"/>
    <n v="3730.83"/>
    <n v="1127.58"/>
    <x v="1"/>
    <x v="1"/>
    <x v="0"/>
    <x v="4"/>
  </r>
  <r>
    <x v="639"/>
    <m/>
    <d v="2024-08-05T00:00:00"/>
    <x v="4"/>
    <x v="12"/>
    <n v="3"/>
    <n v="760.48"/>
    <n v="0.05"/>
    <n v="2167.37"/>
    <n v="662.34"/>
    <x v="1"/>
    <x v="1"/>
    <x v="0"/>
    <x v="2"/>
  </r>
  <r>
    <x v="640"/>
    <m/>
    <d v="2025-04-18T00:00:00"/>
    <x v="0"/>
    <x v="1"/>
    <n v="4"/>
    <n v="1479.91"/>
    <n v="0.1"/>
    <n v="5327.68"/>
    <n v="1233.53"/>
    <x v="1"/>
    <x v="1"/>
    <x v="0"/>
    <x v="4"/>
  </r>
  <r>
    <x v="641"/>
    <m/>
    <d v="2025-03-07T00:00:00"/>
    <x v="4"/>
    <x v="14"/>
    <n v="4"/>
    <n v="1193.25"/>
    <n v="0.05"/>
    <n v="4534.3500000000004"/>
    <n v="1418.16"/>
    <x v="1"/>
    <x v="1"/>
    <x v="0"/>
    <x v="1"/>
  </r>
  <r>
    <x v="642"/>
    <m/>
    <d v="2024-12-06T00:00:00"/>
    <x v="0"/>
    <x v="13"/>
    <n v="3"/>
    <n v="976.56"/>
    <n v="0"/>
    <n v="2929.68"/>
    <n v="927.26"/>
    <x v="3"/>
    <x v="1"/>
    <x v="0"/>
    <x v="0"/>
  </r>
  <r>
    <x v="643"/>
    <m/>
    <d v="2025-07-04T00:00:00"/>
    <x v="3"/>
    <x v="23"/>
    <n v="3"/>
    <n v="7787.33"/>
    <n v="0"/>
    <n v="23361.99"/>
    <n v="7179.74"/>
    <x v="1"/>
    <x v="1"/>
    <x v="0"/>
    <x v="5"/>
  </r>
  <r>
    <x v="644"/>
    <m/>
    <d v="2025-09-03T00:00:00"/>
    <x v="0"/>
    <x v="0"/>
    <n v="1"/>
    <n v="1374.19"/>
    <n v="0.1"/>
    <n v="1236.77"/>
    <n v="363.8"/>
    <x v="2"/>
    <x v="0"/>
    <x v="0"/>
    <x v="4"/>
  </r>
  <r>
    <x v="645"/>
    <m/>
    <d v="2024-10-15T00:00:00"/>
    <x v="2"/>
    <x v="3"/>
    <n v="3"/>
    <n v="29095.37"/>
    <n v="0.1"/>
    <n v="78557.5"/>
    <n v="24306.27"/>
    <x v="1"/>
    <x v="0"/>
    <x v="0"/>
    <x v="5"/>
  </r>
  <r>
    <x v="646"/>
    <m/>
    <d v="2024-09-10T00:00:00"/>
    <x v="0"/>
    <x v="8"/>
    <n v="3"/>
    <n v="2046.19"/>
    <n v="0.05"/>
    <n v="5831.64"/>
    <n v="855.84"/>
    <x v="2"/>
    <x v="2"/>
    <x v="0"/>
    <x v="5"/>
  </r>
  <r>
    <x v="647"/>
    <m/>
    <d v="2026-01-03T00:00:00"/>
    <x v="2"/>
    <x v="6"/>
    <n v="4"/>
    <n v="30766.14"/>
    <n v="0.2"/>
    <n v="98451.65"/>
    <n v="23579.25"/>
    <x v="0"/>
    <x v="1"/>
    <x v="0"/>
    <x v="0"/>
  </r>
  <r>
    <x v="648"/>
    <m/>
    <d v="2024-12-22T00:00:00"/>
    <x v="3"/>
    <x v="16"/>
    <n v="2"/>
    <n v="4459.58"/>
    <n v="0.15"/>
    <n v="7581.29"/>
    <n v="1674.29"/>
    <x v="1"/>
    <x v="1"/>
    <x v="0"/>
    <x v="5"/>
  </r>
  <r>
    <x v="649"/>
    <m/>
    <d v="2024-01-23T00:00:00"/>
    <x v="0"/>
    <x v="1"/>
    <n v="2"/>
    <n v="392.11"/>
    <n v="0.2"/>
    <n v="627.38"/>
    <n v="83.36"/>
    <x v="2"/>
    <x v="0"/>
    <x v="0"/>
    <x v="4"/>
  </r>
  <r>
    <x v="650"/>
    <m/>
    <d v="2026-01-31T00:00:00"/>
    <x v="1"/>
    <x v="19"/>
    <n v="4"/>
    <n v="1064.01"/>
    <n v="0.05"/>
    <n v="4043.24"/>
    <n v="1405.77"/>
    <x v="1"/>
    <x v="2"/>
    <x v="0"/>
    <x v="0"/>
  </r>
  <r>
    <x v="651"/>
    <m/>
    <d v="2025-06-05T00:00:00"/>
    <x v="2"/>
    <x v="9"/>
    <n v="3"/>
    <n v="25506.05"/>
    <n v="0"/>
    <n v="76518.149999999994"/>
    <n v="18574.240000000002"/>
    <x v="1"/>
    <x v="1"/>
    <x v="0"/>
    <x v="8"/>
  </r>
  <r>
    <x v="652"/>
    <m/>
    <d v="2026-01-27T00:00:00"/>
    <x v="2"/>
    <x v="10"/>
    <n v="1"/>
    <n v="21327.07"/>
    <n v="0.1"/>
    <n v="19194.36"/>
    <n v="5981.2"/>
    <x v="0"/>
    <x v="2"/>
    <x v="0"/>
    <x v="9"/>
  </r>
  <r>
    <x v="653"/>
    <m/>
    <d v="2026-04-16T00:00:00"/>
    <x v="0"/>
    <x v="8"/>
    <n v="2"/>
    <n v="2964.28"/>
    <n v="0.15"/>
    <n v="5039.28"/>
    <n v="1102.04"/>
    <x v="1"/>
    <x v="1"/>
    <x v="0"/>
    <x v="6"/>
  </r>
  <r>
    <x v="654"/>
    <m/>
    <d v="2024-04-09T00:00:00"/>
    <x v="4"/>
    <x v="14"/>
    <n v="3"/>
    <n v="1140.02"/>
    <n v="0.1"/>
    <n v="3078.05"/>
    <n v="595.12"/>
    <x v="1"/>
    <x v="1"/>
    <x v="0"/>
    <x v="6"/>
  </r>
  <r>
    <x v="655"/>
    <m/>
    <d v="2026-03-12T00:00:00"/>
    <x v="3"/>
    <x v="24"/>
    <n v="2"/>
    <n v="1251.1199999999999"/>
    <n v="0.1"/>
    <n v="2252.02"/>
    <n v="537.83000000000004"/>
    <x v="0"/>
    <x v="1"/>
    <x v="0"/>
    <x v="5"/>
  </r>
  <r>
    <x v="656"/>
    <m/>
    <d v="2024-06-28T00:00:00"/>
    <x v="0"/>
    <x v="1"/>
    <n v="4"/>
    <n v="1908.79"/>
    <n v="0.25"/>
    <n v="5726.37"/>
    <n v="0"/>
    <x v="3"/>
    <x v="1"/>
    <x v="2"/>
    <x v="4"/>
  </r>
  <r>
    <x v="657"/>
    <m/>
    <d v="2024-08-10T00:00:00"/>
    <x v="0"/>
    <x v="0"/>
    <n v="2"/>
    <n v="1090.48"/>
    <n v="0.05"/>
    <n v="2071.91"/>
    <n v="337.26"/>
    <x v="2"/>
    <x v="1"/>
    <x v="0"/>
    <x v="9"/>
  </r>
  <r>
    <x v="658"/>
    <m/>
    <d v="2026-06-24T00:00:00"/>
    <x v="2"/>
    <x v="9"/>
    <n v="4"/>
    <n v="25334.080000000002"/>
    <n v="0.15"/>
    <n v="86135.87"/>
    <n v="11493.72"/>
    <x v="1"/>
    <x v="1"/>
    <x v="0"/>
    <x v="5"/>
  </r>
  <r>
    <x v="659"/>
    <m/>
    <d v="2026-01-31T00:00:00"/>
    <x v="4"/>
    <x v="12"/>
    <n v="4"/>
    <n v="463.27"/>
    <n v="0.1"/>
    <n v="1667.77"/>
    <n v="529.39"/>
    <x v="0"/>
    <x v="1"/>
    <x v="0"/>
    <x v="6"/>
  </r>
  <r>
    <x v="660"/>
    <m/>
    <d v="2025-10-20T00:00:00"/>
    <x v="3"/>
    <x v="23"/>
    <n v="4"/>
    <n v="802.11"/>
    <n v="0.05"/>
    <n v="3048.02"/>
    <n v="746.76"/>
    <x v="1"/>
    <x v="1"/>
    <x v="0"/>
    <x v="9"/>
  </r>
  <r>
    <x v="661"/>
    <m/>
    <d v="2025-03-17T00:00:00"/>
    <x v="2"/>
    <x v="11"/>
    <n v="1"/>
    <n v="27682.06"/>
    <n v="0"/>
    <n v="27682.06"/>
    <n v="9601.5499999999993"/>
    <x v="1"/>
    <x v="1"/>
    <x v="0"/>
    <x v="4"/>
  </r>
  <r>
    <x v="662"/>
    <m/>
    <d v="2025-08-30T00:00:00"/>
    <x v="3"/>
    <x v="16"/>
    <n v="3"/>
    <n v="4507.91"/>
    <n v="0.15"/>
    <n v="11495.17"/>
    <n v="3567.04"/>
    <x v="1"/>
    <x v="2"/>
    <x v="0"/>
    <x v="5"/>
  </r>
  <r>
    <x v="663"/>
    <m/>
    <d v="2026-02-07T00:00:00"/>
    <x v="2"/>
    <x v="10"/>
    <n v="4"/>
    <n v="31986.31"/>
    <n v="0.15"/>
    <n v="108753.45"/>
    <n v="26888.720000000001"/>
    <x v="1"/>
    <x v="1"/>
    <x v="0"/>
    <x v="5"/>
  </r>
  <r>
    <x v="664"/>
    <m/>
    <d v="2024-11-20T00:00:00"/>
    <x v="4"/>
    <x v="14"/>
    <n v="4"/>
    <n v="625.91999999999996"/>
    <n v="0.05"/>
    <n v="2378.5"/>
    <n v="575.04999999999995"/>
    <x v="2"/>
    <x v="1"/>
    <x v="0"/>
    <x v="1"/>
  </r>
  <r>
    <x v="665"/>
    <m/>
    <d v="2025-05-30T00:00:00"/>
    <x v="2"/>
    <x v="6"/>
    <n v="2"/>
    <n v="31168.71"/>
    <n v="0.15"/>
    <n v="52986.81"/>
    <n v="12485.5"/>
    <x v="1"/>
    <x v="1"/>
    <x v="0"/>
    <x v="9"/>
  </r>
  <r>
    <x v="666"/>
    <m/>
    <d v="2024-01-16T00:00:00"/>
    <x v="3"/>
    <x v="24"/>
    <n v="3"/>
    <n v="3397.32"/>
    <n v="0.1"/>
    <n v="9172.76"/>
    <n v="1219.6400000000001"/>
    <x v="2"/>
    <x v="1"/>
    <x v="0"/>
    <x v="4"/>
  </r>
  <r>
    <x v="667"/>
    <m/>
    <d v="2026-03-02T00:00:00"/>
    <x v="2"/>
    <x v="10"/>
    <n v="1"/>
    <n v="15835.88"/>
    <n v="0"/>
    <n v="15835.88"/>
    <n v="2096.5300000000002"/>
    <x v="1"/>
    <x v="1"/>
    <x v="0"/>
    <x v="2"/>
  </r>
  <r>
    <x v="668"/>
    <m/>
    <d v="2024-12-01T00:00:00"/>
    <x v="3"/>
    <x v="16"/>
    <n v="1"/>
    <n v="6006.34"/>
    <n v="0.2"/>
    <n v="4805.07"/>
    <n v="1117.5899999999999"/>
    <x v="1"/>
    <x v="1"/>
    <x v="0"/>
    <x v="3"/>
  </r>
  <r>
    <x v="669"/>
    <m/>
    <d v="2026-01-28T00:00:00"/>
    <x v="1"/>
    <x v="4"/>
    <n v="2"/>
    <n v="1054.03"/>
    <n v="0.1"/>
    <n v="1897.25"/>
    <n v="0"/>
    <x v="1"/>
    <x v="1"/>
    <x v="2"/>
    <x v="4"/>
  </r>
  <r>
    <x v="670"/>
    <m/>
    <d v="2024-09-14T00:00:00"/>
    <x v="3"/>
    <x v="23"/>
    <n v="1"/>
    <n v="1608.48"/>
    <n v="0.2"/>
    <n v="1286.78"/>
    <n v="346.7"/>
    <x v="1"/>
    <x v="1"/>
    <x v="0"/>
    <x v="8"/>
  </r>
  <r>
    <x v="671"/>
    <m/>
    <d v="2025-05-11T00:00:00"/>
    <x v="3"/>
    <x v="18"/>
    <n v="2"/>
    <n v="6103.31"/>
    <n v="0"/>
    <n v="12206.62"/>
    <n v="2956.83"/>
    <x v="1"/>
    <x v="0"/>
    <x v="0"/>
    <x v="4"/>
  </r>
  <r>
    <x v="672"/>
    <m/>
    <d v="2026-06-14T00:00:00"/>
    <x v="1"/>
    <x v="15"/>
    <n v="3"/>
    <n v="820.73"/>
    <n v="0.2"/>
    <n v="1969.75"/>
    <n v="0"/>
    <x v="2"/>
    <x v="1"/>
    <x v="2"/>
    <x v="8"/>
  </r>
  <r>
    <x v="673"/>
    <m/>
    <d v="2024-06-08T00:00:00"/>
    <x v="2"/>
    <x v="6"/>
    <n v="2"/>
    <n v="10230.18"/>
    <n v="0.05"/>
    <n v="19437.34"/>
    <n v="3733.55"/>
    <x v="2"/>
    <x v="1"/>
    <x v="0"/>
    <x v="4"/>
  </r>
  <r>
    <x v="674"/>
    <m/>
    <d v="2025-04-19T00:00:00"/>
    <x v="0"/>
    <x v="13"/>
    <n v="2"/>
    <n v="1396.4"/>
    <n v="0"/>
    <n v="2792.8"/>
    <n v="559.62"/>
    <x v="1"/>
    <x v="0"/>
    <x v="0"/>
    <x v="8"/>
  </r>
  <r>
    <x v="675"/>
    <m/>
    <d v="2026-05-01T00:00:00"/>
    <x v="2"/>
    <x v="3"/>
    <n v="4"/>
    <n v="7785.25"/>
    <n v="0"/>
    <n v="31141"/>
    <n v="9039.02"/>
    <x v="3"/>
    <x v="1"/>
    <x v="0"/>
    <x v="8"/>
  </r>
  <r>
    <x v="676"/>
    <m/>
    <d v="2025-10-25T00:00:00"/>
    <x v="4"/>
    <x v="14"/>
    <n v="1"/>
    <n v="876.28"/>
    <n v="0"/>
    <n v="876.28"/>
    <n v="147.22"/>
    <x v="1"/>
    <x v="0"/>
    <x v="0"/>
    <x v="0"/>
  </r>
  <r>
    <x v="677"/>
    <m/>
    <d v="2026-06-26T00:00:00"/>
    <x v="0"/>
    <x v="0"/>
    <n v="3"/>
    <n v="754.8"/>
    <n v="0"/>
    <n v="2264.4"/>
    <n v="360.83"/>
    <x v="1"/>
    <x v="1"/>
    <x v="0"/>
    <x v="1"/>
  </r>
  <r>
    <x v="678"/>
    <m/>
    <d v="2025-11-20T00:00:00"/>
    <x v="3"/>
    <x v="16"/>
    <n v="3"/>
    <n v="4290.26"/>
    <n v="0"/>
    <n v="12870.78"/>
    <n v="3080.62"/>
    <x v="2"/>
    <x v="0"/>
    <x v="1"/>
    <x v="5"/>
  </r>
  <r>
    <x v="679"/>
    <m/>
    <d v="2025-11-05T00:00:00"/>
    <x v="3"/>
    <x v="5"/>
    <n v="4"/>
    <n v="5363.15"/>
    <n v="0"/>
    <n v="21452.6"/>
    <n v="6231.51"/>
    <x v="1"/>
    <x v="1"/>
    <x v="0"/>
    <x v="4"/>
  </r>
  <r>
    <x v="680"/>
    <m/>
    <d v="2025-01-14T00:00:00"/>
    <x v="2"/>
    <x v="11"/>
    <n v="2"/>
    <n v="11166.15"/>
    <n v="0.2"/>
    <n v="17865.84"/>
    <n v="3403.63"/>
    <x v="1"/>
    <x v="0"/>
    <x v="0"/>
    <x v="5"/>
  </r>
  <r>
    <x v="681"/>
    <m/>
    <d v="2025-06-28T00:00:00"/>
    <x v="2"/>
    <x v="9"/>
    <n v="3"/>
    <n v="18437.21"/>
    <n v="0.15"/>
    <n v="47014.89"/>
    <n v="10130.709999999999"/>
    <x v="1"/>
    <x v="1"/>
    <x v="0"/>
    <x v="6"/>
  </r>
  <r>
    <x v="682"/>
    <m/>
    <d v="2026-07-17T00:00:00"/>
    <x v="2"/>
    <x v="10"/>
    <n v="3"/>
    <n v="22869.66"/>
    <n v="0.15"/>
    <n v="58317.63"/>
    <n v="14369.29"/>
    <x v="3"/>
    <x v="1"/>
    <x v="0"/>
    <x v="6"/>
  </r>
  <r>
    <x v="683"/>
    <m/>
    <d v="2026-08-14T00:00:00"/>
    <x v="0"/>
    <x v="8"/>
    <n v="2"/>
    <n v="2380.58"/>
    <n v="0.05"/>
    <n v="4523.1000000000004"/>
    <n v="1466.81"/>
    <x v="0"/>
    <x v="1"/>
    <x v="0"/>
    <x v="6"/>
  </r>
  <r>
    <x v="684"/>
    <m/>
    <d v="2025-11-21T00:00:00"/>
    <x v="2"/>
    <x v="6"/>
    <n v="2"/>
    <n v="29290.81"/>
    <n v="0.05"/>
    <n v="55652.54"/>
    <n v="14689.24"/>
    <x v="3"/>
    <x v="1"/>
    <x v="0"/>
    <x v="3"/>
  </r>
  <r>
    <x v="685"/>
    <m/>
    <d v="2025-03-02T00:00:00"/>
    <x v="2"/>
    <x v="3"/>
    <n v="3"/>
    <n v="25326.53"/>
    <n v="0.05"/>
    <n v="72180.61"/>
    <n v="22843.88"/>
    <x v="1"/>
    <x v="0"/>
    <x v="0"/>
    <x v="0"/>
  </r>
  <r>
    <x v="686"/>
    <m/>
    <d v="2025-09-04T00:00:00"/>
    <x v="1"/>
    <x v="20"/>
    <n v="2"/>
    <n v="265.17"/>
    <n v="0"/>
    <n v="530.34"/>
    <n v="110.8"/>
    <x v="1"/>
    <x v="1"/>
    <x v="0"/>
    <x v="5"/>
  </r>
  <r>
    <x v="687"/>
    <m/>
    <d v="2024-09-24T00:00:00"/>
    <x v="4"/>
    <x v="7"/>
    <n v="1"/>
    <n v="688.58"/>
    <n v="0.1"/>
    <n v="619.72"/>
    <n v="0"/>
    <x v="2"/>
    <x v="1"/>
    <x v="3"/>
    <x v="6"/>
  </r>
  <r>
    <x v="688"/>
    <m/>
    <d v="2026-04-14T00:00:00"/>
    <x v="0"/>
    <x v="8"/>
    <n v="3"/>
    <n v="557.92999999999995"/>
    <n v="0"/>
    <n v="1673.79"/>
    <n v="451.36"/>
    <x v="1"/>
    <x v="1"/>
    <x v="0"/>
    <x v="9"/>
  </r>
  <r>
    <x v="689"/>
    <m/>
    <d v="2025-07-30T00:00:00"/>
    <x v="0"/>
    <x v="13"/>
    <n v="2"/>
    <n v="2157.91"/>
    <n v="0.1"/>
    <n v="3884.24"/>
    <n v="0"/>
    <x v="1"/>
    <x v="1"/>
    <x v="3"/>
    <x v="5"/>
  </r>
  <r>
    <x v="690"/>
    <m/>
    <d v="2025-02-20T00:00:00"/>
    <x v="2"/>
    <x v="9"/>
    <n v="3"/>
    <n v="29814.5"/>
    <n v="0.1"/>
    <n v="80499.149999999994"/>
    <n v="24599.16"/>
    <x v="4"/>
    <x v="1"/>
    <x v="0"/>
    <x v="6"/>
  </r>
  <r>
    <x v="691"/>
    <m/>
    <d v="2024-06-16T00:00:00"/>
    <x v="3"/>
    <x v="16"/>
    <n v="3"/>
    <n v="541.77"/>
    <n v="0.15"/>
    <n v="1381.51"/>
    <n v="212.25"/>
    <x v="1"/>
    <x v="1"/>
    <x v="0"/>
    <x v="2"/>
  </r>
  <r>
    <x v="692"/>
    <m/>
    <d v="2026-04-21T00:00:00"/>
    <x v="1"/>
    <x v="2"/>
    <n v="4"/>
    <n v="861.98"/>
    <n v="0.25"/>
    <n v="2585.94"/>
    <n v="710.2"/>
    <x v="4"/>
    <x v="0"/>
    <x v="0"/>
    <x v="5"/>
  </r>
  <r>
    <x v="693"/>
    <m/>
    <d v="2024-02-12T00:00:00"/>
    <x v="2"/>
    <x v="10"/>
    <n v="1"/>
    <n v="10096.74"/>
    <n v="0.2"/>
    <n v="8077.39"/>
    <n v="1066.1199999999999"/>
    <x v="1"/>
    <x v="1"/>
    <x v="0"/>
    <x v="2"/>
  </r>
  <r>
    <x v="694"/>
    <m/>
    <d v="2025-07-09T00:00:00"/>
    <x v="2"/>
    <x v="3"/>
    <n v="1"/>
    <n v="10175.34"/>
    <n v="0.15"/>
    <n v="8649.0400000000009"/>
    <n v="3014.23"/>
    <x v="1"/>
    <x v="2"/>
    <x v="0"/>
    <x v="5"/>
  </r>
  <r>
    <x v="695"/>
    <m/>
    <d v="2024-10-11T00:00:00"/>
    <x v="1"/>
    <x v="4"/>
    <n v="4"/>
    <n v="663.71"/>
    <n v="0.05"/>
    <n v="2522.1"/>
    <n v="539.9"/>
    <x v="1"/>
    <x v="1"/>
    <x v="0"/>
    <x v="6"/>
  </r>
  <r>
    <x v="696"/>
    <m/>
    <d v="2025-01-31T00:00:00"/>
    <x v="3"/>
    <x v="23"/>
    <n v="4"/>
    <n v="1796.57"/>
    <n v="0"/>
    <n v="7186.28"/>
    <n v="1966.91"/>
    <x v="2"/>
    <x v="1"/>
    <x v="0"/>
    <x v="3"/>
  </r>
  <r>
    <x v="697"/>
    <m/>
    <d v="2024-01-12T00:00:00"/>
    <x v="2"/>
    <x v="3"/>
    <n v="3"/>
    <n v="16123.97"/>
    <n v="0.1"/>
    <n v="43534.720000000001"/>
    <n v="7103.45"/>
    <x v="1"/>
    <x v="1"/>
    <x v="0"/>
    <x v="7"/>
  </r>
  <r>
    <x v="698"/>
    <m/>
    <d v="2025-08-29T00:00:00"/>
    <x v="3"/>
    <x v="5"/>
    <n v="1"/>
    <n v="3435.64"/>
    <n v="0"/>
    <n v="3435.64"/>
    <n v="1030.08"/>
    <x v="2"/>
    <x v="1"/>
    <x v="0"/>
    <x v="1"/>
  </r>
  <r>
    <x v="699"/>
    <m/>
    <d v="2024-10-28T00:00:00"/>
    <x v="0"/>
    <x v="21"/>
    <n v="4"/>
    <n v="2241.33"/>
    <n v="0"/>
    <n v="8965.32"/>
    <n v="2509.23"/>
    <x v="0"/>
    <x v="1"/>
    <x v="0"/>
    <x v="1"/>
  </r>
  <r>
    <x v="700"/>
    <m/>
    <d v="2026-06-16T00:00:00"/>
    <x v="0"/>
    <x v="8"/>
    <n v="2"/>
    <n v="2348.15"/>
    <n v="0.1"/>
    <n v="4226.67"/>
    <n v="847.61"/>
    <x v="2"/>
    <x v="1"/>
    <x v="0"/>
    <x v="6"/>
  </r>
  <r>
    <x v="701"/>
    <m/>
    <d v="2024-09-09T00:00:00"/>
    <x v="1"/>
    <x v="4"/>
    <n v="3"/>
    <n v="549.28"/>
    <n v="0.05"/>
    <n v="1565.45"/>
    <n v="0"/>
    <x v="2"/>
    <x v="0"/>
    <x v="3"/>
    <x v="1"/>
  </r>
  <r>
    <x v="702"/>
    <m/>
    <d v="2025-05-13T00:00:00"/>
    <x v="1"/>
    <x v="15"/>
    <n v="1"/>
    <n v="1019.03"/>
    <n v="0.2"/>
    <n v="815.22"/>
    <n v="225.54"/>
    <x v="1"/>
    <x v="0"/>
    <x v="0"/>
    <x v="5"/>
  </r>
  <r>
    <x v="703"/>
    <m/>
    <d v="2026-01-23T00:00:00"/>
    <x v="0"/>
    <x v="8"/>
    <n v="3"/>
    <n v="1080.51"/>
    <n v="0.1"/>
    <n v="2917.38"/>
    <n v="597.15"/>
    <x v="0"/>
    <x v="1"/>
    <x v="0"/>
    <x v="6"/>
  </r>
  <r>
    <x v="704"/>
    <m/>
    <d v="2024-02-04T00:00:00"/>
    <x v="4"/>
    <x v="17"/>
    <n v="3"/>
    <n v="1114.99"/>
    <n v="0.1"/>
    <n v="3010.47"/>
    <n v="0"/>
    <x v="2"/>
    <x v="1"/>
    <x v="2"/>
    <x v="9"/>
  </r>
  <r>
    <x v="705"/>
    <m/>
    <d v="2025-12-27T00:00:00"/>
    <x v="0"/>
    <x v="21"/>
    <n v="2"/>
    <n v="1724.4"/>
    <n v="0.15"/>
    <n v="2931.48"/>
    <n v="570.73"/>
    <x v="3"/>
    <x v="2"/>
    <x v="0"/>
    <x v="7"/>
  </r>
  <r>
    <x v="706"/>
    <m/>
    <d v="2026-04-28T00:00:00"/>
    <x v="1"/>
    <x v="15"/>
    <n v="2"/>
    <n v="1251.8399999999999"/>
    <n v="0.05"/>
    <n v="2378.5"/>
    <n v="431.46"/>
    <x v="0"/>
    <x v="1"/>
    <x v="0"/>
    <x v="0"/>
  </r>
  <r>
    <x v="707"/>
    <m/>
    <d v="2024-03-30T00:00:00"/>
    <x v="0"/>
    <x v="21"/>
    <n v="4"/>
    <n v="1798.94"/>
    <n v="0.25"/>
    <n v="5396.82"/>
    <n v="1592.05"/>
    <x v="1"/>
    <x v="0"/>
    <x v="0"/>
    <x v="5"/>
  </r>
  <r>
    <x v="708"/>
    <m/>
    <d v="2026-02-14T00:00:00"/>
    <x v="1"/>
    <x v="15"/>
    <n v="2"/>
    <n v="1219.3900000000001"/>
    <n v="0"/>
    <n v="2438.7800000000002"/>
    <n v="351.15"/>
    <x v="2"/>
    <x v="1"/>
    <x v="0"/>
    <x v="8"/>
  </r>
  <r>
    <x v="709"/>
    <m/>
    <d v="2025-08-27T00:00:00"/>
    <x v="4"/>
    <x v="12"/>
    <n v="1"/>
    <n v="711.59"/>
    <n v="0.2"/>
    <n v="569.27"/>
    <n v="142.01"/>
    <x v="3"/>
    <x v="2"/>
    <x v="0"/>
    <x v="9"/>
  </r>
  <r>
    <x v="710"/>
    <m/>
    <d v="2026-07-10T00:00:00"/>
    <x v="2"/>
    <x v="11"/>
    <n v="4"/>
    <n v="1080.45"/>
    <n v="0.2"/>
    <n v="3457.44"/>
    <n v="910.66"/>
    <x v="3"/>
    <x v="1"/>
    <x v="0"/>
    <x v="8"/>
  </r>
  <r>
    <x v="711"/>
    <m/>
    <d v="2026-08-27T00:00:00"/>
    <x v="4"/>
    <x v="14"/>
    <n v="1"/>
    <n v="860.45"/>
    <n v="0"/>
    <n v="860.45"/>
    <n v="164.21"/>
    <x v="1"/>
    <x v="1"/>
    <x v="0"/>
    <x v="3"/>
  </r>
  <r>
    <x v="712"/>
    <m/>
    <d v="2025-08-24T00:00:00"/>
    <x v="1"/>
    <x v="20"/>
    <n v="1"/>
    <n v="532.77"/>
    <n v="0.1"/>
    <n v="479.49"/>
    <n v="162.41999999999999"/>
    <x v="1"/>
    <x v="1"/>
    <x v="0"/>
    <x v="0"/>
  </r>
  <r>
    <x v="713"/>
    <m/>
    <d v="2025-02-21T00:00:00"/>
    <x v="1"/>
    <x v="20"/>
    <n v="4"/>
    <n v="1210.72"/>
    <n v="0.15"/>
    <n v="4116.45"/>
    <n v="887.89"/>
    <x v="1"/>
    <x v="1"/>
    <x v="0"/>
    <x v="4"/>
  </r>
  <r>
    <x v="714"/>
    <m/>
    <d v="2024-04-24T00:00:00"/>
    <x v="2"/>
    <x v="10"/>
    <n v="2"/>
    <n v="15283.53"/>
    <n v="0.25"/>
    <n v="22925.3"/>
    <n v="4227.87"/>
    <x v="1"/>
    <x v="1"/>
    <x v="0"/>
    <x v="4"/>
  </r>
  <r>
    <x v="715"/>
    <m/>
    <d v="2025-09-08T00:00:00"/>
    <x v="1"/>
    <x v="4"/>
    <n v="3"/>
    <n v="1071.8699999999999"/>
    <n v="0"/>
    <n v="3215.61"/>
    <n v="892.03"/>
    <x v="1"/>
    <x v="1"/>
    <x v="0"/>
    <x v="8"/>
  </r>
  <r>
    <x v="716"/>
    <m/>
    <d v="2026-06-21T00:00:00"/>
    <x v="1"/>
    <x v="2"/>
    <n v="2"/>
    <n v="918.73"/>
    <n v="0.1"/>
    <n v="1653.71"/>
    <n v="472.77"/>
    <x v="4"/>
    <x v="0"/>
    <x v="0"/>
    <x v="5"/>
  </r>
  <r>
    <x v="717"/>
    <m/>
    <d v="2024-07-14T00:00:00"/>
    <x v="2"/>
    <x v="6"/>
    <n v="1"/>
    <n v="4517.9399999999996"/>
    <n v="0.15"/>
    <n v="3840.25"/>
    <n v="837.91"/>
    <x v="2"/>
    <x v="0"/>
    <x v="1"/>
    <x v="6"/>
  </r>
  <r>
    <x v="718"/>
    <m/>
    <d v="2026-04-05T00:00:00"/>
    <x v="4"/>
    <x v="17"/>
    <n v="1"/>
    <n v="806.01"/>
    <n v="0"/>
    <n v="806.01"/>
    <n v="130.34"/>
    <x v="1"/>
    <x v="0"/>
    <x v="0"/>
    <x v="6"/>
  </r>
  <r>
    <x v="719"/>
    <m/>
    <d v="2025-05-15T00:00:00"/>
    <x v="2"/>
    <x v="10"/>
    <n v="4"/>
    <n v="25065.06"/>
    <n v="0.2"/>
    <n v="80208.19"/>
    <n v="21280.67"/>
    <x v="1"/>
    <x v="1"/>
    <x v="0"/>
    <x v="8"/>
  </r>
  <r>
    <x v="720"/>
    <m/>
    <d v="2025-09-17T00:00:00"/>
    <x v="2"/>
    <x v="10"/>
    <n v="1"/>
    <n v="20919.45"/>
    <n v="0.05"/>
    <n v="19873.48"/>
    <n v="3521.72"/>
    <x v="1"/>
    <x v="1"/>
    <x v="1"/>
    <x v="4"/>
  </r>
  <r>
    <x v="721"/>
    <m/>
    <d v="2025-05-07T00:00:00"/>
    <x v="0"/>
    <x v="8"/>
    <n v="4"/>
    <n v="2910.8"/>
    <n v="0.1"/>
    <n v="10478.879999999999"/>
    <n v="1793.84"/>
    <x v="3"/>
    <x v="1"/>
    <x v="0"/>
    <x v="1"/>
  </r>
  <r>
    <x v="722"/>
    <m/>
    <d v="2024-03-15T00:00:00"/>
    <x v="3"/>
    <x v="18"/>
    <n v="4"/>
    <n v="1554.04"/>
    <n v="0"/>
    <n v="6216.16"/>
    <n v="1572.17"/>
    <x v="2"/>
    <x v="0"/>
    <x v="0"/>
    <x v="1"/>
  </r>
  <r>
    <x v="723"/>
    <m/>
    <d v="2025-02-16T00:00:00"/>
    <x v="3"/>
    <x v="18"/>
    <n v="2"/>
    <n v="925.46"/>
    <n v="0"/>
    <n v="1850.92"/>
    <n v="641.87"/>
    <x v="1"/>
    <x v="1"/>
    <x v="0"/>
    <x v="8"/>
  </r>
  <r>
    <x v="724"/>
    <m/>
    <d v="2025-01-10T00:00:00"/>
    <x v="2"/>
    <x v="11"/>
    <n v="1"/>
    <n v="11300.83"/>
    <n v="0.05"/>
    <n v="10735.79"/>
    <n v="2998.65"/>
    <x v="0"/>
    <x v="1"/>
    <x v="1"/>
    <x v="8"/>
  </r>
  <r>
    <x v="725"/>
    <m/>
    <d v="2025-02-23T00:00:00"/>
    <x v="4"/>
    <x v="17"/>
    <n v="2"/>
    <n v="166.09"/>
    <n v="0"/>
    <n v="332.18"/>
    <n v="101.76"/>
    <x v="0"/>
    <x v="2"/>
    <x v="0"/>
    <x v="4"/>
  </r>
  <r>
    <x v="726"/>
    <m/>
    <d v="2025-12-29T00:00:00"/>
    <x v="2"/>
    <x v="9"/>
    <n v="3"/>
    <n v="31469.96"/>
    <n v="0.25"/>
    <n v="70807.41"/>
    <n v="20109.669999999998"/>
    <x v="1"/>
    <x v="1"/>
    <x v="0"/>
    <x v="4"/>
  </r>
  <r>
    <x v="727"/>
    <m/>
    <d v="2024-10-03T00:00:00"/>
    <x v="2"/>
    <x v="10"/>
    <n v="2"/>
    <n v="21316.97"/>
    <n v="0.15"/>
    <n v="36238.85"/>
    <n v="7453.33"/>
    <x v="2"/>
    <x v="1"/>
    <x v="0"/>
    <x v="4"/>
  </r>
  <r>
    <x v="728"/>
    <m/>
    <d v="2026-01-30T00:00:00"/>
    <x v="2"/>
    <x v="10"/>
    <n v="1"/>
    <n v="24662.98"/>
    <n v="0.2"/>
    <n v="19730.38"/>
    <n v="6482.81"/>
    <x v="0"/>
    <x v="1"/>
    <x v="0"/>
    <x v="6"/>
  </r>
  <r>
    <x v="729"/>
    <m/>
    <d v="2025-11-06T00:00:00"/>
    <x v="3"/>
    <x v="24"/>
    <n v="3"/>
    <n v="6726.25"/>
    <n v="0.05"/>
    <n v="19169.810000000001"/>
    <n v="5865.77"/>
    <x v="1"/>
    <x v="0"/>
    <x v="0"/>
    <x v="1"/>
  </r>
  <r>
    <x v="730"/>
    <m/>
    <d v="2025-01-28T00:00:00"/>
    <x v="4"/>
    <x v="12"/>
    <n v="1"/>
    <n v="1167.6099999999999"/>
    <n v="0.05"/>
    <n v="1109.23"/>
    <n v="309.39"/>
    <x v="3"/>
    <x v="0"/>
    <x v="0"/>
    <x v="4"/>
  </r>
  <r>
    <x v="731"/>
    <m/>
    <d v="2026-05-18T00:00:00"/>
    <x v="3"/>
    <x v="23"/>
    <n v="3"/>
    <n v="7074.49"/>
    <n v="0.15"/>
    <n v="18039.95"/>
    <n v="0"/>
    <x v="1"/>
    <x v="1"/>
    <x v="2"/>
    <x v="4"/>
  </r>
  <r>
    <x v="732"/>
    <m/>
    <d v="2025-04-01T00:00:00"/>
    <x v="1"/>
    <x v="2"/>
    <n v="1"/>
    <n v="1424.56"/>
    <n v="0.05"/>
    <n v="1353.33"/>
    <n v="275"/>
    <x v="4"/>
    <x v="1"/>
    <x v="0"/>
    <x v="4"/>
  </r>
  <r>
    <x v="733"/>
    <m/>
    <d v="2026-07-08T00:00:00"/>
    <x v="2"/>
    <x v="11"/>
    <n v="2"/>
    <n v="31241.32"/>
    <n v="0.05"/>
    <n v="59358.51"/>
    <n v="13261.04"/>
    <x v="3"/>
    <x v="0"/>
    <x v="0"/>
    <x v="4"/>
  </r>
  <r>
    <x v="734"/>
    <m/>
    <d v="2024-07-10T00:00:00"/>
    <x v="0"/>
    <x v="1"/>
    <n v="1"/>
    <n v="1068.08"/>
    <n v="0.1"/>
    <n v="961.27"/>
    <n v="184"/>
    <x v="1"/>
    <x v="1"/>
    <x v="0"/>
    <x v="0"/>
  </r>
  <r>
    <x v="735"/>
    <m/>
    <d v="2026-01-08T00:00:00"/>
    <x v="0"/>
    <x v="21"/>
    <n v="4"/>
    <n v="1671.21"/>
    <n v="0.1"/>
    <n v="6016.36"/>
    <n v="1995.21"/>
    <x v="2"/>
    <x v="1"/>
    <x v="0"/>
    <x v="6"/>
  </r>
  <r>
    <x v="736"/>
    <m/>
    <d v="2025-11-19T00:00:00"/>
    <x v="0"/>
    <x v="13"/>
    <n v="4"/>
    <n v="2365.31"/>
    <n v="0.1"/>
    <n v="8515.1200000000008"/>
    <n v="1665.48"/>
    <x v="4"/>
    <x v="1"/>
    <x v="0"/>
    <x v="6"/>
  </r>
  <r>
    <x v="737"/>
    <m/>
    <d v="2024-04-08T00:00:00"/>
    <x v="2"/>
    <x v="3"/>
    <n v="2"/>
    <n v="25439.06"/>
    <n v="0.1"/>
    <n v="45790.31"/>
    <n v="15369.12"/>
    <x v="2"/>
    <x v="1"/>
    <x v="0"/>
    <x v="0"/>
  </r>
  <r>
    <x v="738"/>
    <m/>
    <d v="2025-07-01T00:00:00"/>
    <x v="3"/>
    <x v="16"/>
    <n v="2"/>
    <n v="4254.88"/>
    <n v="0.05"/>
    <n v="8084.27"/>
    <n v="1794.05"/>
    <x v="2"/>
    <x v="2"/>
    <x v="0"/>
    <x v="8"/>
  </r>
  <r>
    <x v="739"/>
    <m/>
    <d v="2024-04-05T00:00:00"/>
    <x v="0"/>
    <x v="13"/>
    <n v="3"/>
    <n v="2112.62"/>
    <n v="0"/>
    <n v="6337.86"/>
    <n v="1981.31"/>
    <x v="3"/>
    <x v="1"/>
    <x v="0"/>
    <x v="6"/>
  </r>
  <r>
    <x v="740"/>
    <m/>
    <d v="2025-10-25T00:00:00"/>
    <x v="1"/>
    <x v="15"/>
    <n v="2"/>
    <n v="679.28"/>
    <n v="0.2"/>
    <n v="1086.8499999999999"/>
    <n v="193.28"/>
    <x v="2"/>
    <x v="1"/>
    <x v="0"/>
    <x v="5"/>
  </r>
  <r>
    <x v="741"/>
    <m/>
    <d v="2025-10-24T00:00:00"/>
    <x v="0"/>
    <x v="1"/>
    <n v="4"/>
    <n v="1007"/>
    <n v="0.15"/>
    <n v="3423.8"/>
    <n v="0"/>
    <x v="1"/>
    <x v="2"/>
    <x v="3"/>
    <x v="9"/>
  </r>
  <r>
    <x v="742"/>
    <m/>
    <d v="2024-07-08T00:00:00"/>
    <x v="2"/>
    <x v="10"/>
    <n v="2"/>
    <n v="19990.75"/>
    <n v="0"/>
    <n v="39981.5"/>
    <n v="13047.36"/>
    <x v="1"/>
    <x v="1"/>
    <x v="0"/>
    <x v="5"/>
  </r>
  <r>
    <x v="743"/>
    <m/>
    <d v="2026-01-05T00:00:00"/>
    <x v="3"/>
    <x v="16"/>
    <n v="4"/>
    <n v="5000.88"/>
    <n v="0.1"/>
    <n v="18003.169999999998"/>
    <n v="5056.07"/>
    <x v="1"/>
    <x v="0"/>
    <x v="0"/>
    <x v="9"/>
  </r>
  <r>
    <x v="744"/>
    <m/>
    <d v="2024-02-06T00:00:00"/>
    <x v="2"/>
    <x v="6"/>
    <n v="2"/>
    <n v="34298.28"/>
    <n v="0"/>
    <n v="68596.56"/>
    <n v="0"/>
    <x v="1"/>
    <x v="2"/>
    <x v="2"/>
    <x v="0"/>
  </r>
  <r>
    <x v="745"/>
    <m/>
    <d v="2026-02-18T00:00:00"/>
    <x v="1"/>
    <x v="2"/>
    <n v="4"/>
    <n v="605.25"/>
    <n v="0.1"/>
    <n v="2178.9"/>
    <n v="0"/>
    <x v="1"/>
    <x v="1"/>
    <x v="3"/>
    <x v="2"/>
  </r>
  <r>
    <x v="746"/>
    <m/>
    <d v="2025-01-03T00:00:00"/>
    <x v="3"/>
    <x v="18"/>
    <n v="3"/>
    <n v="6882.41"/>
    <n v="0.1"/>
    <n v="18582.509999999998"/>
    <n v="2291.39"/>
    <x v="1"/>
    <x v="1"/>
    <x v="0"/>
    <x v="9"/>
  </r>
  <r>
    <x v="747"/>
    <m/>
    <d v="2025-11-25T00:00:00"/>
    <x v="2"/>
    <x v="11"/>
    <n v="1"/>
    <n v="5886.71"/>
    <n v="0"/>
    <n v="5886.71"/>
    <n v="1046.76"/>
    <x v="1"/>
    <x v="1"/>
    <x v="0"/>
    <x v="5"/>
  </r>
  <r>
    <x v="748"/>
    <m/>
    <d v="2025-06-08T00:00:00"/>
    <x v="4"/>
    <x v="22"/>
    <n v="1"/>
    <n v="832.57"/>
    <n v="0.15"/>
    <n v="707.68"/>
    <n v="99.47"/>
    <x v="1"/>
    <x v="1"/>
    <x v="0"/>
    <x v="6"/>
  </r>
  <r>
    <x v="749"/>
    <m/>
    <d v="2024-10-05T00:00:00"/>
    <x v="0"/>
    <x v="13"/>
    <n v="4"/>
    <n v="2854.69"/>
    <n v="0"/>
    <n v="11418.76"/>
    <n v="1542.75"/>
    <x v="0"/>
    <x v="1"/>
    <x v="0"/>
    <x v="5"/>
  </r>
  <r>
    <x v="750"/>
    <m/>
    <d v="2024-08-04T00:00:00"/>
    <x v="2"/>
    <x v="3"/>
    <n v="2"/>
    <n v="28737.84"/>
    <n v="0"/>
    <n v="57475.68"/>
    <n v="13118.5"/>
    <x v="1"/>
    <x v="1"/>
    <x v="0"/>
    <x v="4"/>
  </r>
  <r>
    <x v="751"/>
    <m/>
    <d v="2026-05-16T00:00:00"/>
    <x v="3"/>
    <x v="24"/>
    <n v="2"/>
    <n v="6110.34"/>
    <n v="0"/>
    <n v="12220.68"/>
    <n v="0"/>
    <x v="2"/>
    <x v="1"/>
    <x v="3"/>
    <x v="5"/>
  </r>
  <r>
    <x v="752"/>
    <m/>
    <d v="2026-05-22T00:00:00"/>
    <x v="2"/>
    <x v="3"/>
    <n v="1"/>
    <n v="3472.08"/>
    <n v="0.15"/>
    <n v="2951.27"/>
    <n v="621.51"/>
    <x v="4"/>
    <x v="1"/>
    <x v="0"/>
    <x v="7"/>
  </r>
  <r>
    <x v="753"/>
    <m/>
    <d v="2026-03-08T00:00:00"/>
    <x v="1"/>
    <x v="15"/>
    <n v="4"/>
    <n v="1390.63"/>
    <n v="0.1"/>
    <n v="5006.2700000000004"/>
    <n v="1714.71"/>
    <x v="2"/>
    <x v="1"/>
    <x v="0"/>
    <x v="8"/>
  </r>
  <r>
    <x v="754"/>
    <m/>
    <d v="2024-09-29T00:00:00"/>
    <x v="1"/>
    <x v="2"/>
    <n v="2"/>
    <n v="212.52"/>
    <n v="0.05"/>
    <n v="403.79"/>
    <n v="131.19999999999999"/>
    <x v="2"/>
    <x v="1"/>
    <x v="0"/>
    <x v="7"/>
  </r>
  <r>
    <x v="755"/>
    <m/>
    <d v="2026-05-30T00:00:00"/>
    <x v="4"/>
    <x v="7"/>
    <n v="1"/>
    <n v="371.97"/>
    <n v="0.1"/>
    <n v="334.77"/>
    <n v="53.71"/>
    <x v="2"/>
    <x v="0"/>
    <x v="0"/>
    <x v="4"/>
  </r>
  <r>
    <x v="756"/>
    <m/>
    <d v="2024-03-02T00:00:00"/>
    <x v="0"/>
    <x v="8"/>
    <n v="4"/>
    <n v="1168.68"/>
    <n v="0.05"/>
    <n v="4440.9799999999996"/>
    <n v="1435.35"/>
    <x v="1"/>
    <x v="2"/>
    <x v="0"/>
    <x v="4"/>
  </r>
  <r>
    <x v="757"/>
    <m/>
    <d v="2025-08-18T00:00:00"/>
    <x v="0"/>
    <x v="8"/>
    <n v="3"/>
    <n v="2548.12"/>
    <n v="0.1"/>
    <n v="6879.92"/>
    <n v="1233.04"/>
    <x v="1"/>
    <x v="0"/>
    <x v="0"/>
    <x v="4"/>
  </r>
  <r>
    <x v="758"/>
    <m/>
    <d v="2026-05-29T00:00:00"/>
    <x v="1"/>
    <x v="15"/>
    <n v="2"/>
    <n v="937.17"/>
    <n v="0"/>
    <n v="1874.34"/>
    <n v="247.56"/>
    <x v="4"/>
    <x v="1"/>
    <x v="0"/>
    <x v="5"/>
  </r>
  <r>
    <x v="759"/>
    <m/>
    <d v="2025-12-29T00:00:00"/>
    <x v="2"/>
    <x v="3"/>
    <n v="2"/>
    <n v="7965.91"/>
    <n v="0"/>
    <n v="15931.82"/>
    <n v="2351.77"/>
    <x v="1"/>
    <x v="1"/>
    <x v="0"/>
    <x v="6"/>
  </r>
  <r>
    <x v="760"/>
    <m/>
    <d v="2024-12-07T00:00:00"/>
    <x v="0"/>
    <x v="21"/>
    <n v="4"/>
    <n v="1904.5"/>
    <n v="0.1"/>
    <n v="6856.2"/>
    <n v="1637.14"/>
    <x v="3"/>
    <x v="1"/>
    <x v="0"/>
    <x v="0"/>
  </r>
  <r>
    <x v="761"/>
    <m/>
    <d v="2025-01-31T00:00:00"/>
    <x v="0"/>
    <x v="1"/>
    <n v="1"/>
    <n v="2028.94"/>
    <n v="0"/>
    <n v="2028.94"/>
    <n v="534.54999999999995"/>
    <x v="1"/>
    <x v="1"/>
    <x v="0"/>
    <x v="2"/>
  </r>
  <r>
    <x v="762"/>
    <m/>
    <d v="2025-11-29T00:00:00"/>
    <x v="2"/>
    <x v="10"/>
    <n v="4"/>
    <n v="28693.5"/>
    <n v="0.15"/>
    <n v="97557.9"/>
    <n v="12267.97"/>
    <x v="1"/>
    <x v="0"/>
    <x v="0"/>
    <x v="5"/>
  </r>
  <r>
    <x v="763"/>
    <m/>
    <d v="2024-01-19T00:00:00"/>
    <x v="0"/>
    <x v="8"/>
    <n v="1"/>
    <n v="2628.06"/>
    <n v="0.05"/>
    <n v="2496.66"/>
    <n v="0"/>
    <x v="2"/>
    <x v="1"/>
    <x v="3"/>
    <x v="5"/>
  </r>
  <r>
    <x v="764"/>
    <m/>
    <d v="2024-06-25T00:00:00"/>
    <x v="1"/>
    <x v="4"/>
    <n v="4"/>
    <n v="314.23"/>
    <n v="0"/>
    <n v="1256.92"/>
    <n v="172.17"/>
    <x v="3"/>
    <x v="1"/>
    <x v="0"/>
    <x v="8"/>
  </r>
  <r>
    <x v="765"/>
    <m/>
    <d v="2025-09-03T00:00:00"/>
    <x v="1"/>
    <x v="19"/>
    <n v="3"/>
    <n v="833.94"/>
    <n v="0.1"/>
    <n v="2251.64"/>
    <n v="606.91"/>
    <x v="2"/>
    <x v="1"/>
    <x v="0"/>
    <x v="6"/>
  </r>
  <r>
    <x v="766"/>
    <m/>
    <d v="2025-01-30T00:00:00"/>
    <x v="2"/>
    <x v="11"/>
    <n v="2"/>
    <n v="8827.76"/>
    <n v="0"/>
    <n v="17655.52"/>
    <n v="2361.2199999999998"/>
    <x v="0"/>
    <x v="1"/>
    <x v="0"/>
    <x v="6"/>
  </r>
  <r>
    <x v="767"/>
    <m/>
    <d v="2025-03-20T00:00:00"/>
    <x v="2"/>
    <x v="3"/>
    <n v="1"/>
    <n v="20901.7"/>
    <n v="0.15"/>
    <n v="17766.439999999999"/>
    <n v="3354.78"/>
    <x v="2"/>
    <x v="2"/>
    <x v="0"/>
    <x v="2"/>
  </r>
  <r>
    <x v="768"/>
    <m/>
    <d v="2024-08-20T00:00:00"/>
    <x v="2"/>
    <x v="11"/>
    <n v="3"/>
    <n v="33698.449999999997"/>
    <n v="0.05"/>
    <n v="96040.58"/>
    <n v="31051.5"/>
    <x v="0"/>
    <x v="1"/>
    <x v="0"/>
    <x v="7"/>
  </r>
  <r>
    <x v="769"/>
    <m/>
    <d v="2026-07-03T00:00:00"/>
    <x v="1"/>
    <x v="19"/>
    <n v="4"/>
    <n v="1139.9000000000001"/>
    <n v="0.15"/>
    <n v="3875.66"/>
    <n v="1320.94"/>
    <x v="1"/>
    <x v="1"/>
    <x v="0"/>
    <x v="8"/>
  </r>
  <r>
    <x v="770"/>
    <m/>
    <d v="2024-03-16T00:00:00"/>
    <x v="2"/>
    <x v="9"/>
    <n v="1"/>
    <n v="4957.8"/>
    <n v="0"/>
    <n v="4957.8"/>
    <n v="654.62"/>
    <x v="1"/>
    <x v="1"/>
    <x v="1"/>
    <x v="6"/>
  </r>
  <r>
    <x v="771"/>
    <m/>
    <d v="2024-09-21T00:00:00"/>
    <x v="3"/>
    <x v="18"/>
    <n v="1"/>
    <n v="7601.88"/>
    <n v="0.05"/>
    <n v="7221.79"/>
    <n v="2234.0100000000002"/>
    <x v="0"/>
    <x v="0"/>
    <x v="0"/>
    <x v="4"/>
  </r>
  <r>
    <x v="772"/>
    <m/>
    <d v="2025-03-30T00:00:00"/>
    <x v="2"/>
    <x v="6"/>
    <n v="3"/>
    <n v="23618.48"/>
    <n v="0"/>
    <n v="70855.44"/>
    <n v="18292.45"/>
    <x v="0"/>
    <x v="0"/>
    <x v="0"/>
    <x v="1"/>
  </r>
  <r>
    <x v="773"/>
    <m/>
    <d v="2026-03-06T00:00:00"/>
    <x v="3"/>
    <x v="5"/>
    <n v="4"/>
    <n v="7350.62"/>
    <n v="0"/>
    <n v="29402.48"/>
    <n v="9847.6"/>
    <x v="1"/>
    <x v="1"/>
    <x v="0"/>
    <x v="0"/>
  </r>
  <r>
    <x v="774"/>
    <m/>
    <d v="2025-12-18T00:00:00"/>
    <x v="0"/>
    <x v="13"/>
    <n v="3"/>
    <n v="1388.41"/>
    <n v="0.25"/>
    <n v="3123.92"/>
    <n v="0"/>
    <x v="1"/>
    <x v="1"/>
    <x v="3"/>
    <x v="6"/>
  </r>
  <r>
    <x v="775"/>
    <m/>
    <d v="2026-01-04T00:00:00"/>
    <x v="1"/>
    <x v="4"/>
    <n v="4"/>
    <n v="467.94"/>
    <n v="0.15"/>
    <n v="1591"/>
    <n v="441.77"/>
    <x v="2"/>
    <x v="1"/>
    <x v="0"/>
    <x v="3"/>
  </r>
  <r>
    <x v="776"/>
    <m/>
    <d v="2025-01-18T00:00:00"/>
    <x v="2"/>
    <x v="9"/>
    <n v="3"/>
    <n v="32460.37"/>
    <n v="0.05"/>
    <n v="92512.05"/>
    <n v="12901.1"/>
    <x v="1"/>
    <x v="0"/>
    <x v="0"/>
    <x v="5"/>
  </r>
  <r>
    <x v="777"/>
    <m/>
    <d v="2025-07-17T00:00:00"/>
    <x v="3"/>
    <x v="5"/>
    <n v="3"/>
    <n v="1499.02"/>
    <n v="0"/>
    <n v="4497.0600000000004"/>
    <n v="852.92"/>
    <x v="1"/>
    <x v="1"/>
    <x v="0"/>
    <x v="6"/>
  </r>
  <r>
    <x v="778"/>
    <m/>
    <d v="2026-04-30T00:00:00"/>
    <x v="2"/>
    <x v="9"/>
    <n v="3"/>
    <n v="3582.25"/>
    <n v="0"/>
    <n v="10746.75"/>
    <n v="0"/>
    <x v="1"/>
    <x v="0"/>
    <x v="3"/>
    <x v="3"/>
  </r>
  <r>
    <x v="779"/>
    <m/>
    <d v="2025-05-20T00:00:00"/>
    <x v="3"/>
    <x v="24"/>
    <n v="3"/>
    <n v="7474.53"/>
    <n v="0"/>
    <n v="22423.59"/>
    <n v="4921.53"/>
    <x v="2"/>
    <x v="1"/>
    <x v="0"/>
    <x v="9"/>
  </r>
  <r>
    <x v="780"/>
    <m/>
    <d v="2025-01-01T00:00:00"/>
    <x v="1"/>
    <x v="15"/>
    <n v="4"/>
    <n v="695.61"/>
    <n v="0"/>
    <n v="2782.44"/>
    <n v="830.22"/>
    <x v="1"/>
    <x v="1"/>
    <x v="0"/>
    <x v="6"/>
  </r>
  <r>
    <x v="781"/>
    <m/>
    <d v="2024-05-23T00:00:00"/>
    <x v="2"/>
    <x v="6"/>
    <n v="2"/>
    <n v="18821.39"/>
    <n v="0"/>
    <n v="37642.78"/>
    <n v="5360.28"/>
    <x v="1"/>
    <x v="1"/>
    <x v="0"/>
    <x v="0"/>
  </r>
  <r>
    <x v="782"/>
    <m/>
    <d v="2026-06-03T00:00:00"/>
    <x v="1"/>
    <x v="2"/>
    <n v="3"/>
    <n v="1039"/>
    <n v="0.1"/>
    <n v="2805.3"/>
    <n v="374.97"/>
    <x v="1"/>
    <x v="1"/>
    <x v="0"/>
    <x v="6"/>
  </r>
  <r>
    <x v="783"/>
    <m/>
    <d v="2024-03-09T00:00:00"/>
    <x v="3"/>
    <x v="18"/>
    <n v="4"/>
    <n v="1278.8800000000001"/>
    <n v="0.1"/>
    <n v="4603.97"/>
    <n v="641.45000000000005"/>
    <x v="0"/>
    <x v="2"/>
    <x v="0"/>
    <x v="7"/>
  </r>
  <r>
    <x v="784"/>
    <m/>
    <d v="2024-04-08T00:00:00"/>
    <x v="2"/>
    <x v="6"/>
    <n v="2"/>
    <n v="23392.77"/>
    <n v="0.1"/>
    <n v="42106.99"/>
    <n v="5081"/>
    <x v="1"/>
    <x v="1"/>
    <x v="0"/>
    <x v="8"/>
  </r>
  <r>
    <x v="785"/>
    <m/>
    <d v="2025-01-30T00:00:00"/>
    <x v="0"/>
    <x v="1"/>
    <n v="1"/>
    <n v="1533.57"/>
    <n v="0.15"/>
    <n v="1303.53"/>
    <n v="244.75"/>
    <x v="2"/>
    <x v="2"/>
    <x v="0"/>
    <x v="6"/>
  </r>
  <r>
    <x v="786"/>
    <m/>
    <d v="2024-01-25T00:00:00"/>
    <x v="2"/>
    <x v="10"/>
    <n v="1"/>
    <n v="1754.95"/>
    <n v="0"/>
    <n v="1754.95"/>
    <n v="581.02"/>
    <x v="1"/>
    <x v="0"/>
    <x v="0"/>
    <x v="2"/>
  </r>
  <r>
    <x v="787"/>
    <m/>
    <d v="2026-08-05T00:00:00"/>
    <x v="3"/>
    <x v="23"/>
    <n v="3"/>
    <n v="3691.04"/>
    <n v="0.05"/>
    <n v="10519.46"/>
    <n v="2946.24"/>
    <x v="1"/>
    <x v="1"/>
    <x v="0"/>
    <x v="6"/>
  </r>
  <r>
    <x v="788"/>
    <m/>
    <d v="2026-06-09T00:00:00"/>
    <x v="1"/>
    <x v="20"/>
    <n v="1"/>
    <n v="382.43"/>
    <n v="0"/>
    <n v="382.43"/>
    <n v="75.459999999999994"/>
    <x v="1"/>
    <x v="1"/>
    <x v="0"/>
    <x v="4"/>
  </r>
  <r>
    <x v="789"/>
    <m/>
    <d v="2025-04-13T00:00:00"/>
    <x v="2"/>
    <x v="6"/>
    <n v="3"/>
    <n v="3310.92"/>
    <n v="0.1"/>
    <n v="8939.48"/>
    <n v="1495.37"/>
    <x v="1"/>
    <x v="1"/>
    <x v="0"/>
    <x v="4"/>
  </r>
  <r>
    <x v="790"/>
    <m/>
    <d v="2025-04-28T00:00:00"/>
    <x v="0"/>
    <x v="0"/>
    <n v="3"/>
    <n v="754.99"/>
    <n v="0.2"/>
    <n v="1811.98"/>
    <n v="520.62"/>
    <x v="1"/>
    <x v="2"/>
    <x v="1"/>
    <x v="1"/>
  </r>
  <r>
    <x v="791"/>
    <m/>
    <d v="2025-07-18T00:00:00"/>
    <x v="1"/>
    <x v="20"/>
    <n v="2"/>
    <n v="718.57"/>
    <n v="0.2"/>
    <n v="1149.71"/>
    <n v="321.95"/>
    <x v="2"/>
    <x v="0"/>
    <x v="0"/>
    <x v="0"/>
  </r>
  <r>
    <x v="792"/>
    <m/>
    <d v="2024-05-30T00:00:00"/>
    <x v="4"/>
    <x v="17"/>
    <n v="1"/>
    <n v="236.36"/>
    <n v="0.1"/>
    <n v="212.72"/>
    <n v="54.9"/>
    <x v="1"/>
    <x v="1"/>
    <x v="0"/>
    <x v="9"/>
  </r>
  <r>
    <x v="793"/>
    <m/>
    <d v="2024-05-23T00:00:00"/>
    <x v="0"/>
    <x v="21"/>
    <n v="3"/>
    <n v="2406.44"/>
    <n v="0.1"/>
    <n v="6497.39"/>
    <n v="2084.7399999999998"/>
    <x v="1"/>
    <x v="1"/>
    <x v="0"/>
    <x v="1"/>
  </r>
  <r>
    <x v="794"/>
    <m/>
    <d v="2025-07-22T00:00:00"/>
    <x v="4"/>
    <x v="17"/>
    <n v="1"/>
    <n v="158.41999999999999"/>
    <n v="0.25"/>
    <n v="118.82"/>
    <n v="31"/>
    <x v="1"/>
    <x v="1"/>
    <x v="0"/>
    <x v="5"/>
  </r>
  <r>
    <x v="795"/>
    <m/>
    <d v="2024-02-08T00:00:00"/>
    <x v="0"/>
    <x v="1"/>
    <n v="2"/>
    <n v="1841.52"/>
    <n v="0.1"/>
    <n v="3314.74"/>
    <n v="674.27"/>
    <x v="4"/>
    <x v="2"/>
    <x v="0"/>
    <x v="4"/>
  </r>
  <r>
    <x v="796"/>
    <m/>
    <d v="2024-04-18T00:00:00"/>
    <x v="0"/>
    <x v="1"/>
    <n v="1"/>
    <n v="2888.62"/>
    <n v="0.2"/>
    <n v="2310.9"/>
    <n v="668.33"/>
    <x v="2"/>
    <x v="2"/>
    <x v="0"/>
    <x v="6"/>
  </r>
  <r>
    <x v="797"/>
    <m/>
    <d v="2025-11-23T00:00:00"/>
    <x v="1"/>
    <x v="15"/>
    <n v="2"/>
    <n v="743.97"/>
    <n v="0.1"/>
    <n v="1339.15"/>
    <n v="0"/>
    <x v="0"/>
    <x v="1"/>
    <x v="2"/>
    <x v="4"/>
  </r>
  <r>
    <x v="798"/>
    <m/>
    <d v="2024-02-11T00:00:00"/>
    <x v="0"/>
    <x v="13"/>
    <n v="2"/>
    <n v="1843.76"/>
    <n v="0"/>
    <n v="3687.52"/>
    <n v="964.44"/>
    <x v="1"/>
    <x v="2"/>
    <x v="0"/>
    <x v="5"/>
  </r>
  <r>
    <x v="799"/>
    <m/>
    <d v="2024-07-04T00:00:00"/>
    <x v="0"/>
    <x v="0"/>
    <n v="2"/>
    <n v="1970.71"/>
    <n v="0.2"/>
    <n v="3153.14"/>
    <n v="405.66"/>
    <x v="3"/>
    <x v="2"/>
    <x v="0"/>
    <x v="1"/>
  </r>
  <r>
    <x v="800"/>
    <m/>
    <d v="2026-07-23T00:00:00"/>
    <x v="0"/>
    <x v="8"/>
    <n v="3"/>
    <n v="2601.27"/>
    <n v="0"/>
    <n v="7803.81"/>
    <n v="0"/>
    <x v="2"/>
    <x v="1"/>
    <x v="3"/>
    <x v="9"/>
  </r>
  <r>
    <x v="801"/>
    <m/>
    <d v="2025-02-01T00:00:00"/>
    <x v="1"/>
    <x v="19"/>
    <n v="4"/>
    <n v="936.57"/>
    <n v="0.15"/>
    <n v="3184.34"/>
    <n v="441.9"/>
    <x v="1"/>
    <x v="1"/>
    <x v="0"/>
    <x v="4"/>
  </r>
  <r>
    <x v="802"/>
    <m/>
    <d v="2024-08-10T00:00:00"/>
    <x v="1"/>
    <x v="19"/>
    <n v="3"/>
    <n v="548.16999999999996"/>
    <n v="0"/>
    <n v="1644.51"/>
    <n v="561.84"/>
    <x v="2"/>
    <x v="0"/>
    <x v="0"/>
    <x v="7"/>
  </r>
  <r>
    <x v="803"/>
    <m/>
    <d v="2025-09-25T00:00:00"/>
    <x v="0"/>
    <x v="1"/>
    <n v="1"/>
    <n v="1055.68"/>
    <n v="0.2"/>
    <n v="844.54"/>
    <n v="130.47"/>
    <x v="1"/>
    <x v="2"/>
    <x v="0"/>
    <x v="3"/>
  </r>
  <r>
    <x v="804"/>
    <m/>
    <d v="2024-05-12T00:00:00"/>
    <x v="0"/>
    <x v="8"/>
    <n v="3"/>
    <n v="2721.16"/>
    <n v="0"/>
    <n v="8163.48"/>
    <n v="1549.83"/>
    <x v="1"/>
    <x v="1"/>
    <x v="0"/>
    <x v="8"/>
  </r>
  <r>
    <x v="805"/>
    <m/>
    <d v="2024-06-11T00:00:00"/>
    <x v="0"/>
    <x v="1"/>
    <n v="3"/>
    <n v="2854.1"/>
    <n v="0"/>
    <n v="8562.2999999999993"/>
    <n v="1546.37"/>
    <x v="2"/>
    <x v="1"/>
    <x v="1"/>
    <x v="7"/>
  </r>
  <r>
    <x v="806"/>
    <m/>
    <d v="2024-08-02T00:00:00"/>
    <x v="3"/>
    <x v="5"/>
    <n v="4"/>
    <n v="2683.91"/>
    <n v="0.05"/>
    <n v="10198.86"/>
    <n v="1961.47"/>
    <x v="2"/>
    <x v="1"/>
    <x v="0"/>
    <x v="6"/>
  </r>
  <r>
    <x v="807"/>
    <m/>
    <d v="2026-01-02T00:00:00"/>
    <x v="2"/>
    <x v="3"/>
    <n v="1"/>
    <n v="25653.47"/>
    <n v="0.05"/>
    <n v="24370.799999999999"/>
    <n v="5410.97"/>
    <x v="1"/>
    <x v="1"/>
    <x v="0"/>
    <x v="5"/>
  </r>
  <r>
    <x v="808"/>
    <m/>
    <d v="2024-08-22T00:00:00"/>
    <x v="1"/>
    <x v="20"/>
    <n v="2"/>
    <n v="1088.96"/>
    <n v="0.15"/>
    <n v="1851.23"/>
    <n v="334.95"/>
    <x v="4"/>
    <x v="2"/>
    <x v="0"/>
    <x v="5"/>
  </r>
  <r>
    <x v="809"/>
    <m/>
    <d v="2026-04-22T00:00:00"/>
    <x v="0"/>
    <x v="21"/>
    <n v="2"/>
    <n v="1604.18"/>
    <n v="0.15"/>
    <n v="2727.11"/>
    <n v="563.49"/>
    <x v="0"/>
    <x v="1"/>
    <x v="0"/>
    <x v="9"/>
  </r>
  <r>
    <x v="810"/>
    <m/>
    <d v="2025-10-19T00:00:00"/>
    <x v="0"/>
    <x v="13"/>
    <n v="1"/>
    <n v="2556.83"/>
    <n v="0.05"/>
    <n v="2428.9899999999998"/>
    <n v="440.49"/>
    <x v="2"/>
    <x v="0"/>
    <x v="0"/>
    <x v="4"/>
  </r>
  <r>
    <x v="811"/>
    <m/>
    <d v="2026-01-20T00:00:00"/>
    <x v="2"/>
    <x v="3"/>
    <n v="3"/>
    <n v="19250.849999999999"/>
    <n v="0.05"/>
    <n v="54864.92"/>
    <n v="18905.669999999998"/>
    <x v="4"/>
    <x v="1"/>
    <x v="0"/>
    <x v="4"/>
  </r>
  <r>
    <x v="812"/>
    <m/>
    <d v="2025-08-10T00:00:00"/>
    <x v="2"/>
    <x v="9"/>
    <n v="4"/>
    <n v="21604.83"/>
    <n v="0.1"/>
    <n v="77777.39"/>
    <n v="14488.91"/>
    <x v="2"/>
    <x v="1"/>
    <x v="0"/>
    <x v="5"/>
  </r>
  <r>
    <x v="813"/>
    <m/>
    <d v="2024-01-09T00:00:00"/>
    <x v="4"/>
    <x v="7"/>
    <n v="4"/>
    <n v="980.77"/>
    <n v="0.1"/>
    <n v="3530.77"/>
    <n v="669.71"/>
    <x v="3"/>
    <x v="1"/>
    <x v="0"/>
    <x v="6"/>
  </r>
  <r>
    <x v="814"/>
    <m/>
    <d v="2024-03-14T00:00:00"/>
    <x v="0"/>
    <x v="13"/>
    <n v="1"/>
    <n v="384.18"/>
    <n v="0.2"/>
    <n v="307.33999999999997"/>
    <n v="63.06"/>
    <x v="0"/>
    <x v="1"/>
    <x v="0"/>
    <x v="8"/>
  </r>
  <r>
    <x v="815"/>
    <m/>
    <d v="2026-08-11T00:00:00"/>
    <x v="2"/>
    <x v="3"/>
    <n v="1"/>
    <n v="14829.02"/>
    <n v="0.05"/>
    <n v="14087.57"/>
    <n v="0"/>
    <x v="1"/>
    <x v="2"/>
    <x v="2"/>
    <x v="7"/>
  </r>
  <r>
    <x v="816"/>
    <m/>
    <d v="2025-05-06T00:00:00"/>
    <x v="0"/>
    <x v="8"/>
    <n v="3"/>
    <n v="544.54999999999995"/>
    <n v="0.2"/>
    <n v="1306.92"/>
    <n v="448.44"/>
    <x v="1"/>
    <x v="1"/>
    <x v="0"/>
    <x v="5"/>
  </r>
  <r>
    <x v="817"/>
    <m/>
    <d v="2026-07-01T00:00:00"/>
    <x v="0"/>
    <x v="8"/>
    <n v="4"/>
    <n v="2302.91"/>
    <n v="0"/>
    <n v="9211.64"/>
    <n v="2351.61"/>
    <x v="1"/>
    <x v="0"/>
    <x v="0"/>
    <x v="6"/>
  </r>
  <r>
    <x v="818"/>
    <m/>
    <d v="2024-09-09T00:00:00"/>
    <x v="2"/>
    <x v="6"/>
    <n v="1"/>
    <n v="23163.52"/>
    <n v="0.2"/>
    <n v="18530.82"/>
    <n v="6419.3"/>
    <x v="0"/>
    <x v="1"/>
    <x v="0"/>
    <x v="6"/>
  </r>
  <r>
    <x v="819"/>
    <m/>
    <d v="2024-08-17T00:00:00"/>
    <x v="0"/>
    <x v="8"/>
    <n v="3"/>
    <n v="1562.98"/>
    <n v="0.05"/>
    <n v="4454.49"/>
    <n v="889.2"/>
    <x v="0"/>
    <x v="1"/>
    <x v="0"/>
    <x v="4"/>
  </r>
  <r>
    <x v="820"/>
    <m/>
    <d v="2025-06-02T00:00:00"/>
    <x v="0"/>
    <x v="8"/>
    <n v="3"/>
    <n v="2230.98"/>
    <n v="0.15"/>
    <n v="5689"/>
    <n v="0"/>
    <x v="2"/>
    <x v="1"/>
    <x v="3"/>
    <x v="8"/>
  </r>
  <r>
    <x v="821"/>
    <m/>
    <d v="2024-06-22T00:00:00"/>
    <x v="3"/>
    <x v="23"/>
    <n v="1"/>
    <n v="7432.59"/>
    <n v="0.1"/>
    <n v="6689.33"/>
    <n v="0"/>
    <x v="2"/>
    <x v="1"/>
    <x v="3"/>
    <x v="1"/>
  </r>
  <r>
    <x v="822"/>
    <m/>
    <d v="2025-10-14T00:00:00"/>
    <x v="0"/>
    <x v="8"/>
    <n v="4"/>
    <n v="1002.85"/>
    <n v="0.2"/>
    <n v="3209.12"/>
    <n v="849.13"/>
    <x v="1"/>
    <x v="0"/>
    <x v="0"/>
    <x v="0"/>
  </r>
  <r>
    <x v="823"/>
    <m/>
    <d v="2024-06-16T00:00:00"/>
    <x v="0"/>
    <x v="0"/>
    <n v="2"/>
    <n v="1826.2"/>
    <n v="0"/>
    <n v="3652.4"/>
    <n v="481.8"/>
    <x v="4"/>
    <x v="0"/>
    <x v="0"/>
    <x v="5"/>
  </r>
  <r>
    <x v="824"/>
    <m/>
    <d v="2024-06-18T00:00:00"/>
    <x v="4"/>
    <x v="17"/>
    <n v="3"/>
    <n v="328.03"/>
    <n v="0.15"/>
    <n v="836.48"/>
    <n v="101.17"/>
    <x v="1"/>
    <x v="1"/>
    <x v="0"/>
    <x v="8"/>
  </r>
  <r>
    <x v="825"/>
    <m/>
    <d v="2025-01-27T00:00:00"/>
    <x v="0"/>
    <x v="21"/>
    <n v="2"/>
    <n v="394.72"/>
    <n v="0.15"/>
    <n v="671.02"/>
    <n v="115.29"/>
    <x v="1"/>
    <x v="0"/>
    <x v="0"/>
    <x v="5"/>
  </r>
  <r>
    <x v="826"/>
    <m/>
    <d v="2026-08-03T00:00:00"/>
    <x v="2"/>
    <x v="11"/>
    <n v="3"/>
    <n v="2152.63"/>
    <n v="0.15"/>
    <n v="5489.21"/>
    <n v="707.53"/>
    <x v="2"/>
    <x v="1"/>
    <x v="0"/>
    <x v="7"/>
  </r>
  <r>
    <x v="827"/>
    <m/>
    <d v="2026-03-05T00:00:00"/>
    <x v="2"/>
    <x v="9"/>
    <n v="4"/>
    <n v="6868.34"/>
    <n v="0.1"/>
    <n v="24726.02"/>
    <n v="5376.87"/>
    <x v="0"/>
    <x v="1"/>
    <x v="0"/>
    <x v="3"/>
  </r>
  <r>
    <x v="828"/>
    <m/>
    <d v="2025-09-25T00:00:00"/>
    <x v="0"/>
    <x v="21"/>
    <n v="2"/>
    <n v="1813.45"/>
    <n v="0.1"/>
    <n v="3264.21"/>
    <n v="727"/>
    <x v="4"/>
    <x v="0"/>
    <x v="0"/>
    <x v="3"/>
  </r>
  <r>
    <x v="829"/>
    <m/>
    <d v="2024-07-12T00:00:00"/>
    <x v="1"/>
    <x v="20"/>
    <n v="1"/>
    <n v="1214.6199999999999"/>
    <n v="0"/>
    <n v="1214.6199999999999"/>
    <n v="412.51"/>
    <x v="1"/>
    <x v="1"/>
    <x v="0"/>
    <x v="9"/>
  </r>
  <r>
    <x v="830"/>
    <m/>
    <d v="2025-05-31T00:00:00"/>
    <x v="2"/>
    <x v="10"/>
    <n v="3"/>
    <n v="30754.58"/>
    <n v="0"/>
    <n v="92263.74"/>
    <n v="14748.69"/>
    <x v="1"/>
    <x v="1"/>
    <x v="0"/>
    <x v="6"/>
  </r>
  <r>
    <x v="831"/>
    <m/>
    <d v="2024-01-29T00:00:00"/>
    <x v="3"/>
    <x v="5"/>
    <n v="1"/>
    <n v="505.18"/>
    <n v="0"/>
    <n v="505.18"/>
    <n v="0"/>
    <x v="3"/>
    <x v="1"/>
    <x v="3"/>
    <x v="0"/>
  </r>
  <r>
    <x v="832"/>
    <m/>
    <d v="2024-06-13T00:00:00"/>
    <x v="2"/>
    <x v="6"/>
    <n v="1"/>
    <n v="7027.17"/>
    <n v="0.15"/>
    <n v="5973.09"/>
    <n v="1139.68"/>
    <x v="1"/>
    <x v="1"/>
    <x v="0"/>
    <x v="5"/>
  </r>
  <r>
    <x v="833"/>
    <m/>
    <d v="2025-02-25T00:00:00"/>
    <x v="0"/>
    <x v="21"/>
    <n v="4"/>
    <n v="2206.58"/>
    <n v="0"/>
    <n v="8826.32"/>
    <n v="1180.68"/>
    <x v="1"/>
    <x v="1"/>
    <x v="0"/>
    <x v="1"/>
  </r>
  <r>
    <x v="834"/>
    <m/>
    <d v="2024-12-04T00:00:00"/>
    <x v="1"/>
    <x v="20"/>
    <n v="1"/>
    <n v="614.08000000000004"/>
    <n v="0"/>
    <n v="614.08000000000004"/>
    <n v="88.77"/>
    <x v="2"/>
    <x v="1"/>
    <x v="0"/>
    <x v="6"/>
  </r>
  <r>
    <x v="835"/>
    <m/>
    <d v="2025-10-09T00:00:00"/>
    <x v="0"/>
    <x v="21"/>
    <n v="3"/>
    <n v="1569.69"/>
    <n v="0.2"/>
    <n v="3767.26"/>
    <n v="1212.29"/>
    <x v="2"/>
    <x v="1"/>
    <x v="1"/>
    <x v="7"/>
  </r>
  <r>
    <x v="836"/>
    <m/>
    <d v="2025-05-10T00:00:00"/>
    <x v="3"/>
    <x v="23"/>
    <n v="1"/>
    <n v="5538.54"/>
    <n v="0.15"/>
    <n v="4707.76"/>
    <n v="995.3"/>
    <x v="1"/>
    <x v="1"/>
    <x v="0"/>
    <x v="6"/>
  </r>
  <r>
    <x v="837"/>
    <m/>
    <d v="2024-12-30T00:00:00"/>
    <x v="2"/>
    <x v="3"/>
    <n v="1"/>
    <n v="16417.97"/>
    <n v="0.15"/>
    <n v="13955.27"/>
    <n v="4132.0600000000004"/>
    <x v="1"/>
    <x v="1"/>
    <x v="0"/>
    <x v="6"/>
  </r>
  <r>
    <x v="838"/>
    <m/>
    <d v="2026-04-12T00:00:00"/>
    <x v="3"/>
    <x v="24"/>
    <n v="3"/>
    <n v="4306.6000000000004"/>
    <n v="0.05"/>
    <n v="12273.81"/>
    <n v="2739.59"/>
    <x v="1"/>
    <x v="1"/>
    <x v="0"/>
    <x v="6"/>
  </r>
  <r>
    <x v="839"/>
    <m/>
    <d v="2024-12-07T00:00:00"/>
    <x v="2"/>
    <x v="9"/>
    <n v="1"/>
    <n v="15798.53"/>
    <n v="0.15"/>
    <n v="13428.75"/>
    <n v="4431.3599999999997"/>
    <x v="0"/>
    <x v="1"/>
    <x v="0"/>
    <x v="7"/>
  </r>
  <r>
    <x v="840"/>
    <m/>
    <d v="2025-05-14T00:00:00"/>
    <x v="1"/>
    <x v="4"/>
    <n v="4"/>
    <n v="318.32"/>
    <n v="0.1"/>
    <n v="1145.95"/>
    <n v="322.58"/>
    <x v="2"/>
    <x v="1"/>
    <x v="0"/>
    <x v="9"/>
  </r>
  <r>
    <x v="841"/>
    <m/>
    <d v="2025-10-18T00:00:00"/>
    <x v="2"/>
    <x v="6"/>
    <n v="3"/>
    <n v="14247.15"/>
    <n v="0"/>
    <n v="42741.45"/>
    <n v="8481.7999999999993"/>
    <x v="0"/>
    <x v="2"/>
    <x v="0"/>
    <x v="9"/>
  </r>
  <r>
    <x v="842"/>
    <m/>
    <d v="2025-05-25T00:00:00"/>
    <x v="1"/>
    <x v="4"/>
    <n v="4"/>
    <n v="1321.9"/>
    <n v="0.1"/>
    <n v="4758.84"/>
    <n v="1515.36"/>
    <x v="4"/>
    <x v="0"/>
    <x v="0"/>
    <x v="6"/>
  </r>
  <r>
    <x v="843"/>
    <m/>
    <d v="2024-11-22T00:00:00"/>
    <x v="0"/>
    <x v="8"/>
    <n v="1"/>
    <n v="2565.39"/>
    <n v="0.05"/>
    <n v="2437.12"/>
    <n v="341.21"/>
    <x v="0"/>
    <x v="0"/>
    <x v="0"/>
    <x v="5"/>
  </r>
  <r>
    <x v="844"/>
    <m/>
    <d v="2024-08-04T00:00:00"/>
    <x v="3"/>
    <x v="5"/>
    <n v="2"/>
    <n v="7988.55"/>
    <n v="0"/>
    <n v="15977.1"/>
    <n v="2196.6999999999998"/>
    <x v="1"/>
    <x v="1"/>
    <x v="0"/>
    <x v="6"/>
  </r>
  <r>
    <x v="845"/>
    <m/>
    <d v="2024-10-27T00:00:00"/>
    <x v="0"/>
    <x v="1"/>
    <n v="4"/>
    <n v="2255.52"/>
    <n v="0.05"/>
    <n v="8570.98"/>
    <n v="2122.3000000000002"/>
    <x v="1"/>
    <x v="2"/>
    <x v="0"/>
    <x v="5"/>
  </r>
  <r>
    <x v="846"/>
    <m/>
    <d v="2024-05-11T00:00:00"/>
    <x v="4"/>
    <x v="12"/>
    <n v="4"/>
    <n v="944.68"/>
    <n v="0.2"/>
    <n v="3022.98"/>
    <n v="871.23"/>
    <x v="1"/>
    <x v="2"/>
    <x v="1"/>
    <x v="0"/>
  </r>
  <r>
    <x v="847"/>
    <m/>
    <d v="2026-03-14T00:00:00"/>
    <x v="2"/>
    <x v="10"/>
    <n v="1"/>
    <n v="26816.92"/>
    <n v="0.15"/>
    <n v="22794.38"/>
    <n v="5885.98"/>
    <x v="0"/>
    <x v="1"/>
    <x v="0"/>
    <x v="5"/>
  </r>
  <r>
    <x v="848"/>
    <m/>
    <d v="2024-03-10T00:00:00"/>
    <x v="2"/>
    <x v="9"/>
    <n v="2"/>
    <n v="23411.89"/>
    <n v="0.2"/>
    <n v="37459.019999999997"/>
    <n v="10204.31"/>
    <x v="4"/>
    <x v="1"/>
    <x v="1"/>
    <x v="4"/>
  </r>
  <r>
    <x v="849"/>
    <m/>
    <d v="2024-09-08T00:00:00"/>
    <x v="0"/>
    <x v="13"/>
    <n v="3"/>
    <n v="740.88"/>
    <n v="0.15"/>
    <n v="1889.24"/>
    <n v="339.96"/>
    <x v="1"/>
    <x v="1"/>
    <x v="1"/>
    <x v="5"/>
  </r>
  <r>
    <x v="850"/>
    <m/>
    <d v="2025-02-18T00:00:00"/>
    <x v="2"/>
    <x v="6"/>
    <n v="2"/>
    <n v="874.34"/>
    <n v="0.1"/>
    <n v="1573.81"/>
    <n v="506.65"/>
    <x v="3"/>
    <x v="1"/>
    <x v="0"/>
    <x v="9"/>
  </r>
  <r>
    <x v="851"/>
    <m/>
    <d v="2026-02-25T00:00:00"/>
    <x v="2"/>
    <x v="9"/>
    <n v="3"/>
    <n v="21780.59"/>
    <n v="0"/>
    <n v="65341.77"/>
    <n v="0"/>
    <x v="1"/>
    <x v="1"/>
    <x v="3"/>
    <x v="3"/>
  </r>
  <r>
    <x v="852"/>
    <m/>
    <d v="2025-03-20T00:00:00"/>
    <x v="4"/>
    <x v="12"/>
    <n v="1"/>
    <n v="1031.44"/>
    <n v="0"/>
    <n v="1031.44"/>
    <n v="215.9"/>
    <x v="3"/>
    <x v="2"/>
    <x v="0"/>
    <x v="5"/>
  </r>
  <r>
    <x v="853"/>
    <m/>
    <d v="2026-05-25T00:00:00"/>
    <x v="4"/>
    <x v="14"/>
    <n v="2"/>
    <n v="943.41"/>
    <n v="0"/>
    <n v="1886.82"/>
    <n v="403.87"/>
    <x v="2"/>
    <x v="0"/>
    <x v="0"/>
    <x v="7"/>
  </r>
  <r>
    <x v="854"/>
    <m/>
    <d v="2024-06-30T00:00:00"/>
    <x v="0"/>
    <x v="21"/>
    <n v="1"/>
    <n v="2280.69"/>
    <n v="0.05"/>
    <n v="2166.66"/>
    <n v="486.13"/>
    <x v="1"/>
    <x v="1"/>
    <x v="0"/>
    <x v="2"/>
  </r>
  <r>
    <x v="855"/>
    <m/>
    <d v="2024-06-15T00:00:00"/>
    <x v="4"/>
    <x v="7"/>
    <n v="4"/>
    <n v="375.2"/>
    <n v="0.1"/>
    <n v="1350.72"/>
    <n v="224.25"/>
    <x v="2"/>
    <x v="1"/>
    <x v="0"/>
    <x v="6"/>
  </r>
  <r>
    <x v="856"/>
    <m/>
    <d v="2024-03-31T00:00:00"/>
    <x v="0"/>
    <x v="13"/>
    <n v="2"/>
    <n v="1052.24"/>
    <n v="0.2"/>
    <n v="1683.58"/>
    <n v="256.64999999999998"/>
    <x v="3"/>
    <x v="2"/>
    <x v="0"/>
    <x v="4"/>
  </r>
  <r>
    <x v="857"/>
    <m/>
    <d v="2025-12-14T00:00:00"/>
    <x v="2"/>
    <x v="9"/>
    <n v="3"/>
    <n v="13594.39"/>
    <n v="0.2"/>
    <n v="32626.54"/>
    <n v="9745.2900000000009"/>
    <x v="1"/>
    <x v="1"/>
    <x v="0"/>
    <x v="4"/>
  </r>
  <r>
    <x v="858"/>
    <m/>
    <d v="2026-05-07T00:00:00"/>
    <x v="3"/>
    <x v="16"/>
    <n v="4"/>
    <n v="2404.2600000000002"/>
    <n v="0.1"/>
    <n v="8655.34"/>
    <n v="2245.6799999999998"/>
    <x v="1"/>
    <x v="0"/>
    <x v="0"/>
    <x v="4"/>
  </r>
  <r>
    <x v="859"/>
    <m/>
    <d v="2025-06-14T00:00:00"/>
    <x v="3"/>
    <x v="24"/>
    <n v="3"/>
    <n v="1677.46"/>
    <n v="0.1"/>
    <n v="4529.1400000000003"/>
    <n v="700.08"/>
    <x v="4"/>
    <x v="1"/>
    <x v="0"/>
    <x v="4"/>
  </r>
  <r>
    <x v="860"/>
    <m/>
    <d v="2024-02-08T00:00:00"/>
    <x v="4"/>
    <x v="7"/>
    <n v="4"/>
    <n v="378.73"/>
    <n v="0"/>
    <n v="1514.92"/>
    <n v="354.61"/>
    <x v="1"/>
    <x v="1"/>
    <x v="0"/>
    <x v="5"/>
  </r>
  <r>
    <x v="861"/>
    <m/>
    <d v="2024-05-05T00:00:00"/>
    <x v="2"/>
    <x v="10"/>
    <n v="3"/>
    <n v="5665.2"/>
    <n v="0.2"/>
    <n v="13596.48"/>
    <n v="4746.43"/>
    <x v="2"/>
    <x v="0"/>
    <x v="0"/>
    <x v="1"/>
  </r>
  <r>
    <x v="862"/>
    <m/>
    <d v="2025-03-26T00:00:00"/>
    <x v="3"/>
    <x v="18"/>
    <n v="3"/>
    <n v="2583.94"/>
    <n v="0.1"/>
    <n v="6976.64"/>
    <n v="1682.18"/>
    <x v="4"/>
    <x v="1"/>
    <x v="0"/>
    <x v="1"/>
  </r>
  <r>
    <x v="863"/>
    <m/>
    <d v="2024-06-21T00:00:00"/>
    <x v="2"/>
    <x v="6"/>
    <n v="1"/>
    <n v="31550"/>
    <n v="0.1"/>
    <n v="28395"/>
    <n v="9365.1200000000008"/>
    <x v="2"/>
    <x v="1"/>
    <x v="0"/>
    <x v="9"/>
  </r>
  <r>
    <x v="864"/>
    <m/>
    <d v="2025-10-14T00:00:00"/>
    <x v="2"/>
    <x v="10"/>
    <n v="4"/>
    <n v="6251.24"/>
    <n v="0"/>
    <n v="25004.959999999999"/>
    <n v="7805.75"/>
    <x v="2"/>
    <x v="1"/>
    <x v="0"/>
    <x v="0"/>
  </r>
  <r>
    <x v="865"/>
    <m/>
    <d v="2026-01-23T00:00:00"/>
    <x v="2"/>
    <x v="3"/>
    <n v="1"/>
    <n v="12059.36"/>
    <n v="0.15"/>
    <n v="10250.459999999999"/>
    <n v="1490.67"/>
    <x v="0"/>
    <x v="1"/>
    <x v="0"/>
    <x v="0"/>
  </r>
  <r>
    <x v="866"/>
    <m/>
    <d v="2024-08-07T00:00:00"/>
    <x v="4"/>
    <x v="12"/>
    <n v="1"/>
    <n v="520.34"/>
    <n v="0.05"/>
    <n v="494.32"/>
    <n v="105.32"/>
    <x v="0"/>
    <x v="1"/>
    <x v="1"/>
    <x v="0"/>
  </r>
  <r>
    <x v="867"/>
    <m/>
    <d v="2025-09-29T00:00:00"/>
    <x v="1"/>
    <x v="19"/>
    <n v="1"/>
    <n v="1352.97"/>
    <n v="0.2"/>
    <n v="1082.3800000000001"/>
    <n v="269.23"/>
    <x v="0"/>
    <x v="1"/>
    <x v="0"/>
    <x v="9"/>
  </r>
  <r>
    <x v="868"/>
    <m/>
    <d v="2024-02-27T00:00:00"/>
    <x v="1"/>
    <x v="15"/>
    <n v="1"/>
    <n v="1111.68"/>
    <n v="0"/>
    <n v="1111.68"/>
    <n v="0"/>
    <x v="1"/>
    <x v="2"/>
    <x v="2"/>
    <x v="5"/>
  </r>
  <r>
    <x v="869"/>
    <m/>
    <d v="2025-10-21T00:00:00"/>
    <x v="0"/>
    <x v="21"/>
    <n v="3"/>
    <n v="931.07"/>
    <n v="0"/>
    <n v="2793.21"/>
    <n v="522.41999999999996"/>
    <x v="3"/>
    <x v="1"/>
    <x v="0"/>
    <x v="0"/>
  </r>
  <r>
    <x v="870"/>
    <m/>
    <d v="2025-04-20T00:00:00"/>
    <x v="0"/>
    <x v="21"/>
    <n v="1"/>
    <n v="2223.0700000000002"/>
    <n v="0.05"/>
    <n v="2111.92"/>
    <n v="257.17"/>
    <x v="2"/>
    <x v="1"/>
    <x v="0"/>
    <x v="9"/>
  </r>
  <r>
    <x v="871"/>
    <m/>
    <d v="2025-03-31T00:00:00"/>
    <x v="2"/>
    <x v="6"/>
    <n v="1"/>
    <n v="6321.9"/>
    <n v="0"/>
    <n v="6321.9"/>
    <n v="1208.8499999999999"/>
    <x v="2"/>
    <x v="1"/>
    <x v="0"/>
    <x v="8"/>
  </r>
  <r>
    <x v="872"/>
    <m/>
    <d v="2026-04-08T00:00:00"/>
    <x v="2"/>
    <x v="11"/>
    <n v="1"/>
    <n v="6164.35"/>
    <n v="0"/>
    <n v="6164.35"/>
    <n v="1542.93"/>
    <x v="0"/>
    <x v="1"/>
    <x v="0"/>
    <x v="9"/>
  </r>
  <r>
    <x v="873"/>
    <m/>
    <d v="2026-06-13T00:00:00"/>
    <x v="0"/>
    <x v="21"/>
    <n v="3"/>
    <n v="1598.69"/>
    <n v="0.15"/>
    <n v="4076.66"/>
    <n v="817.91"/>
    <x v="1"/>
    <x v="1"/>
    <x v="0"/>
    <x v="4"/>
  </r>
  <r>
    <x v="874"/>
    <m/>
    <d v="2024-12-26T00:00:00"/>
    <x v="1"/>
    <x v="4"/>
    <n v="4"/>
    <n v="852.93"/>
    <n v="0"/>
    <n v="3411.72"/>
    <n v="708.17"/>
    <x v="2"/>
    <x v="1"/>
    <x v="0"/>
    <x v="6"/>
  </r>
  <r>
    <x v="875"/>
    <m/>
    <d v="2026-07-23T00:00:00"/>
    <x v="0"/>
    <x v="13"/>
    <n v="3"/>
    <n v="436.95"/>
    <n v="0.1"/>
    <n v="1179.76"/>
    <n v="368.6"/>
    <x v="1"/>
    <x v="1"/>
    <x v="0"/>
    <x v="8"/>
  </r>
  <r>
    <x v="876"/>
    <m/>
    <d v="2024-01-01T00:00:00"/>
    <x v="2"/>
    <x v="11"/>
    <n v="3"/>
    <n v="17489.27"/>
    <n v="0.1"/>
    <n v="47221.03"/>
    <n v="10194.69"/>
    <x v="0"/>
    <x v="0"/>
    <x v="0"/>
    <x v="5"/>
  </r>
  <r>
    <x v="877"/>
    <m/>
    <d v="2025-01-21T00:00:00"/>
    <x v="2"/>
    <x v="9"/>
    <n v="3"/>
    <n v="27585.82"/>
    <n v="0"/>
    <n v="82757.460000000006"/>
    <n v="28362.23"/>
    <x v="1"/>
    <x v="1"/>
    <x v="0"/>
    <x v="4"/>
  </r>
  <r>
    <x v="878"/>
    <m/>
    <d v="2026-08-30T00:00:00"/>
    <x v="2"/>
    <x v="10"/>
    <n v="4"/>
    <n v="29080.68"/>
    <n v="0.05"/>
    <n v="110506.58"/>
    <n v="17429.8"/>
    <x v="1"/>
    <x v="2"/>
    <x v="1"/>
    <x v="3"/>
  </r>
  <r>
    <x v="879"/>
    <m/>
    <d v="2024-12-13T00:00:00"/>
    <x v="0"/>
    <x v="1"/>
    <n v="1"/>
    <n v="2545.44"/>
    <n v="0"/>
    <n v="2545.44"/>
    <n v="358.18"/>
    <x v="3"/>
    <x v="0"/>
    <x v="0"/>
    <x v="2"/>
  </r>
  <r>
    <x v="880"/>
    <m/>
    <d v="2024-07-08T00:00:00"/>
    <x v="4"/>
    <x v="12"/>
    <n v="1"/>
    <n v="1139.93"/>
    <n v="0.05"/>
    <n v="1082.93"/>
    <n v="182.98"/>
    <x v="0"/>
    <x v="1"/>
    <x v="0"/>
    <x v="5"/>
  </r>
  <r>
    <x v="881"/>
    <m/>
    <d v="2025-05-19T00:00:00"/>
    <x v="3"/>
    <x v="16"/>
    <n v="4"/>
    <n v="4310.3599999999997"/>
    <n v="0"/>
    <n v="17241.439999999999"/>
    <n v="2417.89"/>
    <x v="1"/>
    <x v="1"/>
    <x v="0"/>
    <x v="5"/>
  </r>
  <r>
    <x v="882"/>
    <m/>
    <d v="2024-07-09T00:00:00"/>
    <x v="1"/>
    <x v="15"/>
    <n v="4"/>
    <n v="788.29"/>
    <n v="0"/>
    <n v="3153.16"/>
    <n v="559.26"/>
    <x v="1"/>
    <x v="0"/>
    <x v="0"/>
    <x v="6"/>
  </r>
  <r>
    <x v="883"/>
    <m/>
    <d v="2025-05-22T00:00:00"/>
    <x v="0"/>
    <x v="1"/>
    <n v="2"/>
    <n v="995.7"/>
    <n v="0.05"/>
    <n v="1891.83"/>
    <n v="463.63"/>
    <x v="1"/>
    <x v="0"/>
    <x v="0"/>
    <x v="3"/>
  </r>
  <r>
    <x v="884"/>
    <m/>
    <d v="2025-01-03T00:00:00"/>
    <x v="0"/>
    <x v="8"/>
    <n v="1"/>
    <n v="2293.7800000000002"/>
    <n v="0"/>
    <n v="2293.7800000000002"/>
    <n v="0"/>
    <x v="0"/>
    <x v="1"/>
    <x v="3"/>
    <x v="3"/>
  </r>
  <r>
    <x v="885"/>
    <m/>
    <d v="2025-02-12T00:00:00"/>
    <x v="2"/>
    <x v="11"/>
    <n v="3"/>
    <n v="15349.89"/>
    <n v="0.15"/>
    <n v="39142.22"/>
    <n v="12062.17"/>
    <x v="1"/>
    <x v="1"/>
    <x v="1"/>
    <x v="7"/>
  </r>
  <r>
    <x v="886"/>
    <m/>
    <d v="2026-04-03T00:00:00"/>
    <x v="1"/>
    <x v="2"/>
    <n v="3"/>
    <n v="1007.69"/>
    <n v="0"/>
    <n v="3023.07"/>
    <n v="612.21"/>
    <x v="4"/>
    <x v="1"/>
    <x v="0"/>
    <x v="6"/>
  </r>
  <r>
    <x v="887"/>
    <m/>
    <d v="2026-07-17T00:00:00"/>
    <x v="1"/>
    <x v="19"/>
    <n v="1"/>
    <n v="886.06"/>
    <n v="0.1"/>
    <n v="797.45"/>
    <n v="169.76"/>
    <x v="3"/>
    <x v="0"/>
    <x v="0"/>
    <x v="8"/>
  </r>
  <r>
    <x v="888"/>
    <m/>
    <d v="2026-07-22T00:00:00"/>
    <x v="2"/>
    <x v="6"/>
    <n v="4"/>
    <n v="22138.89"/>
    <n v="0.15"/>
    <n v="75272.23"/>
    <n v="10535.81"/>
    <x v="3"/>
    <x v="1"/>
    <x v="0"/>
    <x v="8"/>
  </r>
  <r>
    <x v="889"/>
    <m/>
    <d v="2024-04-26T00:00:00"/>
    <x v="0"/>
    <x v="1"/>
    <n v="2"/>
    <n v="2551.9699999999998"/>
    <n v="0.2"/>
    <n v="4083.15"/>
    <n v="744.05"/>
    <x v="1"/>
    <x v="2"/>
    <x v="0"/>
    <x v="4"/>
  </r>
  <r>
    <x v="890"/>
    <m/>
    <d v="2024-05-13T00:00:00"/>
    <x v="0"/>
    <x v="1"/>
    <n v="3"/>
    <n v="2344.56"/>
    <n v="0.1"/>
    <n v="6330.31"/>
    <n v="935.04"/>
    <x v="4"/>
    <x v="0"/>
    <x v="0"/>
    <x v="5"/>
  </r>
  <r>
    <x v="891"/>
    <m/>
    <d v="2024-02-27T00:00:00"/>
    <x v="3"/>
    <x v="16"/>
    <n v="2"/>
    <n v="4861.5200000000004"/>
    <n v="0.15"/>
    <n v="8264.58"/>
    <n v="0"/>
    <x v="2"/>
    <x v="1"/>
    <x v="3"/>
    <x v="2"/>
  </r>
  <r>
    <x v="892"/>
    <m/>
    <d v="2025-07-09T00:00:00"/>
    <x v="4"/>
    <x v="17"/>
    <n v="3"/>
    <n v="276.45999999999998"/>
    <n v="0.05"/>
    <n v="787.91"/>
    <n v="213.89"/>
    <x v="2"/>
    <x v="1"/>
    <x v="0"/>
    <x v="6"/>
  </r>
  <r>
    <x v="893"/>
    <m/>
    <d v="2025-11-15T00:00:00"/>
    <x v="3"/>
    <x v="18"/>
    <n v="3"/>
    <n v="1543.69"/>
    <n v="0.05"/>
    <n v="4399.5200000000004"/>
    <n v="914.21"/>
    <x v="1"/>
    <x v="1"/>
    <x v="1"/>
    <x v="5"/>
  </r>
  <r>
    <x v="894"/>
    <m/>
    <d v="2025-11-02T00:00:00"/>
    <x v="0"/>
    <x v="8"/>
    <n v="1"/>
    <n v="585.96"/>
    <n v="0.1"/>
    <n v="527.36"/>
    <n v="65.599999999999994"/>
    <x v="2"/>
    <x v="1"/>
    <x v="0"/>
    <x v="9"/>
  </r>
  <r>
    <x v="895"/>
    <m/>
    <d v="2024-06-21T00:00:00"/>
    <x v="2"/>
    <x v="6"/>
    <n v="3"/>
    <n v="5048.95"/>
    <n v="0.1"/>
    <n v="13632.16"/>
    <n v="2474.2800000000002"/>
    <x v="2"/>
    <x v="1"/>
    <x v="0"/>
    <x v="0"/>
  </r>
  <r>
    <x v="896"/>
    <m/>
    <d v="2026-04-08T00:00:00"/>
    <x v="2"/>
    <x v="11"/>
    <n v="2"/>
    <n v="24710.23"/>
    <n v="0.1"/>
    <n v="44478.41"/>
    <n v="14252.64"/>
    <x v="2"/>
    <x v="1"/>
    <x v="0"/>
    <x v="0"/>
  </r>
  <r>
    <x v="897"/>
    <m/>
    <d v="2026-03-25T00:00:00"/>
    <x v="2"/>
    <x v="9"/>
    <n v="2"/>
    <n v="29628.14"/>
    <n v="0.15"/>
    <n v="50367.839999999997"/>
    <n v="10421.86"/>
    <x v="1"/>
    <x v="1"/>
    <x v="0"/>
    <x v="8"/>
  </r>
  <r>
    <x v="898"/>
    <m/>
    <d v="2024-05-28T00:00:00"/>
    <x v="2"/>
    <x v="11"/>
    <n v="1"/>
    <n v="1479.75"/>
    <n v="0.1"/>
    <n v="1331.78"/>
    <n v="332.22"/>
    <x v="2"/>
    <x v="1"/>
    <x v="0"/>
    <x v="6"/>
  </r>
  <r>
    <x v="899"/>
    <m/>
    <d v="2024-03-20T00:00:00"/>
    <x v="3"/>
    <x v="16"/>
    <n v="3"/>
    <n v="864.73"/>
    <n v="0.2"/>
    <n v="2075.35"/>
    <n v="477.56"/>
    <x v="1"/>
    <x v="0"/>
    <x v="0"/>
    <x v="9"/>
  </r>
  <r>
    <x v="900"/>
    <m/>
    <d v="2026-06-04T00:00:00"/>
    <x v="3"/>
    <x v="24"/>
    <n v="2"/>
    <n v="3966.19"/>
    <n v="0.15"/>
    <n v="6742.52"/>
    <n v="2319.0300000000002"/>
    <x v="1"/>
    <x v="1"/>
    <x v="0"/>
    <x v="6"/>
  </r>
  <r>
    <x v="901"/>
    <m/>
    <d v="2024-07-31T00:00:00"/>
    <x v="2"/>
    <x v="10"/>
    <n v="4"/>
    <n v="13975.69"/>
    <n v="0.2"/>
    <n v="44722.21"/>
    <n v="8234.25"/>
    <x v="1"/>
    <x v="1"/>
    <x v="0"/>
    <x v="4"/>
  </r>
  <r>
    <x v="902"/>
    <m/>
    <d v="2024-07-21T00:00:00"/>
    <x v="1"/>
    <x v="19"/>
    <n v="1"/>
    <n v="760.11"/>
    <n v="0.15"/>
    <n v="646.09"/>
    <n v="182.6"/>
    <x v="0"/>
    <x v="1"/>
    <x v="0"/>
    <x v="7"/>
  </r>
  <r>
    <x v="903"/>
    <m/>
    <d v="2026-02-02T00:00:00"/>
    <x v="2"/>
    <x v="11"/>
    <n v="4"/>
    <n v="10178.07"/>
    <n v="0.15"/>
    <n v="34605.440000000002"/>
    <n v="8899.4599999999991"/>
    <x v="2"/>
    <x v="1"/>
    <x v="0"/>
    <x v="6"/>
  </r>
  <r>
    <x v="904"/>
    <m/>
    <d v="2024-08-16T00:00:00"/>
    <x v="0"/>
    <x v="1"/>
    <n v="2"/>
    <n v="1632.13"/>
    <n v="0.2"/>
    <n v="2611.41"/>
    <n v="685.46"/>
    <x v="3"/>
    <x v="0"/>
    <x v="0"/>
    <x v="5"/>
  </r>
  <r>
    <x v="905"/>
    <m/>
    <d v="2025-11-06T00:00:00"/>
    <x v="2"/>
    <x v="6"/>
    <n v="4"/>
    <n v="8122.51"/>
    <n v="0.1"/>
    <n v="29241.040000000001"/>
    <n v="8932.68"/>
    <x v="1"/>
    <x v="1"/>
    <x v="0"/>
    <x v="4"/>
  </r>
  <r>
    <x v="906"/>
    <m/>
    <d v="2024-08-14T00:00:00"/>
    <x v="0"/>
    <x v="8"/>
    <n v="1"/>
    <n v="682.99"/>
    <n v="0"/>
    <n v="682.99"/>
    <n v="108.17"/>
    <x v="1"/>
    <x v="1"/>
    <x v="0"/>
    <x v="6"/>
  </r>
  <r>
    <x v="907"/>
    <m/>
    <d v="2025-10-20T00:00:00"/>
    <x v="2"/>
    <x v="3"/>
    <n v="4"/>
    <n v="31457.98"/>
    <n v="0"/>
    <n v="125831.92"/>
    <n v="39529.4"/>
    <x v="0"/>
    <x v="2"/>
    <x v="0"/>
    <x v="2"/>
  </r>
  <r>
    <x v="908"/>
    <m/>
    <d v="2025-06-15T00:00:00"/>
    <x v="0"/>
    <x v="21"/>
    <n v="2"/>
    <n v="352.27"/>
    <n v="0.05"/>
    <n v="669.31"/>
    <n v="96.23"/>
    <x v="1"/>
    <x v="1"/>
    <x v="0"/>
    <x v="6"/>
  </r>
  <r>
    <x v="909"/>
    <m/>
    <d v="2025-03-16T00:00:00"/>
    <x v="0"/>
    <x v="21"/>
    <n v="4"/>
    <n v="1080.8399999999999"/>
    <n v="0.15"/>
    <n v="3674.86"/>
    <n v="1002.8"/>
    <x v="1"/>
    <x v="0"/>
    <x v="0"/>
    <x v="1"/>
  </r>
  <r>
    <x v="910"/>
    <m/>
    <d v="2025-02-05T00:00:00"/>
    <x v="4"/>
    <x v="7"/>
    <n v="4"/>
    <n v="380.34"/>
    <n v="0"/>
    <n v="1521.36"/>
    <n v="255.06"/>
    <x v="1"/>
    <x v="1"/>
    <x v="0"/>
    <x v="0"/>
  </r>
  <r>
    <x v="911"/>
    <m/>
    <d v="2024-02-16T00:00:00"/>
    <x v="2"/>
    <x v="9"/>
    <n v="4"/>
    <n v="29763.57"/>
    <n v="0"/>
    <n v="119054.28"/>
    <n v="0"/>
    <x v="1"/>
    <x v="1"/>
    <x v="3"/>
    <x v="2"/>
  </r>
  <r>
    <x v="912"/>
    <m/>
    <d v="2024-08-20T00:00:00"/>
    <x v="2"/>
    <x v="9"/>
    <n v="3"/>
    <n v="23409.119999999999"/>
    <n v="0"/>
    <n v="70227.360000000001"/>
    <n v="10290.83"/>
    <x v="1"/>
    <x v="1"/>
    <x v="0"/>
    <x v="9"/>
  </r>
  <r>
    <x v="913"/>
    <m/>
    <d v="2024-10-31T00:00:00"/>
    <x v="2"/>
    <x v="6"/>
    <n v="2"/>
    <n v="29056.51"/>
    <n v="0"/>
    <n v="58113.02"/>
    <n v="16457.88"/>
    <x v="2"/>
    <x v="0"/>
    <x v="0"/>
    <x v="4"/>
  </r>
  <r>
    <x v="914"/>
    <m/>
    <d v="2025-06-09T00:00:00"/>
    <x v="3"/>
    <x v="23"/>
    <n v="4"/>
    <n v="2179.31"/>
    <n v="0.15"/>
    <n v="7409.65"/>
    <n v="1437.73"/>
    <x v="2"/>
    <x v="1"/>
    <x v="0"/>
    <x v="2"/>
  </r>
  <r>
    <x v="915"/>
    <m/>
    <d v="2024-05-22T00:00:00"/>
    <x v="2"/>
    <x v="6"/>
    <n v="2"/>
    <n v="14066.61"/>
    <n v="0"/>
    <n v="28133.22"/>
    <n v="7679.89"/>
    <x v="2"/>
    <x v="1"/>
    <x v="0"/>
    <x v="4"/>
  </r>
  <r>
    <x v="916"/>
    <m/>
    <d v="2025-02-18T00:00:00"/>
    <x v="1"/>
    <x v="2"/>
    <n v="4"/>
    <n v="502.05"/>
    <n v="0.15"/>
    <n v="1706.97"/>
    <n v="419.75"/>
    <x v="1"/>
    <x v="0"/>
    <x v="1"/>
    <x v="7"/>
  </r>
  <r>
    <x v="917"/>
    <m/>
    <d v="2025-05-27T00:00:00"/>
    <x v="0"/>
    <x v="21"/>
    <n v="1"/>
    <n v="1274.3499999999999"/>
    <n v="0"/>
    <n v="1274.3499999999999"/>
    <n v="218.77"/>
    <x v="1"/>
    <x v="1"/>
    <x v="0"/>
    <x v="4"/>
  </r>
  <r>
    <x v="918"/>
    <m/>
    <d v="2025-01-07T00:00:00"/>
    <x v="0"/>
    <x v="21"/>
    <n v="1"/>
    <n v="680.55"/>
    <n v="0.05"/>
    <n v="646.52"/>
    <n v="156.63999999999999"/>
    <x v="3"/>
    <x v="1"/>
    <x v="0"/>
    <x v="7"/>
  </r>
  <r>
    <x v="919"/>
    <m/>
    <d v="2025-07-19T00:00:00"/>
    <x v="3"/>
    <x v="18"/>
    <n v="1"/>
    <n v="5137.29"/>
    <n v="0"/>
    <n v="5137.29"/>
    <n v="804.38"/>
    <x v="3"/>
    <x v="1"/>
    <x v="0"/>
    <x v="4"/>
  </r>
  <r>
    <x v="920"/>
    <m/>
    <d v="2026-06-04T00:00:00"/>
    <x v="2"/>
    <x v="6"/>
    <n v="4"/>
    <n v="17009.07"/>
    <n v="0"/>
    <n v="68036.28"/>
    <n v="23692.26"/>
    <x v="2"/>
    <x v="0"/>
    <x v="0"/>
    <x v="3"/>
  </r>
  <r>
    <x v="921"/>
    <m/>
    <d v="2024-09-15T00:00:00"/>
    <x v="2"/>
    <x v="10"/>
    <n v="2"/>
    <n v="25331.79"/>
    <n v="0.1"/>
    <n v="45597.22"/>
    <n v="11725.82"/>
    <x v="3"/>
    <x v="1"/>
    <x v="0"/>
    <x v="8"/>
  </r>
  <r>
    <x v="922"/>
    <m/>
    <d v="2025-10-17T00:00:00"/>
    <x v="0"/>
    <x v="13"/>
    <n v="1"/>
    <n v="2901.58"/>
    <n v="0.05"/>
    <n v="2756.5"/>
    <n v="654.53"/>
    <x v="2"/>
    <x v="1"/>
    <x v="0"/>
    <x v="4"/>
  </r>
  <r>
    <x v="923"/>
    <m/>
    <d v="2025-04-15T00:00:00"/>
    <x v="3"/>
    <x v="18"/>
    <n v="3"/>
    <n v="4504.1099999999997"/>
    <n v="0.05"/>
    <n v="12836.71"/>
    <n v="0"/>
    <x v="1"/>
    <x v="1"/>
    <x v="3"/>
    <x v="4"/>
  </r>
  <r>
    <x v="924"/>
    <m/>
    <d v="2026-08-10T00:00:00"/>
    <x v="2"/>
    <x v="3"/>
    <n v="1"/>
    <n v="32500.69"/>
    <n v="0"/>
    <n v="32500.69"/>
    <n v="6144.36"/>
    <x v="0"/>
    <x v="1"/>
    <x v="0"/>
    <x v="5"/>
  </r>
  <r>
    <x v="925"/>
    <m/>
    <d v="2026-08-28T00:00:00"/>
    <x v="2"/>
    <x v="11"/>
    <n v="1"/>
    <n v="18664.849999999999"/>
    <n v="0.1"/>
    <n v="16798.36"/>
    <n v="2897.48"/>
    <x v="1"/>
    <x v="1"/>
    <x v="0"/>
    <x v="2"/>
  </r>
  <r>
    <x v="926"/>
    <m/>
    <d v="2024-01-12T00:00:00"/>
    <x v="4"/>
    <x v="12"/>
    <n v="3"/>
    <n v="1114.28"/>
    <n v="0.15"/>
    <n v="2841.41"/>
    <n v="756.95"/>
    <x v="3"/>
    <x v="1"/>
    <x v="0"/>
    <x v="7"/>
  </r>
  <r>
    <x v="927"/>
    <m/>
    <d v="2024-11-25T00:00:00"/>
    <x v="2"/>
    <x v="3"/>
    <n v="1"/>
    <n v="30823.119999999999"/>
    <n v="0"/>
    <n v="30823.119999999999"/>
    <n v="10132.5"/>
    <x v="1"/>
    <x v="1"/>
    <x v="1"/>
    <x v="9"/>
  </r>
  <r>
    <x v="928"/>
    <m/>
    <d v="2026-01-05T00:00:00"/>
    <x v="1"/>
    <x v="4"/>
    <n v="4"/>
    <n v="988.97"/>
    <n v="0.05"/>
    <n v="3758.09"/>
    <n v="1012.69"/>
    <x v="0"/>
    <x v="1"/>
    <x v="0"/>
    <x v="5"/>
  </r>
  <r>
    <x v="929"/>
    <m/>
    <d v="2026-02-22T00:00:00"/>
    <x v="1"/>
    <x v="2"/>
    <n v="4"/>
    <n v="1199.27"/>
    <n v="0.05"/>
    <n v="4557.2299999999996"/>
    <n v="569.72"/>
    <x v="1"/>
    <x v="0"/>
    <x v="0"/>
    <x v="7"/>
  </r>
  <r>
    <x v="930"/>
    <m/>
    <d v="2026-08-25T00:00:00"/>
    <x v="2"/>
    <x v="10"/>
    <n v="1"/>
    <n v="18829.62"/>
    <n v="0.2"/>
    <n v="15063.7"/>
    <n v="4796.29"/>
    <x v="3"/>
    <x v="0"/>
    <x v="0"/>
    <x v="7"/>
  </r>
  <r>
    <x v="931"/>
    <m/>
    <d v="2024-12-23T00:00:00"/>
    <x v="2"/>
    <x v="9"/>
    <n v="2"/>
    <n v="1453.29"/>
    <n v="0"/>
    <n v="2906.58"/>
    <n v="547.59"/>
    <x v="1"/>
    <x v="1"/>
    <x v="0"/>
    <x v="3"/>
  </r>
  <r>
    <x v="932"/>
    <m/>
    <d v="2026-08-29T00:00:00"/>
    <x v="2"/>
    <x v="6"/>
    <n v="2"/>
    <n v="17785.98"/>
    <n v="0.2"/>
    <n v="28457.57"/>
    <n v="9103.59"/>
    <x v="0"/>
    <x v="1"/>
    <x v="0"/>
    <x v="0"/>
  </r>
  <r>
    <x v="933"/>
    <m/>
    <d v="2025-02-11T00:00:00"/>
    <x v="3"/>
    <x v="24"/>
    <n v="1"/>
    <n v="652.49"/>
    <n v="0.15"/>
    <n v="554.62"/>
    <n v="191.76"/>
    <x v="1"/>
    <x v="1"/>
    <x v="0"/>
    <x v="7"/>
  </r>
  <r>
    <x v="934"/>
    <m/>
    <d v="2025-10-29T00:00:00"/>
    <x v="3"/>
    <x v="5"/>
    <n v="3"/>
    <n v="3544.17"/>
    <n v="0"/>
    <n v="10632.51"/>
    <n v="2868.71"/>
    <x v="1"/>
    <x v="1"/>
    <x v="0"/>
    <x v="8"/>
  </r>
  <r>
    <x v="935"/>
    <m/>
    <d v="2025-01-07T00:00:00"/>
    <x v="1"/>
    <x v="2"/>
    <n v="4"/>
    <n v="1370.29"/>
    <n v="0.05"/>
    <n v="5207.1000000000004"/>
    <n v="960.99"/>
    <x v="1"/>
    <x v="1"/>
    <x v="0"/>
    <x v="0"/>
  </r>
  <r>
    <x v="936"/>
    <m/>
    <d v="2024-01-08T00:00:00"/>
    <x v="4"/>
    <x v="22"/>
    <n v="4"/>
    <n v="442.43"/>
    <n v="0.1"/>
    <n v="1592.75"/>
    <n v="273.86"/>
    <x v="1"/>
    <x v="1"/>
    <x v="0"/>
    <x v="1"/>
  </r>
  <r>
    <x v="937"/>
    <m/>
    <d v="2024-05-01T00:00:00"/>
    <x v="3"/>
    <x v="5"/>
    <n v="4"/>
    <n v="895.63"/>
    <n v="0.1"/>
    <n v="3224.27"/>
    <n v="909.36"/>
    <x v="2"/>
    <x v="1"/>
    <x v="0"/>
    <x v="5"/>
  </r>
  <r>
    <x v="938"/>
    <m/>
    <d v="2024-12-13T00:00:00"/>
    <x v="2"/>
    <x v="3"/>
    <n v="1"/>
    <n v="31615.41"/>
    <n v="0.1"/>
    <n v="28453.87"/>
    <n v="3766.33"/>
    <x v="1"/>
    <x v="0"/>
    <x v="0"/>
    <x v="5"/>
  </r>
  <r>
    <x v="939"/>
    <m/>
    <d v="2025-11-06T00:00:00"/>
    <x v="2"/>
    <x v="6"/>
    <n v="4"/>
    <n v="24786.12"/>
    <n v="0.05"/>
    <n v="94187.26"/>
    <n v="25387.13"/>
    <x v="1"/>
    <x v="1"/>
    <x v="0"/>
    <x v="4"/>
  </r>
  <r>
    <x v="940"/>
    <m/>
    <d v="2024-03-30T00:00:00"/>
    <x v="1"/>
    <x v="20"/>
    <n v="1"/>
    <n v="830.01"/>
    <n v="0.2"/>
    <n v="664.01"/>
    <n v="126.91"/>
    <x v="4"/>
    <x v="1"/>
    <x v="0"/>
    <x v="6"/>
  </r>
  <r>
    <x v="941"/>
    <m/>
    <d v="2025-10-09T00:00:00"/>
    <x v="2"/>
    <x v="3"/>
    <n v="1"/>
    <n v="10401"/>
    <n v="0"/>
    <n v="10401"/>
    <n v="1254.54"/>
    <x v="0"/>
    <x v="1"/>
    <x v="0"/>
    <x v="6"/>
  </r>
  <r>
    <x v="942"/>
    <m/>
    <d v="2025-11-28T00:00:00"/>
    <x v="2"/>
    <x v="10"/>
    <n v="2"/>
    <n v="13349.93"/>
    <n v="0"/>
    <n v="26699.86"/>
    <n v="7094.41"/>
    <x v="1"/>
    <x v="1"/>
    <x v="0"/>
    <x v="5"/>
  </r>
  <r>
    <x v="943"/>
    <m/>
    <d v="2024-11-11T00:00:00"/>
    <x v="3"/>
    <x v="16"/>
    <n v="3"/>
    <n v="2375.5100000000002"/>
    <n v="0.25"/>
    <n v="5344.9"/>
    <n v="1356.78"/>
    <x v="1"/>
    <x v="2"/>
    <x v="0"/>
    <x v="8"/>
  </r>
  <r>
    <x v="944"/>
    <m/>
    <d v="2024-06-26T00:00:00"/>
    <x v="0"/>
    <x v="8"/>
    <n v="3"/>
    <n v="787.19"/>
    <n v="0.1"/>
    <n v="2125.41"/>
    <n v="513.54"/>
    <x v="2"/>
    <x v="1"/>
    <x v="0"/>
    <x v="9"/>
  </r>
  <r>
    <x v="945"/>
    <m/>
    <d v="2025-06-23T00:00:00"/>
    <x v="4"/>
    <x v="14"/>
    <n v="3"/>
    <n v="1168.99"/>
    <n v="0.1"/>
    <n v="3156.27"/>
    <n v="559.27"/>
    <x v="1"/>
    <x v="0"/>
    <x v="0"/>
    <x v="5"/>
  </r>
  <r>
    <x v="946"/>
    <m/>
    <d v="2026-01-01T00:00:00"/>
    <x v="3"/>
    <x v="24"/>
    <n v="4"/>
    <n v="1991.37"/>
    <n v="0.15"/>
    <n v="6770.66"/>
    <n v="2236.8200000000002"/>
    <x v="1"/>
    <x v="2"/>
    <x v="0"/>
    <x v="7"/>
  </r>
  <r>
    <x v="947"/>
    <m/>
    <d v="2026-05-18T00:00:00"/>
    <x v="2"/>
    <x v="9"/>
    <n v="2"/>
    <n v="13029.74"/>
    <n v="0.05"/>
    <n v="24756.51"/>
    <n v="3153.47"/>
    <x v="2"/>
    <x v="1"/>
    <x v="0"/>
    <x v="3"/>
  </r>
  <r>
    <x v="948"/>
    <m/>
    <d v="2024-02-10T00:00:00"/>
    <x v="4"/>
    <x v="12"/>
    <n v="2"/>
    <n v="309.52"/>
    <n v="0.05"/>
    <n v="588.09"/>
    <n v="85.54"/>
    <x v="1"/>
    <x v="1"/>
    <x v="0"/>
    <x v="5"/>
  </r>
  <r>
    <x v="949"/>
    <m/>
    <d v="2026-01-09T00:00:00"/>
    <x v="2"/>
    <x v="6"/>
    <n v="1"/>
    <n v="19781.080000000002"/>
    <n v="0.2"/>
    <n v="15824.86"/>
    <n v="3313.06"/>
    <x v="2"/>
    <x v="0"/>
    <x v="0"/>
    <x v="4"/>
  </r>
  <r>
    <x v="950"/>
    <m/>
    <d v="2025-12-04T00:00:00"/>
    <x v="0"/>
    <x v="13"/>
    <n v="2"/>
    <n v="1269"/>
    <n v="0.05"/>
    <n v="2411.1"/>
    <n v="504.94"/>
    <x v="1"/>
    <x v="0"/>
    <x v="0"/>
    <x v="6"/>
  </r>
  <r>
    <x v="951"/>
    <m/>
    <d v="2026-07-11T00:00:00"/>
    <x v="0"/>
    <x v="13"/>
    <n v="1"/>
    <n v="2101.2600000000002"/>
    <n v="0"/>
    <n v="2101.2600000000002"/>
    <n v="314.01"/>
    <x v="1"/>
    <x v="0"/>
    <x v="0"/>
    <x v="5"/>
  </r>
  <r>
    <x v="952"/>
    <m/>
    <d v="2025-05-16T00:00:00"/>
    <x v="2"/>
    <x v="6"/>
    <n v="2"/>
    <n v="14437.78"/>
    <n v="0.05"/>
    <n v="27431.78"/>
    <n v="9495.2800000000007"/>
    <x v="1"/>
    <x v="2"/>
    <x v="0"/>
    <x v="7"/>
  </r>
  <r>
    <x v="953"/>
    <m/>
    <d v="2026-08-16T00:00:00"/>
    <x v="0"/>
    <x v="13"/>
    <n v="1"/>
    <n v="1958.35"/>
    <n v="0.2"/>
    <n v="1566.68"/>
    <n v="543.79999999999995"/>
    <x v="1"/>
    <x v="1"/>
    <x v="0"/>
    <x v="9"/>
  </r>
  <r>
    <x v="954"/>
    <m/>
    <d v="2024-05-24T00:00:00"/>
    <x v="2"/>
    <x v="9"/>
    <n v="4"/>
    <n v="3391.01"/>
    <n v="0"/>
    <n v="13564.04"/>
    <n v="4039.88"/>
    <x v="2"/>
    <x v="1"/>
    <x v="0"/>
    <x v="6"/>
  </r>
  <r>
    <x v="955"/>
    <m/>
    <d v="2024-07-19T00:00:00"/>
    <x v="0"/>
    <x v="21"/>
    <n v="2"/>
    <n v="2550.71"/>
    <n v="0.15"/>
    <n v="4336.21"/>
    <n v="823.81"/>
    <x v="0"/>
    <x v="1"/>
    <x v="0"/>
    <x v="5"/>
  </r>
  <r>
    <x v="956"/>
    <m/>
    <d v="2026-07-17T00:00:00"/>
    <x v="0"/>
    <x v="21"/>
    <n v="3"/>
    <n v="383.24"/>
    <n v="0"/>
    <n v="1149.72"/>
    <n v="228.17"/>
    <x v="1"/>
    <x v="1"/>
    <x v="0"/>
    <x v="8"/>
  </r>
  <r>
    <x v="957"/>
    <m/>
    <d v="2025-12-24T00:00:00"/>
    <x v="1"/>
    <x v="19"/>
    <n v="1"/>
    <n v="1353.01"/>
    <n v="0.15"/>
    <n v="1150.06"/>
    <n v="373.92"/>
    <x v="0"/>
    <x v="0"/>
    <x v="0"/>
    <x v="9"/>
  </r>
  <r>
    <x v="958"/>
    <m/>
    <d v="2025-04-05T00:00:00"/>
    <x v="1"/>
    <x v="19"/>
    <n v="2"/>
    <n v="1316.09"/>
    <n v="0.1"/>
    <n v="2368.96"/>
    <n v="288.33"/>
    <x v="1"/>
    <x v="1"/>
    <x v="0"/>
    <x v="2"/>
  </r>
  <r>
    <x v="959"/>
    <m/>
    <d v="2026-01-01T00:00:00"/>
    <x v="2"/>
    <x v="9"/>
    <n v="2"/>
    <n v="19073.55"/>
    <n v="0.1"/>
    <n v="34332.39"/>
    <n v="5347.75"/>
    <x v="1"/>
    <x v="1"/>
    <x v="1"/>
    <x v="8"/>
  </r>
  <r>
    <x v="960"/>
    <m/>
    <d v="2026-01-21T00:00:00"/>
    <x v="0"/>
    <x v="0"/>
    <n v="1"/>
    <n v="1950.65"/>
    <n v="0"/>
    <n v="1950.65"/>
    <n v="359.29"/>
    <x v="2"/>
    <x v="2"/>
    <x v="0"/>
    <x v="2"/>
  </r>
  <r>
    <x v="961"/>
    <m/>
    <d v="2026-07-13T00:00:00"/>
    <x v="0"/>
    <x v="1"/>
    <n v="2"/>
    <n v="1828.7"/>
    <n v="0"/>
    <n v="3657.4"/>
    <n v="1278.93"/>
    <x v="4"/>
    <x v="1"/>
    <x v="0"/>
    <x v="4"/>
  </r>
  <r>
    <x v="962"/>
    <m/>
    <d v="2026-06-27T00:00:00"/>
    <x v="2"/>
    <x v="3"/>
    <n v="3"/>
    <n v="4899.21"/>
    <n v="0"/>
    <n v="14697.63"/>
    <n v="1916.98"/>
    <x v="4"/>
    <x v="1"/>
    <x v="0"/>
    <x v="7"/>
  </r>
  <r>
    <x v="963"/>
    <m/>
    <d v="2025-07-11T00:00:00"/>
    <x v="1"/>
    <x v="4"/>
    <n v="1"/>
    <n v="841.38"/>
    <n v="0.15"/>
    <n v="715.17"/>
    <n v="192.5"/>
    <x v="1"/>
    <x v="1"/>
    <x v="0"/>
    <x v="6"/>
  </r>
  <r>
    <x v="964"/>
    <m/>
    <d v="2025-06-30T00:00:00"/>
    <x v="3"/>
    <x v="24"/>
    <n v="1"/>
    <n v="7459.15"/>
    <n v="0.15"/>
    <n v="6340.28"/>
    <n v="1941.39"/>
    <x v="0"/>
    <x v="1"/>
    <x v="0"/>
    <x v="5"/>
  </r>
  <r>
    <x v="965"/>
    <m/>
    <d v="2024-09-09T00:00:00"/>
    <x v="2"/>
    <x v="6"/>
    <n v="1"/>
    <n v="22731.78"/>
    <n v="0"/>
    <n v="22731.78"/>
    <n v="3272.58"/>
    <x v="2"/>
    <x v="1"/>
    <x v="0"/>
    <x v="4"/>
  </r>
  <r>
    <x v="966"/>
    <m/>
    <d v="2025-01-24T00:00:00"/>
    <x v="0"/>
    <x v="1"/>
    <n v="1"/>
    <n v="936.34"/>
    <n v="0.15"/>
    <n v="795.89"/>
    <n v="118.18"/>
    <x v="0"/>
    <x v="1"/>
    <x v="1"/>
    <x v="7"/>
  </r>
  <r>
    <x v="967"/>
    <m/>
    <d v="2025-08-16T00:00:00"/>
    <x v="2"/>
    <x v="11"/>
    <n v="1"/>
    <n v="22465.32"/>
    <n v="0.15"/>
    <n v="19095.52"/>
    <n v="3524.22"/>
    <x v="2"/>
    <x v="1"/>
    <x v="0"/>
    <x v="8"/>
  </r>
  <r>
    <x v="968"/>
    <m/>
    <d v="2026-06-01T00:00:00"/>
    <x v="3"/>
    <x v="5"/>
    <n v="3"/>
    <n v="3813.84"/>
    <n v="0"/>
    <n v="11441.52"/>
    <n v="2919.44"/>
    <x v="2"/>
    <x v="1"/>
    <x v="0"/>
    <x v="5"/>
  </r>
  <r>
    <x v="969"/>
    <m/>
    <d v="2024-09-12T00:00:00"/>
    <x v="2"/>
    <x v="9"/>
    <n v="1"/>
    <n v="16694.240000000002"/>
    <n v="0.15"/>
    <n v="14190.1"/>
    <n v="2505.04"/>
    <x v="1"/>
    <x v="1"/>
    <x v="0"/>
    <x v="1"/>
  </r>
  <r>
    <x v="970"/>
    <m/>
    <d v="2025-12-09T00:00:00"/>
    <x v="4"/>
    <x v="12"/>
    <n v="3"/>
    <n v="380"/>
    <n v="0"/>
    <n v="1140"/>
    <n v="269.29000000000002"/>
    <x v="0"/>
    <x v="0"/>
    <x v="0"/>
    <x v="8"/>
  </r>
  <r>
    <x v="971"/>
    <m/>
    <d v="2026-03-25T00:00:00"/>
    <x v="1"/>
    <x v="15"/>
    <n v="3"/>
    <n v="1154.3"/>
    <n v="0.05"/>
    <n v="3289.75"/>
    <n v="537.5"/>
    <x v="1"/>
    <x v="1"/>
    <x v="0"/>
    <x v="2"/>
  </r>
  <r>
    <x v="972"/>
    <m/>
    <d v="2026-07-09T00:00:00"/>
    <x v="0"/>
    <x v="1"/>
    <n v="3"/>
    <n v="1044.19"/>
    <n v="0.05"/>
    <n v="2975.94"/>
    <n v="871.48"/>
    <x v="0"/>
    <x v="0"/>
    <x v="1"/>
    <x v="4"/>
  </r>
  <r>
    <x v="973"/>
    <m/>
    <d v="2025-03-25T00:00:00"/>
    <x v="3"/>
    <x v="16"/>
    <n v="1"/>
    <n v="958.36"/>
    <n v="0.1"/>
    <n v="862.52"/>
    <n v="183.77"/>
    <x v="3"/>
    <x v="1"/>
    <x v="0"/>
    <x v="8"/>
  </r>
  <r>
    <x v="974"/>
    <m/>
    <d v="2024-01-10T00:00:00"/>
    <x v="4"/>
    <x v="7"/>
    <n v="3"/>
    <n v="394.19"/>
    <n v="0.05"/>
    <n v="1123.44"/>
    <n v="188.64"/>
    <x v="2"/>
    <x v="1"/>
    <x v="0"/>
    <x v="5"/>
  </r>
  <r>
    <x v="975"/>
    <m/>
    <d v="2026-04-03T00:00:00"/>
    <x v="3"/>
    <x v="16"/>
    <n v="1"/>
    <n v="2680.06"/>
    <n v="0"/>
    <n v="2680.06"/>
    <n v="813.08"/>
    <x v="2"/>
    <x v="1"/>
    <x v="0"/>
    <x v="6"/>
  </r>
  <r>
    <x v="976"/>
    <m/>
    <d v="2026-03-08T00:00:00"/>
    <x v="2"/>
    <x v="10"/>
    <n v="3"/>
    <n v="24965.38"/>
    <n v="0.1"/>
    <n v="67406.53"/>
    <n v="11813.4"/>
    <x v="2"/>
    <x v="1"/>
    <x v="0"/>
    <x v="0"/>
  </r>
  <r>
    <x v="977"/>
    <m/>
    <d v="2024-08-29T00:00:00"/>
    <x v="0"/>
    <x v="13"/>
    <n v="1"/>
    <n v="1858.14"/>
    <n v="0.25"/>
    <n v="1393.6"/>
    <n v="333.74"/>
    <x v="0"/>
    <x v="0"/>
    <x v="0"/>
    <x v="8"/>
  </r>
  <r>
    <x v="978"/>
    <m/>
    <d v="2024-09-07T00:00:00"/>
    <x v="1"/>
    <x v="20"/>
    <n v="2"/>
    <n v="1304.8"/>
    <n v="0.1"/>
    <n v="2348.64"/>
    <n v="301.57"/>
    <x v="1"/>
    <x v="1"/>
    <x v="0"/>
    <x v="4"/>
  </r>
  <r>
    <x v="979"/>
    <m/>
    <d v="2026-05-26T00:00:00"/>
    <x v="3"/>
    <x v="5"/>
    <n v="2"/>
    <n v="2243.8000000000002"/>
    <n v="0.1"/>
    <n v="4038.84"/>
    <n v="773.03"/>
    <x v="2"/>
    <x v="1"/>
    <x v="0"/>
    <x v="5"/>
  </r>
  <r>
    <x v="980"/>
    <m/>
    <d v="2024-01-05T00:00:00"/>
    <x v="3"/>
    <x v="18"/>
    <n v="3"/>
    <n v="3812.02"/>
    <n v="0"/>
    <n v="11436.06"/>
    <n v="1827.72"/>
    <x v="1"/>
    <x v="0"/>
    <x v="0"/>
    <x v="6"/>
  </r>
  <r>
    <x v="981"/>
    <m/>
    <d v="2024-04-28T00:00:00"/>
    <x v="1"/>
    <x v="2"/>
    <n v="4"/>
    <n v="773.92"/>
    <n v="0.1"/>
    <n v="2786.11"/>
    <n v="498.17"/>
    <x v="1"/>
    <x v="0"/>
    <x v="0"/>
    <x v="8"/>
  </r>
  <r>
    <x v="982"/>
    <m/>
    <d v="2026-03-11T00:00:00"/>
    <x v="1"/>
    <x v="4"/>
    <n v="4"/>
    <n v="736.16"/>
    <n v="0.1"/>
    <n v="2650.18"/>
    <n v="918.99"/>
    <x v="3"/>
    <x v="1"/>
    <x v="0"/>
    <x v="5"/>
  </r>
  <r>
    <x v="983"/>
    <m/>
    <d v="2025-01-08T00:00:00"/>
    <x v="4"/>
    <x v="22"/>
    <n v="2"/>
    <n v="634.53"/>
    <n v="0.1"/>
    <n v="1142.1500000000001"/>
    <n v="234.28"/>
    <x v="1"/>
    <x v="1"/>
    <x v="0"/>
    <x v="2"/>
  </r>
  <r>
    <x v="984"/>
    <m/>
    <d v="2024-03-05T00:00:00"/>
    <x v="2"/>
    <x v="10"/>
    <n v="3"/>
    <n v="24361.599999999999"/>
    <n v="0.2"/>
    <n v="58467.839999999997"/>
    <n v="9020.5300000000007"/>
    <x v="1"/>
    <x v="1"/>
    <x v="0"/>
    <x v="7"/>
  </r>
  <r>
    <x v="985"/>
    <m/>
    <d v="2024-05-25T00:00:00"/>
    <x v="0"/>
    <x v="0"/>
    <n v="3"/>
    <n v="588.4"/>
    <n v="0.15"/>
    <n v="1500.42"/>
    <n v="520.89"/>
    <x v="2"/>
    <x v="1"/>
    <x v="0"/>
    <x v="9"/>
  </r>
  <r>
    <x v="986"/>
    <m/>
    <d v="2024-08-11T00:00:00"/>
    <x v="3"/>
    <x v="5"/>
    <n v="3"/>
    <n v="6514.39"/>
    <n v="0.15"/>
    <n v="16611.689999999999"/>
    <n v="3139.5"/>
    <x v="2"/>
    <x v="1"/>
    <x v="0"/>
    <x v="8"/>
  </r>
  <r>
    <x v="987"/>
    <m/>
    <d v="2024-08-26T00:00:00"/>
    <x v="1"/>
    <x v="15"/>
    <n v="4"/>
    <n v="914.26"/>
    <n v="0.05"/>
    <n v="3474.19"/>
    <n v="1009.64"/>
    <x v="1"/>
    <x v="0"/>
    <x v="0"/>
    <x v="3"/>
  </r>
  <r>
    <x v="988"/>
    <m/>
    <d v="2024-06-25T00:00:00"/>
    <x v="3"/>
    <x v="16"/>
    <n v="2"/>
    <n v="3145.53"/>
    <n v="0"/>
    <n v="6291.06"/>
    <n v="2035.76"/>
    <x v="2"/>
    <x v="1"/>
    <x v="1"/>
    <x v="7"/>
  </r>
  <r>
    <x v="989"/>
    <m/>
    <d v="2026-02-17T00:00:00"/>
    <x v="2"/>
    <x v="3"/>
    <n v="3"/>
    <n v="31267.119999999999"/>
    <n v="0"/>
    <n v="93801.36"/>
    <n v="18859.580000000002"/>
    <x v="1"/>
    <x v="1"/>
    <x v="0"/>
    <x v="0"/>
  </r>
  <r>
    <x v="990"/>
    <m/>
    <d v="2026-05-02T00:00:00"/>
    <x v="1"/>
    <x v="2"/>
    <n v="2"/>
    <n v="1370.76"/>
    <n v="0.15"/>
    <n v="2330.29"/>
    <n v="625.39"/>
    <x v="0"/>
    <x v="0"/>
    <x v="0"/>
    <x v="7"/>
  </r>
  <r>
    <x v="991"/>
    <m/>
    <d v="2024-10-08T00:00:00"/>
    <x v="3"/>
    <x v="16"/>
    <n v="2"/>
    <n v="2489.38"/>
    <n v="0.1"/>
    <n v="4480.88"/>
    <n v="592.33000000000004"/>
    <x v="0"/>
    <x v="1"/>
    <x v="0"/>
    <x v="5"/>
  </r>
  <r>
    <x v="992"/>
    <m/>
    <d v="2024-03-03T00:00:00"/>
    <x v="2"/>
    <x v="9"/>
    <n v="1"/>
    <n v="2392.64"/>
    <n v="0.05"/>
    <n v="2273.0100000000002"/>
    <n v="478.48"/>
    <x v="1"/>
    <x v="1"/>
    <x v="0"/>
    <x v="5"/>
  </r>
  <r>
    <x v="993"/>
    <m/>
    <d v="2024-08-04T00:00:00"/>
    <x v="0"/>
    <x v="13"/>
    <n v="4"/>
    <n v="1674.63"/>
    <n v="0"/>
    <n v="6698.52"/>
    <n v="2183.84"/>
    <x v="0"/>
    <x v="0"/>
    <x v="0"/>
    <x v="4"/>
  </r>
  <r>
    <x v="994"/>
    <m/>
    <d v="2026-05-03T00:00:00"/>
    <x v="2"/>
    <x v="9"/>
    <n v="2"/>
    <n v="23911.360000000001"/>
    <n v="0.15"/>
    <n v="40649.31"/>
    <n v="12369.97"/>
    <x v="1"/>
    <x v="1"/>
    <x v="0"/>
    <x v="7"/>
  </r>
  <r>
    <x v="995"/>
    <m/>
    <d v="2026-04-06T00:00:00"/>
    <x v="0"/>
    <x v="0"/>
    <n v="1"/>
    <n v="1858.57"/>
    <n v="0.05"/>
    <n v="1765.64"/>
    <n v="0"/>
    <x v="1"/>
    <x v="1"/>
    <x v="3"/>
    <x v="2"/>
  </r>
  <r>
    <x v="996"/>
    <m/>
    <d v="2026-03-05T00:00:00"/>
    <x v="2"/>
    <x v="6"/>
    <n v="4"/>
    <n v="11059.05"/>
    <n v="0"/>
    <n v="44236.2"/>
    <n v="5496.97"/>
    <x v="1"/>
    <x v="1"/>
    <x v="1"/>
    <x v="5"/>
  </r>
  <r>
    <x v="997"/>
    <m/>
    <d v="2025-11-19T00:00:00"/>
    <x v="0"/>
    <x v="21"/>
    <n v="3"/>
    <n v="2653.17"/>
    <n v="0"/>
    <n v="7959.51"/>
    <n v="2087.86"/>
    <x v="2"/>
    <x v="1"/>
    <x v="1"/>
    <x v="1"/>
  </r>
  <r>
    <x v="998"/>
    <m/>
    <d v="2025-04-05T00:00:00"/>
    <x v="0"/>
    <x v="8"/>
    <n v="3"/>
    <n v="539.30999999999995"/>
    <n v="0.2"/>
    <n v="1294.3399999999999"/>
    <n v="0"/>
    <x v="1"/>
    <x v="0"/>
    <x v="3"/>
    <x v="7"/>
  </r>
  <r>
    <x v="999"/>
    <m/>
    <d v="2026-07-17T00:00:00"/>
    <x v="3"/>
    <x v="23"/>
    <n v="1"/>
    <n v="5337.54"/>
    <n v="0"/>
    <n v="5337.54"/>
    <n v="1640.52"/>
    <x v="2"/>
    <x v="1"/>
    <x v="0"/>
    <x v="7"/>
  </r>
  <r>
    <x v="1000"/>
    <m/>
    <d v="2025-09-01T00:00:00"/>
    <x v="3"/>
    <x v="24"/>
    <n v="3"/>
    <n v="4450.47"/>
    <n v="0.05"/>
    <n v="12683.84"/>
    <n v="2882.22"/>
    <x v="1"/>
    <x v="1"/>
    <x v="1"/>
    <x v="5"/>
  </r>
  <r>
    <x v="1001"/>
    <m/>
    <d v="2024-04-14T00:00:00"/>
    <x v="1"/>
    <x v="19"/>
    <n v="1"/>
    <n v="968.28"/>
    <n v="0.1"/>
    <n v="871.45"/>
    <n v="184.22"/>
    <x v="1"/>
    <x v="1"/>
    <x v="1"/>
    <x v="3"/>
  </r>
  <r>
    <x v="1002"/>
    <m/>
    <d v="2024-04-08T00:00:00"/>
    <x v="2"/>
    <x v="3"/>
    <n v="1"/>
    <n v="12811.91"/>
    <n v="0.05"/>
    <n v="12171.31"/>
    <n v="2152.42"/>
    <x v="2"/>
    <x v="0"/>
    <x v="0"/>
    <x v="5"/>
  </r>
  <r>
    <x v="1003"/>
    <m/>
    <d v="2025-05-25T00:00:00"/>
    <x v="2"/>
    <x v="11"/>
    <n v="3"/>
    <n v="19183.11"/>
    <n v="0.05"/>
    <n v="54671.86"/>
    <n v="13467.14"/>
    <x v="2"/>
    <x v="0"/>
    <x v="1"/>
    <x v="4"/>
  </r>
  <r>
    <x v="1004"/>
    <m/>
    <d v="2025-01-19T00:00:00"/>
    <x v="1"/>
    <x v="15"/>
    <n v="4"/>
    <n v="1494.7"/>
    <n v="0.15"/>
    <n v="5081.9799999999996"/>
    <n v="1568.32"/>
    <x v="1"/>
    <x v="1"/>
    <x v="0"/>
    <x v="8"/>
  </r>
  <r>
    <x v="1005"/>
    <m/>
    <d v="2025-02-08T00:00:00"/>
    <x v="2"/>
    <x v="9"/>
    <n v="1"/>
    <n v="4649.8500000000004"/>
    <n v="0.25"/>
    <n v="3487.39"/>
    <n v="796.83"/>
    <x v="3"/>
    <x v="0"/>
    <x v="0"/>
    <x v="8"/>
  </r>
  <r>
    <x v="1006"/>
    <m/>
    <d v="2026-04-02T00:00:00"/>
    <x v="4"/>
    <x v="14"/>
    <n v="4"/>
    <n v="550.1"/>
    <n v="0.05"/>
    <n v="2090.38"/>
    <n v="297.55"/>
    <x v="2"/>
    <x v="1"/>
    <x v="0"/>
    <x v="6"/>
  </r>
  <r>
    <x v="1007"/>
    <m/>
    <d v="2025-06-01T00:00:00"/>
    <x v="1"/>
    <x v="19"/>
    <n v="4"/>
    <n v="470.85"/>
    <n v="0.05"/>
    <n v="1789.23"/>
    <n v="444"/>
    <x v="2"/>
    <x v="1"/>
    <x v="1"/>
    <x v="9"/>
  </r>
  <r>
    <x v="1008"/>
    <m/>
    <d v="2025-04-20T00:00:00"/>
    <x v="0"/>
    <x v="1"/>
    <n v="1"/>
    <n v="1508.13"/>
    <n v="0.05"/>
    <n v="1432.72"/>
    <n v="279.62"/>
    <x v="1"/>
    <x v="2"/>
    <x v="0"/>
    <x v="6"/>
  </r>
  <r>
    <x v="1009"/>
    <m/>
    <d v="2025-12-09T00:00:00"/>
    <x v="4"/>
    <x v="12"/>
    <n v="4"/>
    <n v="368.31"/>
    <n v="0.05"/>
    <n v="1399.58"/>
    <n v="334.19"/>
    <x v="2"/>
    <x v="1"/>
    <x v="0"/>
    <x v="5"/>
  </r>
  <r>
    <x v="1010"/>
    <m/>
    <d v="2026-05-12T00:00:00"/>
    <x v="2"/>
    <x v="3"/>
    <n v="1"/>
    <n v="33529.35"/>
    <n v="0.05"/>
    <n v="31852.880000000001"/>
    <n v="4452.4799999999996"/>
    <x v="3"/>
    <x v="1"/>
    <x v="1"/>
    <x v="5"/>
  </r>
  <r>
    <x v="1011"/>
    <m/>
    <d v="2025-10-06T00:00:00"/>
    <x v="0"/>
    <x v="21"/>
    <n v="3"/>
    <n v="1479.54"/>
    <n v="0.05"/>
    <n v="4216.6899999999996"/>
    <n v="578.15"/>
    <x v="2"/>
    <x v="1"/>
    <x v="0"/>
    <x v="5"/>
  </r>
  <r>
    <x v="1012"/>
    <m/>
    <d v="2026-05-19T00:00:00"/>
    <x v="3"/>
    <x v="23"/>
    <n v="3"/>
    <n v="5811.11"/>
    <n v="0.05"/>
    <n v="16561.66"/>
    <n v="4787.84"/>
    <x v="1"/>
    <x v="1"/>
    <x v="0"/>
    <x v="3"/>
  </r>
  <r>
    <x v="1013"/>
    <m/>
    <d v="2026-02-09T00:00:00"/>
    <x v="0"/>
    <x v="13"/>
    <n v="3"/>
    <n v="1133.22"/>
    <n v="0.2"/>
    <n v="2719.73"/>
    <n v="632.02"/>
    <x v="3"/>
    <x v="0"/>
    <x v="0"/>
    <x v="4"/>
  </r>
  <r>
    <x v="1014"/>
    <m/>
    <d v="2025-03-12T00:00:00"/>
    <x v="4"/>
    <x v="12"/>
    <n v="3"/>
    <n v="1162.1400000000001"/>
    <n v="0"/>
    <n v="3486.42"/>
    <n v="745.1"/>
    <x v="1"/>
    <x v="1"/>
    <x v="1"/>
    <x v="8"/>
  </r>
  <r>
    <x v="1015"/>
    <m/>
    <d v="2024-01-23T00:00:00"/>
    <x v="2"/>
    <x v="10"/>
    <n v="3"/>
    <n v="17193.96"/>
    <n v="0.1"/>
    <n v="46423.69"/>
    <n v="15756.8"/>
    <x v="3"/>
    <x v="1"/>
    <x v="0"/>
    <x v="3"/>
  </r>
  <r>
    <x v="1016"/>
    <m/>
    <d v="2025-07-18T00:00:00"/>
    <x v="0"/>
    <x v="1"/>
    <n v="4"/>
    <n v="1466.89"/>
    <n v="0.05"/>
    <n v="5574.18"/>
    <n v="916.02"/>
    <x v="2"/>
    <x v="1"/>
    <x v="0"/>
    <x v="9"/>
  </r>
  <r>
    <x v="1017"/>
    <m/>
    <d v="2025-11-07T00:00:00"/>
    <x v="3"/>
    <x v="5"/>
    <n v="4"/>
    <n v="1084.3399999999999"/>
    <n v="0.15"/>
    <n v="3686.76"/>
    <n v="1210.47"/>
    <x v="0"/>
    <x v="1"/>
    <x v="0"/>
    <x v="7"/>
  </r>
  <r>
    <x v="1018"/>
    <m/>
    <d v="2025-12-14T00:00:00"/>
    <x v="3"/>
    <x v="24"/>
    <n v="4"/>
    <n v="5500.1"/>
    <n v="0.05"/>
    <n v="20900.38"/>
    <n v="6511.41"/>
    <x v="2"/>
    <x v="1"/>
    <x v="0"/>
    <x v="5"/>
  </r>
  <r>
    <x v="1019"/>
    <m/>
    <d v="2025-04-02T00:00:00"/>
    <x v="2"/>
    <x v="11"/>
    <n v="2"/>
    <n v="26246.27"/>
    <n v="0"/>
    <n v="52492.54"/>
    <n v="12699.69"/>
    <x v="1"/>
    <x v="1"/>
    <x v="1"/>
    <x v="0"/>
  </r>
  <r>
    <x v="1020"/>
    <m/>
    <d v="2024-03-23T00:00:00"/>
    <x v="0"/>
    <x v="0"/>
    <n v="2"/>
    <n v="1345.77"/>
    <n v="0.2"/>
    <n v="2153.23"/>
    <n v="482.15"/>
    <x v="2"/>
    <x v="1"/>
    <x v="0"/>
    <x v="5"/>
  </r>
  <r>
    <x v="1021"/>
    <m/>
    <d v="2024-05-24T00:00:00"/>
    <x v="1"/>
    <x v="15"/>
    <n v="1"/>
    <n v="1196.8"/>
    <n v="0.1"/>
    <n v="1077.1199999999999"/>
    <n v="160.12"/>
    <x v="1"/>
    <x v="1"/>
    <x v="0"/>
    <x v="5"/>
  </r>
  <r>
    <x v="1022"/>
    <m/>
    <d v="2024-03-25T00:00:00"/>
    <x v="2"/>
    <x v="3"/>
    <n v="2"/>
    <n v="31224.81"/>
    <n v="0.1"/>
    <n v="56204.66"/>
    <n v="11538.42"/>
    <x v="0"/>
    <x v="0"/>
    <x v="0"/>
    <x v="9"/>
  </r>
  <r>
    <x v="1023"/>
    <m/>
    <d v="2024-03-18T00:00:00"/>
    <x v="1"/>
    <x v="19"/>
    <n v="3"/>
    <n v="1355.35"/>
    <n v="0.15"/>
    <n v="3456.14"/>
    <n v="0"/>
    <x v="4"/>
    <x v="0"/>
    <x v="3"/>
    <x v="8"/>
  </r>
  <r>
    <x v="1024"/>
    <m/>
    <d v="2025-04-01T00:00:00"/>
    <x v="3"/>
    <x v="24"/>
    <n v="3"/>
    <n v="4113"/>
    <n v="0.25"/>
    <n v="9254.25"/>
    <n v="1861.86"/>
    <x v="1"/>
    <x v="1"/>
    <x v="1"/>
    <x v="1"/>
  </r>
  <r>
    <x v="1025"/>
    <m/>
    <d v="2026-05-27T00:00:00"/>
    <x v="1"/>
    <x v="15"/>
    <n v="3"/>
    <n v="947.28"/>
    <n v="0.05"/>
    <n v="2699.75"/>
    <n v="893.9"/>
    <x v="3"/>
    <x v="2"/>
    <x v="0"/>
    <x v="3"/>
  </r>
  <r>
    <x v="1026"/>
    <m/>
    <d v="2024-01-01T00:00:00"/>
    <x v="3"/>
    <x v="18"/>
    <n v="1"/>
    <n v="6095.25"/>
    <n v="0.05"/>
    <n v="5790.49"/>
    <n v="754.78"/>
    <x v="1"/>
    <x v="1"/>
    <x v="0"/>
    <x v="6"/>
  </r>
  <r>
    <x v="1027"/>
    <m/>
    <d v="2024-02-20T00:00:00"/>
    <x v="2"/>
    <x v="10"/>
    <n v="1"/>
    <n v="13571.66"/>
    <n v="0.15"/>
    <n v="11535.91"/>
    <n v="0"/>
    <x v="1"/>
    <x v="0"/>
    <x v="3"/>
    <x v="8"/>
  </r>
  <r>
    <x v="1028"/>
    <m/>
    <d v="2025-11-15T00:00:00"/>
    <x v="3"/>
    <x v="24"/>
    <n v="1"/>
    <n v="5827.04"/>
    <n v="0.05"/>
    <n v="5535.69"/>
    <n v="1848.69"/>
    <x v="1"/>
    <x v="1"/>
    <x v="0"/>
    <x v="8"/>
  </r>
  <r>
    <x v="1029"/>
    <m/>
    <d v="2025-12-17T00:00:00"/>
    <x v="1"/>
    <x v="2"/>
    <n v="1"/>
    <n v="619.17999999999995"/>
    <n v="0"/>
    <n v="619.17999999999995"/>
    <n v="0"/>
    <x v="1"/>
    <x v="1"/>
    <x v="2"/>
    <x v="5"/>
  </r>
  <r>
    <x v="1030"/>
    <m/>
    <d v="2026-02-10T00:00:00"/>
    <x v="0"/>
    <x v="0"/>
    <n v="4"/>
    <n v="1774.52"/>
    <n v="0.05"/>
    <n v="6743.18"/>
    <n v="1531.72"/>
    <x v="0"/>
    <x v="1"/>
    <x v="0"/>
    <x v="8"/>
  </r>
  <r>
    <x v="1031"/>
    <m/>
    <d v="2025-03-21T00:00:00"/>
    <x v="4"/>
    <x v="17"/>
    <n v="1"/>
    <n v="688.41"/>
    <n v="0.15"/>
    <n v="585.15"/>
    <n v="170.88"/>
    <x v="0"/>
    <x v="1"/>
    <x v="1"/>
    <x v="5"/>
  </r>
  <r>
    <x v="1032"/>
    <m/>
    <d v="2025-03-24T00:00:00"/>
    <x v="0"/>
    <x v="1"/>
    <n v="1"/>
    <n v="2265.4899999999998"/>
    <n v="0.15"/>
    <n v="1925.67"/>
    <n v="380.86"/>
    <x v="0"/>
    <x v="0"/>
    <x v="0"/>
    <x v="9"/>
  </r>
  <r>
    <x v="1033"/>
    <m/>
    <d v="2026-05-30T00:00:00"/>
    <x v="2"/>
    <x v="11"/>
    <n v="2"/>
    <n v="1748.78"/>
    <n v="0.2"/>
    <n v="2798.05"/>
    <n v="856.51"/>
    <x v="1"/>
    <x v="0"/>
    <x v="0"/>
    <x v="1"/>
  </r>
  <r>
    <x v="1034"/>
    <m/>
    <d v="2025-05-02T00:00:00"/>
    <x v="0"/>
    <x v="13"/>
    <n v="4"/>
    <n v="2229.09"/>
    <n v="0"/>
    <n v="8916.36"/>
    <n v="1375.65"/>
    <x v="0"/>
    <x v="1"/>
    <x v="0"/>
    <x v="6"/>
  </r>
  <r>
    <x v="1035"/>
    <m/>
    <d v="2026-03-10T00:00:00"/>
    <x v="4"/>
    <x v="7"/>
    <n v="3"/>
    <n v="1137.07"/>
    <n v="0"/>
    <n v="3411.21"/>
    <n v="0"/>
    <x v="1"/>
    <x v="1"/>
    <x v="3"/>
    <x v="0"/>
  </r>
  <r>
    <x v="1036"/>
    <m/>
    <d v="2024-02-03T00:00:00"/>
    <x v="0"/>
    <x v="1"/>
    <n v="2"/>
    <n v="1940.19"/>
    <n v="0"/>
    <n v="3880.38"/>
    <n v="1039.76"/>
    <x v="1"/>
    <x v="1"/>
    <x v="0"/>
    <x v="0"/>
  </r>
  <r>
    <x v="1037"/>
    <m/>
    <d v="2024-12-13T00:00:00"/>
    <x v="1"/>
    <x v="4"/>
    <n v="1"/>
    <n v="1008.3"/>
    <n v="0.25"/>
    <n v="756.22"/>
    <n v="141.86000000000001"/>
    <x v="1"/>
    <x v="2"/>
    <x v="0"/>
    <x v="5"/>
  </r>
  <r>
    <x v="1038"/>
    <m/>
    <d v="2024-04-04T00:00:00"/>
    <x v="1"/>
    <x v="20"/>
    <n v="3"/>
    <n v="840.62"/>
    <n v="0"/>
    <n v="2521.86"/>
    <n v="343.37"/>
    <x v="3"/>
    <x v="1"/>
    <x v="0"/>
    <x v="5"/>
  </r>
  <r>
    <x v="1039"/>
    <m/>
    <d v="2024-03-12T00:00:00"/>
    <x v="0"/>
    <x v="13"/>
    <n v="3"/>
    <n v="663.24"/>
    <n v="0.1"/>
    <n v="1790.75"/>
    <n v="444.38"/>
    <x v="2"/>
    <x v="0"/>
    <x v="0"/>
    <x v="9"/>
  </r>
  <r>
    <x v="1040"/>
    <m/>
    <d v="2025-07-04T00:00:00"/>
    <x v="2"/>
    <x v="6"/>
    <n v="3"/>
    <n v="1623.46"/>
    <n v="0.1"/>
    <n v="4383.34"/>
    <n v="1119.22"/>
    <x v="1"/>
    <x v="1"/>
    <x v="0"/>
    <x v="4"/>
  </r>
  <r>
    <x v="1041"/>
    <m/>
    <d v="2024-06-02T00:00:00"/>
    <x v="3"/>
    <x v="18"/>
    <n v="2"/>
    <n v="6553.16"/>
    <n v="0.1"/>
    <n v="11795.69"/>
    <n v="2614.9499999999998"/>
    <x v="1"/>
    <x v="1"/>
    <x v="0"/>
    <x v="0"/>
  </r>
  <r>
    <x v="1042"/>
    <m/>
    <d v="2024-09-06T00:00:00"/>
    <x v="0"/>
    <x v="21"/>
    <n v="4"/>
    <n v="2290.16"/>
    <n v="0.1"/>
    <n v="8244.58"/>
    <n v="2768.23"/>
    <x v="1"/>
    <x v="1"/>
    <x v="0"/>
    <x v="8"/>
  </r>
  <r>
    <x v="1043"/>
    <m/>
    <d v="2025-11-04T00:00:00"/>
    <x v="1"/>
    <x v="20"/>
    <n v="4"/>
    <n v="1024.81"/>
    <n v="0.05"/>
    <n v="3894.28"/>
    <n v="755.95"/>
    <x v="1"/>
    <x v="1"/>
    <x v="1"/>
    <x v="0"/>
  </r>
  <r>
    <x v="1044"/>
    <m/>
    <d v="2025-03-13T00:00:00"/>
    <x v="0"/>
    <x v="1"/>
    <n v="3"/>
    <n v="1552.81"/>
    <n v="0"/>
    <n v="4658.43"/>
    <n v="1179.96"/>
    <x v="2"/>
    <x v="1"/>
    <x v="0"/>
    <x v="5"/>
  </r>
  <r>
    <x v="1045"/>
    <m/>
    <d v="2024-04-27T00:00:00"/>
    <x v="0"/>
    <x v="21"/>
    <n v="1"/>
    <n v="2282.64"/>
    <n v="0.15"/>
    <n v="1940.24"/>
    <n v="263.33999999999997"/>
    <x v="0"/>
    <x v="1"/>
    <x v="0"/>
    <x v="2"/>
  </r>
  <r>
    <x v="1046"/>
    <m/>
    <d v="2026-02-09T00:00:00"/>
    <x v="1"/>
    <x v="20"/>
    <n v="4"/>
    <n v="1099.74"/>
    <n v="0"/>
    <n v="4398.96"/>
    <n v="990.56"/>
    <x v="1"/>
    <x v="2"/>
    <x v="0"/>
    <x v="6"/>
  </r>
  <r>
    <x v="1047"/>
    <m/>
    <d v="2026-06-09T00:00:00"/>
    <x v="0"/>
    <x v="1"/>
    <n v="4"/>
    <n v="2014.81"/>
    <n v="0"/>
    <n v="8059.24"/>
    <n v="2422.36"/>
    <x v="0"/>
    <x v="1"/>
    <x v="0"/>
    <x v="3"/>
  </r>
  <r>
    <x v="1048"/>
    <m/>
    <d v="2024-11-01T00:00:00"/>
    <x v="0"/>
    <x v="8"/>
    <n v="1"/>
    <n v="886.3"/>
    <n v="0"/>
    <n v="886.3"/>
    <n v="258.72000000000003"/>
    <x v="0"/>
    <x v="0"/>
    <x v="0"/>
    <x v="6"/>
  </r>
  <r>
    <x v="1049"/>
    <m/>
    <d v="2024-09-24T00:00:00"/>
    <x v="0"/>
    <x v="1"/>
    <n v="2"/>
    <n v="1178.3499999999999"/>
    <n v="0"/>
    <n v="2356.6999999999998"/>
    <n v="541.82000000000005"/>
    <x v="3"/>
    <x v="1"/>
    <x v="0"/>
    <x v="4"/>
  </r>
  <r>
    <x v="1050"/>
    <m/>
    <d v="2026-08-18T00:00:00"/>
    <x v="0"/>
    <x v="0"/>
    <n v="2"/>
    <n v="1262.72"/>
    <n v="0.05"/>
    <n v="2399.17"/>
    <n v="760.81"/>
    <x v="3"/>
    <x v="1"/>
    <x v="0"/>
    <x v="5"/>
  </r>
  <r>
    <x v="1051"/>
    <m/>
    <d v="2024-02-23T00:00:00"/>
    <x v="0"/>
    <x v="1"/>
    <n v="1"/>
    <n v="2491.71"/>
    <n v="0.2"/>
    <n v="1993.37"/>
    <n v="674.69"/>
    <x v="4"/>
    <x v="1"/>
    <x v="0"/>
    <x v="5"/>
  </r>
  <r>
    <x v="1052"/>
    <m/>
    <d v="2024-08-23T00:00:00"/>
    <x v="1"/>
    <x v="15"/>
    <n v="2"/>
    <n v="826.16"/>
    <n v="0.1"/>
    <n v="1487.09"/>
    <n v="326.93"/>
    <x v="1"/>
    <x v="1"/>
    <x v="0"/>
    <x v="9"/>
  </r>
  <r>
    <x v="1053"/>
    <m/>
    <d v="2025-01-23T00:00:00"/>
    <x v="0"/>
    <x v="0"/>
    <n v="3"/>
    <n v="1019.58"/>
    <n v="0.05"/>
    <n v="2905.8"/>
    <n v="582.85"/>
    <x v="3"/>
    <x v="1"/>
    <x v="0"/>
    <x v="5"/>
  </r>
  <r>
    <x v="1054"/>
    <m/>
    <d v="2026-01-03T00:00:00"/>
    <x v="0"/>
    <x v="0"/>
    <n v="4"/>
    <n v="496.15"/>
    <n v="0"/>
    <n v="1984.6"/>
    <n v="527.33000000000004"/>
    <x v="0"/>
    <x v="1"/>
    <x v="1"/>
    <x v="9"/>
  </r>
  <r>
    <x v="1055"/>
    <m/>
    <d v="2026-02-01T00:00:00"/>
    <x v="3"/>
    <x v="23"/>
    <n v="2"/>
    <n v="7405.73"/>
    <n v="0.25"/>
    <n v="11108.6"/>
    <n v="3882.95"/>
    <x v="1"/>
    <x v="1"/>
    <x v="0"/>
    <x v="7"/>
  </r>
  <r>
    <x v="1056"/>
    <m/>
    <d v="2026-04-04T00:00:00"/>
    <x v="2"/>
    <x v="6"/>
    <n v="3"/>
    <n v="21890.31"/>
    <n v="0.2"/>
    <n v="52536.74"/>
    <n v="6786.15"/>
    <x v="2"/>
    <x v="1"/>
    <x v="0"/>
    <x v="8"/>
  </r>
  <r>
    <x v="1057"/>
    <m/>
    <d v="2025-02-04T00:00:00"/>
    <x v="2"/>
    <x v="10"/>
    <n v="3"/>
    <n v="9929.76"/>
    <n v="0.15"/>
    <n v="25320.89"/>
    <n v="5172.82"/>
    <x v="3"/>
    <x v="1"/>
    <x v="0"/>
    <x v="2"/>
  </r>
  <r>
    <x v="1058"/>
    <m/>
    <d v="2025-09-15T00:00:00"/>
    <x v="4"/>
    <x v="22"/>
    <n v="3"/>
    <n v="765.53"/>
    <n v="0.05"/>
    <n v="2181.7600000000002"/>
    <n v="507.99"/>
    <x v="1"/>
    <x v="1"/>
    <x v="1"/>
    <x v="7"/>
  </r>
  <r>
    <x v="1059"/>
    <m/>
    <d v="2026-02-05T00:00:00"/>
    <x v="3"/>
    <x v="5"/>
    <n v="3"/>
    <n v="7823.44"/>
    <n v="0.1"/>
    <n v="21123.29"/>
    <n v="7297.02"/>
    <x v="1"/>
    <x v="0"/>
    <x v="0"/>
    <x v="7"/>
  </r>
  <r>
    <x v="1060"/>
    <m/>
    <d v="2024-10-29T00:00:00"/>
    <x v="3"/>
    <x v="24"/>
    <n v="3"/>
    <n v="7673.56"/>
    <n v="0.05"/>
    <n v="21869.65"/>
    <n v="6777.99"/>
    <x v="4"/>
    <x v="1"/>
    <x v="0"/>
    <x v="2"/>
  </r>
  <r>
    <x v="1061"/>
    <m/>
    <d v="2026-07-07T00:00:00"/>
    <x v="3"/>
    <x v="5"/>
    <n v="1"/>
    <n v="3667.14"/>
    <n v="0.05"/>
    <n v="3483.78"/>
    <n v="656.19"/>
    <x v="2"/>
    <x v="1"/>
    <x v="0"/>
    <x v="6"/>
  </r>
  <r>
    <x v="1062"/>
    <m/>
    <d v="2024-07-25T00:00:00"/>
    <x v="2"/>
    <x v="6"/>
    <n v="4"/>
    <n v="21667.85"/>
    <n v="0"/>
    <n v="86671.4"/>
    <n v="26006.46"/>
    <x v="1"/>
    <x v="1"/>
    <x v="0"/>
    <x v="5"/>
  </r>
  <r>
    <x v="1063"/>
    <m/>
    <d v="2024-08-16T00:00:00"/>
    <x v="3"/>
    <x v="23"/>
    <n v="4"/>
    <n v="5141.57"/>
    <n v="0"/>
    <n v="20566.28"/>
    <n v="3453.5"/>
    <x v="4"/>
    <x v="1"/>
    <x v="0"/>
    <x v="8"/>
  </r>
  <r>
    <x v="1064"/>
    <m/>
    <d v="2026-05-02T00:00:00"/>
    <x v="0"/>
    <x v="13"/>
    <n v="1"/>
    <n v="897.97"/>
    <n v="0.25"/>
    <n v="673.48"/>
    <n v="172.23"/>
    <x v="3"/>
    <x v="1"/>
    <x v="0"/>
    <x v="5"/>
  </r>
  <r>
    <x v="1065"/>
    <m/>
    <d v="2026-06-28T00:00:00"/>
    <x v="0"/>
    <x v="21"/>
    <n v="1"/>
    <n v="994.05"/>
    <n v="0.1"/>
    <n v="894.64"/>
    <n v="115.58"/>
    <x v="0"/>
    <x v="1"/>
    <x v="0"/>
    <x v="8"/>
  </r>
  <r>
    <x v="1066"/>
    <m/>
    <d v="2025-07-31T00:00:00"/>
    <x v="0"/>
    <x v="21"/>
    <n v="3"/>
    <n v="1243.8499999999999"/>
    <n v="0"/>
    <n v="3731.55"/>
    <n v="812.01"/>
    <x v="0"/>
    <x v="1"/>
    <x v="1"/>
    <x v="7"/>
  </r>
  <r>
    <x v="1067"/>
    <m/>
    <d v="2024-03-15T00:00:00"/>
    <x v="2"/>
    <x v="3"/>
    <n v="2"/>
    <n v="3007.27"/>
    <n v="0.15"/>
    <n v="5112.3599999999997"/>
    <n v="1514.77"/>
    <x v="1"/>
    <x v="1"/>
    <x v="0"/>
    <x v="4"/>
  </r>
  <r>
    <x v="1068"/>
    <m/>
    <d v="2025-03-10T00:00:00"/>
    <x v="2"/>
    <x v="10"/>
    <n v="4"/>
    <n v="22063.86"/>
    <n v="0"/>
    <n v="88255.44"/>
    <n v="16410.740000000002"/>
    <x v="3"/>
    <x v="1"/>
    <x v="0"/>
    <x v="6"/>
  </r>
  <r>
    <x v="1069"/>
    <m/>
    <d v="2024-04-12T00:00:00"/>
    <x v="4"/>
    <x v="22"/>
    <n v="2"/>
    <n v="310.70999999999998"/>
    <n v="0.15"/>
    <n v="528.21"/>
    <n v="0"/>
    <x v="1"/>
    <x v="1"/>
    <x v="3"/>
    <x v="6"/>
  </r>
  <r>
    <x v="1070"/>
    <m/>
    <d v="2025-02-25T00:00:00"/>
    <x v="0"/>
    <x v="0"/>
    <n v="4"/>
    <n v="626.13"/>
    <n v="0.1"/>
    <n v="2254.0700000000002"/>
    <n v="440.23"/>
    <x v="1"/>
    <x v="0"/>
    <x v="0"/>
    <x v="7"/>
  </r>
  <r>
    <x v="1071"/>
    <m/>
    <d v="2025-12-04T00:00:00"/>
    <x v="0"/>
    <x v="8"/>
    <n v="3"/>
    <n v="2285.41"/>
    <n v="0"/>
    <n v="6856.23"/>
    <n v="936.4"/>
    <x v="1"/>
    <x v="1"/>
    <x v="0"/>
    <x v="6"/>
  </r>
  <r>
    <x v="1072"/>
    <m/>
    <d v="2026-02-02T00:00:00"/>
    <x v="2"/>
    <x v="3"/>
    <n v="2"/>
    <n v="23373.99"/>
    <n v="0.1"/>
    <n v="42073.18"/>
    <n v="13770.49"/>
    <x v="1"/>
    <x v="0"/>
    <x v="0"/>
    <x v="6"/>
  </r>
  <r>
    <x v="1073"/>
    <m/>
    <d v="2026-01-07T00:00:00"/>
    <x v="2"/>
    <x v="10"/>
    <n v="4"/>
    <n v="14977.59"/>
    <n v="0"/>
    <n v="59910.36"/>
    <n v="12980.56"/>
    <x v="1"/>
    <x v="1"/>
    <x v="0"/>
    <x v="4"/>
  </r>
  <r>
    <x v="1074"/>
    <m/>
    <d v="2026-03-16T00:00:00"/>
    <x v="3"/>
    <x v="5"/>
    <n v="4"/>
    <n v="6222.54"/>
    <n v="0"/>
    <n v="24890.16"/>
    <n v="7220.54"/>
    <x v="1"/>
    <x v="1"/>
    <x v="0"/>
    <x v="8"/>
  </r>
  <r>
    <x v="1075"/>
    <m/>
    <d v="2024-11-01T00:00:00"/>
    <x v="0"/>
    <x v="8"/>
    <n v="3"/>
    <n v="1748.67"/>
    <n v="0"/>
    <n v="5246.01"/>
    <n v="1346.29"/>
    <x v="2"/>
    <x v="0"/>
    <x v="0"/>
    <x v="6"/>
  </r>
  <r>
    <x v="1076"/>
    <m/>
    <d v="2024-04-07T00:00:00"/>
    <x v="0"/>
    <x v="13"/>
    <n v="2"/>
    <n v="902.03"/>
    <n v="0"/>
    <n v="1804.06"/>
    <n v="496.19"/>
    <x v="1"/>
    <x v="0"/>
    <x v="0"/>
    <x v="4"/>
  </r>
  <r>
    <x v="1077"/>
    <m/>
    <d v="2026-04-29T00:00:00"/>
    <x v="2"/>
    <x v="11"/>
    <n v="3"/>
    <n v="13746.99"/>
    <n v="0.15"/>
    <n v="35054.82"/>
    <n v="8545.86"/>
    <x v="0"/>
    <x v="1"/>
    <x v="0"/>
    <x v="1"/>
  </r>
  <r>
    <x v="1078"/>
    <m/>
    <d v="2026-03-08T00:00:00"/>
    <x v="3"/>
    <x v="18"/>
    <n v="2"/>
    <n v="4028"/>
    <n v="0.05"/>
    <n v="7653.2"/>
    <n v="1883.19"/>
    <x v="1"/>
    <x v="0"/>
    <x v="1"/>
    <x v="4"/>
  </r>
  <r>
    <x v="1079"/>
    <m/>
    <d v="2024-11-30T00:00:00"/>
    <x v="2"/>
    <x v="11"/>
    <n v="2"/>
    <n v="13151.79"/>
    <n v="0.1"/>
    <n v="23673.22"/>
    <n v="7563.2"/>
    <x v="1"/>
    <x v="1"/>
    <x v="0"/>
    <x v="5"/>
  </r>
  <r>
    <x v="1080"/>
    <m/>
    <d v="2026-05-08T00:00:00"/>
    <x v="2"/>
    <x v="6"/>
    <n v="4"/>
    <n v="17650.189999999999"/>
    <n v="0"/>
    <n v="70600.759999999995"/>
    <n v="17667.95"/>
    <x v="0"/>
    <x v="1"/>
    <x v="1"/>
    <x v="2"/>
  </r>
  <r>
    <x v="1081"/>
    <m/>
    <d v="2025-03-10T00:00:00"/>
    <x v="0"/>
    <x v="21"/>
    <n v="1"/>
    <n v="2136.15"/>
    <n v="0.2"/>
    <n v="1708.92"/>
    <n v="523.01"/>
    <x v="1"/>
    <x v="1"/>
    <x v="0"/>
    <x v="5"/>
  </r>
  <r>
    <x v="1082"/>
    <m/>
    <d v="2025-03-22T00:00:00"/>
    <x v="2"/>
    <x v="9"/>
    <n v="2"/>
    <n v="19703.43"/>
    <n v="0.1"/>
    <n v="35466.17"/>
    <n v="7902.13"/>
    <x v="3"/>
    <x v="1"/>
    <x v="0"/>
    <x v="4"/>
  </r>
  <r>
    <x v="1083"/>
    <m/>
    <d v="2024-11-03T00:00:00"/>
    <x v="2"/>
    <x v="9"/>
    <n v="2"/>
    <n v="8961.82"/>
    <n v="0"/>
    <n v="17923.64"/>
    <n v="6161.75"/>
    <x v="0"/>
    <x v="1"/>
    <x v="0"/>
    <x v="6"/>
  </r>
  <r>
    <x v="1084"/>
    <m/>
    <d v="2024-09-05T00:00:00"/>
    <x v="3"/>
    <x v="5"/>
    <n v="3"/>
    <n v="2089.2199999999998"/>
    <n v="0.1"/>
    <n v="5640.89"/>
    <n v="757.53"/>
    <x v="4"/>
    <x v="1"/>
    <x v="1"/>
    <x v="4"/>
  </r>
  <r>
    <x v="1085"/>
    <m/>
    <d v="2024-06-14T00:00:00"/>
    <x v="3"/>
    <x v="23"/>
    <n v="2"/>
    <n v="1736.06"/>
    <n v="0"/>
    <n v="3472.12"/>
    <n v="719.21"/>
    <x v="1"/>
    <x v="2"/>
    <x v="1"/>
    <x v="0"/>
  </r>
  <r>
    <x v="1086"/>
    <m/>
    <d v="2025-04-25T00:00:00"/>
    <x v="1"/>
    <x v="2"/>
    <n v="2"/>
    <n v="1226.93"/>
    <n v="0"/>
    <n v="2453.86"/>
    <n v="395.21"/>
    <x v="1"/>
    <x v="2"/>
    <x v="0"/>
    <x v="4"/>
  </r>
  <r>
    <x v="1087"/>
    <m/>
    <d v="2024-11-30T00:00:00"/>
    <x v="0"/>
    <x v="0"/>
    <n v="2"/>
    <n v="1757.6"/>
    <n v="0.1"/>
    <n v="3163.68"/>
    <n v="595.80999999999995"/>
    <x v="1"/>
    <x v="1"/>
    <x v="0"/>
    <x v="0"/>
  </r>
  <r>
    <x v="1088"/>
    <m/>
    <d v="2025-06-25T00:00:00"/>
    <x v="2"/>
    <x v="11"/>
    <n v="2"/>
    <n v="22985.19"/>
    <n v="0"/>
    <n v="45970.38"/>
    <n v="6803.91"/>
    <x v="1"/>
    <x v="1"/>
    <x v="0"/>
    <x v="4"/>
  </r>
  <r>
    <x v="1089"/>
    <m/>
    <d v="2026-01-28T00:00:00"/>
    <x v="2"/>
    <x v="11"/>
    <n v="2"/>
    <n v="20110.21"/>
    <n v="0"/>
    <n v="40220.42"/>
    <n v="9443.61"/>
    <x v="1"/>
    <x v="0"/>
    <x v="0"/>
    <x v="9"/>
  </r>
  <r>
    <x v="1090"/>
    <m/>
    <d v="2024-04-15T00:00:00"/>
    <x v="4"/>
    <x v="7"/>
    <n v="1"/>
    <n v="534.63"/>
    <n v="0.1"/>
    <n v="481.17"/>
    <n v="59.22"/>
    <x v="3"/>
    <x v="1"/>
    <x v="0"/>
    <x v="9"/>
  </r>
  <r>
    <x v="1091"/>
    <m/>
    <d v="2025-07-16T00:00:00"/>
    <x v="3"/>
    <x v="23"/>
    <n v="4"/>
    <n v="1592.82"/>
    <n v="0"/>
    <n v="6371.28"/>
    <n v="1621.13"/>
    <x v="1"/>
    <x v="1"/>
    <x v="0"/>
    <x v="4"/>
  </r>
  <r>
    <x v="1092"/>
    <m/>
    <d v="2024-03-21T00:00:00"/>
    <x v="3"/>
    <x v="23"/>
    <n v="2"/>
    <n v="5394.87"/>
    <n v="0"/>
    <n v="10789.74"/>
    <n v="3624.89"/>
    <x v="1"/>
    <x v="1"/>
    <x v="0"/>
    <x v="8"/>
  </r>
  <r>
    <x v="1093"/>
    <m/>
    <d v="2024-05-12T00:00:00"/>
    <x v="2"/>
    <x v="6"/>
    <n v="3"/>
    <n v="13450.79"/>
    <n v="0.05"/>
    <n v="38334.75"/>
    <n v="0"/>
    <x v="1"/>
    <x v="1"/>
    <x v="3"/>
    <x v="2"/>
  </r>
  <r>
    <x v="1094"/>
    <m/>
    <d v="2026-03-07T00:00:00"/>
    <x v="0"/>
    <x v="1"/>
    <n v="3"/>
    <n v="2055.61"/>
    <n v="0"/>
    <n v="6166.83"/>
    <n v="1673.21"/>
    <x v="0"/>
    <x v="0"/>
    <x v="1"/>
    <x v="5"/>
  </r>
  <r>
    <x v="1095"/>
    <m/>
    <d v="2026-06-18T00:00:00"/>
    <x v="2"/>
    <x v="3"/>
    <n v="2"/>
    <n v="1504.97"/>
    <n v="0.2"/>
    <n v="2407.9499999999998"/>
    <n v="432.57"/>
    <x v="2"/>
    <x v="0"/>
    <x v="0"/>
    <x v="7"/>
  </r>
  <r>
    <x v="1096"/>
    <m/>
    <d v="2024-05-17T00:00:00"/>
    <x v="3"/>
    <x v="16"/>
    <n v="2"/>
    <n v="3365.18"/>
    <n v="0.05"/>
    <n v="6393.84"/>
    <n v="981.19"/>
    <x v="1"/>
    <x v="0"/>
    <x v="0"/>
    <x v="3"/>
  </r>
  <r>
    <x v="1097"/>
    <m/>
    <d v="2024-07-02T00:00:00"/>
    <x v="4"/>
    <x v="22"/>
    <n v="2"/>
    <n v="1188.1500000000001"/>
    <n v="0"/>
    <n v="2376.3000000000002"/>
    <n v="742.97"/>
    <x v="2"/>
    <x v="0"/>
    <x v="1"/>
    <x v="6"/>
  </r>
  <r>
    <x v="1098"/>
    <m/>
    <d v="2025-02-04T00:00:00"/>
    <x v="4"/>
    <x v="14"/>
    <n v="1"/>
    <n v="533.34"/>
    <n v="0"/>
    <n v="533.34"/>
    <n v="122"/>
    <x v="0"/>
    <x v="1"/>
    <x v="0"/>
    <x v="0"/>
  </r>
  <r>
    <x v="1099"/>
    <m/>
    <d v="2024-11-25T00:00:00"/>
    <x v="0"/>
    <x v="21"/>
    <n v="4"/>
    <n v="1465.32"/>
    <n v="0.25"/>
    <n v="4395.96"/>
    <n v="594.98"/>
    <x v="1"/>
    <x v="1"/>
    <x v="0"/>
    <x v="2"/>
  </r>
  <r>
    <x v="1100"/>
    <m/>
    <d v="2026-02-23T00:00:00"/>
    <x v="0"/>
    <x v="21"/>
    <n v="3"/>
    <n v="2684.9"/>
    <n v="0.05"/>
    <n v="7651.96"/>
    <n v="1872.31"/>
    <x v="2"/>
    <x v="1"/>
    <x v="0"/>
    <x v="0"/>
  </r>
  <r>
    <x v="1101"/>
    <m/>
    <d v="2025-05-22T00:00:00"/>
    <x v="4"/>
    <x v="12"/>
    <n v="1"/>
    <n v="641.29999999999995"/>
    <n v="0.05"/>
    <n v="609.23"/>
    <n v="210.25"/>
    <x v="2"/>
    <x v="0"/>
    <x v="0"/>
    <x v="1"/>
  </r>
  <r>
    <x v="1102"/>
    <m/>
    <d v="2026-05-01T00:00:00"/>
    <x v="3"/>
    <x v="24"/>
    <n v="1"/>
    <n v="7150.38"/>
    <n v="0.05"/>
    <n v="6792.86"/>
    <n v="2072.16"/>
    <x v="1"/>
    <x v="0"/>
    <x v="0"/>
    <x v="0"/>
  </r>
  <r>
    <x v="1103"/>
    <m/>
    <d v="2024-03-09T00:00:00"/>
    <x v="2"/>
    <x v="10"/>
    <n v="2"/>
    <n v="9318.98"/>
    <n v="0.05"/>
    <n v="17706.060000000001"/>
    <n v="4390.16"/>
    <x v="1"/>
    <x v="1"/>
    <x v="0"/>
    <x v="1"/>
  </r>
  <r>
    <x v="1104"/>
    <m/>
    <d v="2025-06-29T00:00:00"/>
    <x v="0"/>
    <x v="1"/>
    <n v="4"/>
    <n v="2767.97"/>
    <n v="0"/>
    <n v="11071.88"/>
    <n v="3750.01"/>
    <x v="1"/>
    <x v="0"/>
    <x v="0"/>
    <x v="4"/>
  </r>
  <r>
    <x v="1105"/>
    <m/>
    <d v="2026-02-12T00:00:00"/>
    <x v="2"/>
    <x v="3"/>
    <n v="2"/>
    <n v="30954.54"/>
    <n v="0.15"/>
    <n v="52622.720000000001"/>
    <n v="16024.05"/>
    <x v="3"/>
    <x v="1"/>
    <x v="0"/>
    <x v="8"/>
  </r>
  <r>
    <x v="1106"/>
    <m/>
    <d v="2024-02-22T00:00:00"/>
    <x v="0"/>
    <x v="13"/>
    <n v="3"/>
    <n v="860.36"/>
    <n v="0.1"/>
    <n v="2322.9699999999998"/>
    <n v="517.88"/>
    <x v="1"/>
    <x v="1"/>
    <x v="0"/>
    <x v="6"/>
  </r>
  <r>
    <x v="1107"/>
    <m/>
    <d v="2025-03-25T00:00:00"/>
    <x v="0"/>
    <x v="0"/>
    <n v="4"/>
    <n v="2141.52"/>
    <n v="0.15"/>
    <n v="7281.17"/>
    <n v="1661.19"/>
    <x v="1"/>
    <x v="1"/>
    <x v="0"/>
    <x v="0"/>
  </r>
  <r>
    <x v="1108"/>
    <m/>
    <d v="2024-07-23T00:00:00"/>
    <x v="3"/>
    <x v="18"/>
    <n v="2"/>
    <n v="4380.79"/>
    <n v="0"/>
    <n v="8761.58"/>
    <n v="2919.73"/>
    <x v="2"/>
    <x v="1"/>
    <x v="0"/>
    <x v="5"/>
  </r>
  <r>
    <x v="1109"/>
    <m/>
    <d v="2024-05-05T00:00:00"/>
    <x v="0"/>
    <x v="1"/>
    <n v="3"/>
    <n v="1490.37"/>
    <n v="0"/>
    <n v="4471.1099999999997"/>
    <n v="583.04999999999995"/>
    <x v="3"/>
    <x v="0"/>
    <x v="0"/>
    <x v="5"/>
  </r>
  <r>
    <x v="1110"/>
    <m/>
    <d v="2026-01-16T00:00:00"/>
    <x v="2"/>
    <x v="9"/>
    <n v="1"/>
    <n v="10587.19"/>
    <n v="0.25"/>
    <n v="7940.39"/>
    <n v="1552.55"/>
    <x v="1"/>
    <x v="0"/>
    <x v="1"/>
    <x v="5"/>
  </r>
  <r>
    <x v="1111"/>
    <m/>
    <d v="2024-02-12T00:00:00"/>
    <x v="0"/>
    <x v="21"/>
    <n v="3"/>
    <n v="2054.7399999999998"/>
    <n v="0.1"/>
    <n v="5547.8"/>
    <n v="1225.69"/>
    <x v="1"/>
    <x v="1"/>
    <x v="0"/>
    <x v="4"/>
  </r>
  <r>
    <x v="1112"/>
    <m/>
    <d v="2026-01-21T00:00:00"/>
    <x v="1"/>
    <x v="4"/>
    <n v="3"/>
    <n v="821.78"/>
    <n v="0"/>
    <n v="2465.34"/>
    <n v="410.2"/>
    <x v="3"/>
    <x v="1"/>
    <x v="1"/>
    <x v="4"/>
  </r>
  <r>
    <x v="1113"/>
    <m/>
    <d v="2026-08-28T00:00:00"/>
    <x v="3"/>
    <x v="16"/>
    <n v="3"/>
    <n v="5218.04"/>
    <n v="0"/>
    <n v="15654.12"/>
    <n v="2517.8000000000002"/>
    <x v="0"/>
    <x v="1"/>
    <x v="0"/>
    <x v="2"/>
  </r>
  <r>
    <x v="1114"/>
    <m/>
    <d v="2026-06-01T00:00:00"/>
    <x v="0"/>
    <x v="1"/>
    <n v="4"/>
    <n v="1369.41"/>
    <n v="0.05"/>
    <n v="5203.76"/>
    <n v="1224.68"/>
    <x v="0"/>
    <x v="0"/>
    <x v="0"/>
    <x v="8"/>
  </r>
  <r>
    <x v="1115"/>
    <m/>
    <d v="2024-04-20T00:00:00"/>
    <x v="4"/>
    <x v="14"/>
    <n v="1"/>
    <n v="1144.1300000000001"/>
    <n v="0.1"/>
    <n v="1029.72"/>
    <n v="262.39999999999998"/>
    <x v="2"/>
    <x v="1"/>
    <x v="0"/>
    <x v="6"/>
  </r>
  <r>
    <x v="1116"/>
    <m/>
    <d v="2026-01-30T00:00:00"/>
    <x v="4"/>
    <x v="14"/>
    <n v="4"/>
    <n v="747.64"/>
    <n v="0.05"/>
    <n v="2841.03"/>
    <n v="640.98"/>
    <x v="1"/>
    <x v="1"/>
    <x v="0"/>
    <x v="4"/>
  </r>
  <r>
    <x v="1117"/>
    <m/>
    <d v="2025-10-24T00:00:00"/>
    <x v="2"/>
    <x v="10"/>
    <n v="1"/>
    <n v="12244.72"/>
    <n v="0.15"/>
    <n v="10408.01"/>
    <n v="2223.0700000000002"/>
    <x v="2"/>
    <x v="1"/>
    <x v="1"/>
    <x v="2"/>
  </r>
  <r>
    <x v="1118"/>
    <m/>
    <d v="2024-07-01T00:00:00"/>
    <x v="2"/>
    <x v="3"/>
    <n v="2"/>
    <n v="31812.87"/>
    <n v="0.05"/>
    <n v="60444.45"/>
    <n v="17065.169999999998"/>
    <x v="1"/>
    <x v="1"/>
    <x v="0"/>
    <x v="9"/>
  </r>
  <r>
    <x v="1119"/>
    <m/>
    <d v="2026-04-27T00:00:00"/>
    <x v="3"/>
    <x v="23"/>
    <n v="2"/>
    <n v="6250.03"/>
    <n v="0"/>
    <n v="12500.06"/>
    <n v="3630.48"/>
    <x v="0"/>
    <x v="1"/>
    <x v="0"/>
    <x v="9"/>
  </r>
  <r>
    <x v="1120"/>
    <m/>
    <d v="2024-04-04T00:00:00"/>
    <x v="1"/>
    <x v="19"/>
    <n v="3"/>
    <n v="591.30999999999995"/>
    <n v="0"/>
    <n v="1773.93"/>
    <n v="0"/>
    <x v="1"/>
    <x v="0"/>
    <x v="3"/>
    <x v="1"/>
  </r>
  <r>
    <x v="1121"/>
    <m/>
    <d v="2026-08-28T00:00:00"/>
    <x v="4"/>
    <x v="22"/>
    <n v="3"/>
    <n v="551.55999999999995"/>
    <n v="0.2"/>
    <n v="1323.74"/>
    <n v="178.6"/>
    <x v="0"/>
    <x v="1"/>
    <x v="0"/>
    <x v="2"/>
  </r>
  <r>
    <x v="1122"/>
    <m/>
    <d v="2025-01-08T00:00:00"/>
    <x v="1"/>
    <x v="19"/>
    <n v="4"/>
    <n v="724.56"/>
    <n v="0.25"/>
    <n v="2173.6799999999998"/>
    <n v="293.3"/>
    <x v="0"/>
    <x v="1"/>
    <x v="0"/>
    <x v="8"/>
  </r>
  <r>
    <x v="1123"/>
    <m/>
    <d v="2026-06-30T00:00:00"/>
    <x v="3"/>
    <x v="18"/>
    <n v="1"/>
    <n v="1563.78"/>
    <n v="0"/>
    <n v="1563.78"/>
    <n v="0"/>
    <x v="1"/>
    <x v="1"/>
    <x v="3"/>
    <x v="6"/>
  </r>
  <r>
    <x v="1124"/>
    <m/>
    <d v="2025-06-03T00:00:00"/>
    <x v="0"/>
    <x v="1"/>
    <n v="1"/>
    <n v="2758.38"/>
    <n v="0"/>
    <n v="2758.38"/>
    <n v="340.98"/>
    <x v="2"/>
    <x v="1"/>
    <x v="0"/>
    <x v="4"/>
  </r>
  <r>
    <x v="1125"/>
    <m/>
    <d v="2026-06-18T00:00:00"/>
    <x v="2"/>
    <x v="11"/>
    <n v="1"/>
    <n v="21348.81"/>
    <n v="0.2"/>
    <n v="17079.05"/>
    <n v="5881.23"/>
    <x v="1"/>
    <x v="1"/>
    <x v="0"/>
    <x v="5"/>
  </r>
  <r>
    <x v="1126"/>
    <m/>
    <d v="2024-12-25T00:00:00"/>
    <x v="2"/>
    <x v="11"/>
    <n v="3"/>
    <n v="22948.11"/>
    <n v="0"/>
    <n v="68844.33"/>
    <n v="19440.72"/>
    <x v="1"/>
    <x v="0"/>
    <x v="1"/>
    <x v="2"/>
  </r>
  <r>
    <x v="1127"/>
    <m/>
    <d v="2026-06-18T00:00:00"/>
    <x v="0"/>
    <x v="0"/>
    <n v="3"/>
    <n v="747"/>
    <n v="0"/>
    <n v="2241"/>
    <n v="576.63"/>
    <x v="0"/>
    <x v="1"/>
    <x v="0"/>
    <x v="6"/>
  </r>
  <r>
    <x v="1128"/>
    <m/>
    <d v="2025-11-26T00:00:00"/>
    <x v="3"/>
    <x v="24"/>
    <n v="1"/>
    <n v="4478.13"/>
    <n v="0.15"/>
    <n v="3806.41"/>
    <n v="484.74"/>
    <x v="4"/>
    <x v="1"/>
    <x v="0"/>
    <x v="9"/>
  </r>
  <r>
    <x v="1129"/>
    <m/>
    <d v="2024-10-07T00:00:00"/>
    <x v="3"/>
    <x v="24"/>
    <n v="3"/>
    <n v="4069.04"/>
    <n v="0.25"/>
    <n v="9155.34"/>
    <n v="1165.77"/>
    <x v="0"/>
    <x v="2"/>
    <x v="0"/>
    <x v="4"/>
  </r>
  <r>
    <x v="1130"/>
    <m/>
    <d v="2024-07-13T00:00:00"/>
    <x v="3"/>
    <x v="18"/>
    <n v="1"/>
    <n v="6862.38"/>
    <n v="0.05"/>
    <n v="6519.26"/>
    <n v="0"/>
    <x v="1"/>
    <x v="1"/>
    <x v="2"/>
    <x v="6"/>
  </r>
  <r>
    <x v="1131"/>
    <m/>
    <d v="2026-05-13T00:00:00"/>
    <x v="2"/>
    <x v="6"/>
    <n v="4"/>
    <n v="20637.66"/>
    <n v="0"/>
    <n v="82550.64"/>
    <n v="17186.86"/>
    <x v="0"/>
    <x v="1"/>
    <x v="0"/>
    <x v="5"/>
  </r>
  <r>
    <x v="1132"/>
    <m/>
    <d v="2024-07-13T00:00:00"/>
    <x v="3"/>
    <x v="16"/>
    <n v="2"/>
    <n v="4839.88"/>
    <n v="0.15"/>
    <n v="8227.7999999999993"/>
    <n v="1535.07"/>
    <x v="1"/>
    <x v="1"/>
    <x v="0"/>
    <x v="7"/>
  </r>
  <r>
    <x v="1133"/>
    <m/>
    <d v="2025-10-28T00:00:00"/>
    <x v="2"/>
    <x v="9"/>
    <n v="1"/>
    <n v="8746.98"/>
    <n v="0.05"/>
    <n v="8309.6299999999992"/>
    <n v="1244.22"/>
    <x v="1"/>
    <x v="1"/>
    <x v="0"/>
    <x v="7"/>
  </r>
  <r>
    <x v="1134"/>
    <m/>
    <d v="2024-04-02T00:00:00"/>
    <x v="0"/>
    <x v="8"/>
    <n v="3"/>
    <n v="1121.18"/>
    <n v="0"/>
    <n v="3363.54"/>
    <n v="614.46"/>
    <x v="1"/>
    <x v="1"/>
    <x v="0"/>
    <x v="8"/>
  </r>
  <r>
    <x v="1135"/>
    <m/>
    <d v="2025-11-02T00:00:00"/>
    <x v="1"/>
    <x v="15"/>
    <n v="4"/>
    <n v="892.65"/>
    <n v="0.05"/>
    <n v="3392.07"/>
    <n v="902.35"/>
    <x v="0"/>
    <x v="0"/>
    <x v="0"/>
    <x v="0"/>
  </r>
  <r>
    <x v="1136"/>
    <m/>
    <d v="2026-08-03T00:00:00"/>
    <x v="3"/>
    <x v="5"/>
    <n v="3"/>
    <n v="3236.36"/>
    <n v="0.2"/>
    <n v="7767.26"/>
    <n v="1643.76"/>
    <x v="2"/>
    <x v="1"/>
    <x v="0"/>
    <x v="6"/>
  </r>
  <r>
    <x v="1137"/>
    <m/>
    <d v="2024-03-01T00:00:00"/>
    <x v="4"/>
    <x v="12"/>
    <n v="3"/>
    <n v="1168.92"/>
    <n v="0"/>
    <n v="3506.76"/>
    <n v="672.56"/>
    <x v="3"/>
    <x v="1"/>
    <x v="0"/>
    <x v="1"/>
  </r>
  <r>
    <x v="1138"/>
    <m/>
    <d v="2025-09-25T00:00:00"/>
    <x v="2"/>
    <x v="3"/>
    <n v="3"/>
    <n v="20323.02"/>
    <n v="0.05"/>
    <n v="57920.61"/>
    <n v="19269.669999999998"/>
    <x v="1"/>
    <x v="0"/>
    <x v="0"/>
    <x v="6"/>
  </r>
  <r>
    <x v="1139"/>
    <m/>
    <d v="2024-02-20T00:00:00"/>
    <x v="0"/>
    <x v="0"/>
    <n v="1"/>
    <n v="1416.69"/>
    <n v="0.05"/>
    <n v="1345.86"/>
    <n v="264.27999999999997"/>
    <x v="1"/>
    <x v="1"/>
    <x v="0"/>
    <x v="7"/>
  </r>
  <r>
    <x v="1140"/>
    <m/>
    <d v="2025-02-06T00:00:00"/>
    <x v="0"/>
    <x v="13"/>
    <n v="4"/>
    <n v="529.25"/>
    <n v="0.15"/>
    <n v="1799.45"/>
    <n v="592.86"/>
    <x v="0"/>
    <x v="0"/>
    <x v="0"/>
    <x v="8"/>
  </r>
  <r>
    <x v="1141"/>
    <m/>
    <d v="2026-02-27T00:00:00"/>
    <x v="0"/>
    <x v="0"/>
    <n v="1"/>
    <n v="1968.82"/>
    <n v="0.1"/>
    <n v="1771.94"/>
    <n v="245.62"/>
    <x v="3"/>
    <x v="1"/>
    <x v="0"/>
    <x v="9"/>
  </r>
  <r>
    <x v="1142"/>
    <m/>
    <d v="2024-01-05T00:00:00"/>
    <x v="1"/>
    <x v="19"/>
    <n v="2"/>
    <n v="1428.88"/>
    <n v="0.15"/>
    <n v="2429.1"/>
    <n v="753.18"/>
    <x v="1"/>
    <x v="1"/>
    <x v="0"/>
    <x v="0"/>
  </r>
  <r>
    <x v="1143"/>
    <m/>
    <d v="2025-04-10T00:00:00"/>
    <x v="3"/>
    <x v="18"/>
    <n v="1"/>
    <n v="7332.43"/>
    <n v="0.1"/>
    <n v="6599.19"/>
    <n v="1568.46"/>
    <x v="2"/>
    <x v="1"/>
    <x v="1"/>
    <x v="6"/>
  </r>
  <r>
    <x v="1144"/>
    <m/>
    <d v="2025-08-26T00:00:00"/>
    <x v="1"/>
    <x v="4"/>
    <n v="2"/>
    <n v="870.01"/>
    <n v="0.1"/>
    <n v="1566.02"/>
    <n v="371.43"/>
    <x v="1"/>
    <x v="1"/>
    <x v="0"/>
    <x v="0"/>
  </r>
  <r>
    <x v="1145"/>
    <m/>
    <d v="2025-11-12T00:00:00"/>
    <x v="2"/>
    <x v="3"/>
    <n v="4"/>
    <n v="4122.8599999999997"/>
    <n v="0"/>
    <n v="16491.439999999999"/>
    <n v="4241.76"/>
    <x v="1"/>
    <x v="1"/>
    <x v="0"/>
    <x v="9"/>
  </r>
  <r>
    <x v="1146"/>
    <m/>
    <d v="2026-04-08T00:00:00"/>
    <x v="1"/>
    <x v="19"/>
    <n v="4"/>
    <n v="794.67"/>
    <n v="0.15"/>
    <n v="2701.88"/>
    <n v="736.5"/>
    <x v="2"/>
    <x v="1"/>
    <x v="0"/>
    <x v="2"/>
  </r>
  <r>
    <x v="1147"/>
    <m/>
    <d v="2025-06-17T00:00:00"/>
    <x v="2"/>
    <x v="6"/>
    <n v="1"/>
    <n v="31541.5"/>
    <n v="0.1"/>
    <n v="28387.35"/>
    <n v="8748.81"/>
    <x v="4"/>
    <x v="2"/>
    <x v="0"/>
    <x v="5"/>
  </r>
  <r>
    <x v="1148"/>
    <m/>
    <d v="2025-02-08T00:00:00"/>
    <x v="1"/>
    <x v="20"/>
    <n v="1"/>
    <n v="749.23"/>
    <n v="0.15"/>
    <n v="636.85"/>
    <n v="84.29"/>
    <x v="2"/>
    <x v="1"/>
    <x v="0"/>
    <x v="5"/>
  </r>
  <r>
    <x v="1149"/>
    <m/>
    <d v="2026-04-17T00:00:00"/>
    <x v="0"/>
    <x v="21"/>
    <n v="3"/>
    <n v="529.04999999999995"/>
    <n v="0.15"/>
    <n v="1349.08"/>
    <n v="259.01"/>
    <x v="1"/>
    <x v="1"/>
    <x v="0"/>
    <x v="8"/>
  </r>
  <r>
    <x v="1150"/>
    <m/>
    <d v="2025-05-27T00:00:00"/>
    <x v="0"/>
    <x v="13"/>
    <n v="2"/>
    <n v="2520.69"/>
    <n v="0.05"/>
    <n v="4789.3100000000004"/>
    <n v="1085.02"/>
    <x v="1"/>
    <x v="1"/>
    <x v="0"/>
    <x v="3"/>
  </r>
  <r>
    <x v="1151"/>
    <m/>
    <d v="2025-10-06T00:00:00"/>
    <x v="0"/>
    <x v="1"/>
    <n v="3"/>
    <n v="1776.32"/>
    <n v="0.05"/>
    <n v="5062.51"/>
    <n v="1730.69"/>
    <x v="1"/>
    <x v="0"/>
    <x v="1"/>
    <x v="8"/>
  </r>
  <r>
    <x v="1152"/>
    <m/>
    <d v="2024-08-20T00:00:00"/>
    <x v="4"/>
    <x v="17"/>
    <n v="3"/>
    <n v="702.91"/>
    <n v="0.1"/>
    <n v="1897.86"/>
    <n v="0"/>
    <x v="1"/>
    <x v="1"/>
    <x v="3"/>
    <x v="6"/>
  </r>
  <r>
    <x v="1153"/>
    <m/>
    <d v="2025-06-07T00:00:00"/>
    <x v="2"/>
    <x v="9"/>
    <n v="4"/>
    <n v="8618.77"/>
    <n v="0.05"/>
    <n v="32751.33"/>
    <n v="6905.2"/>
    <x v="1"/>
    <x v="1"/>
    <x v="0"/>
    <x v="8"/>
  </r>
  <r>
    <x v="1154"/>
    <m/>
    <d v="2024-12-11T00:00:00"/>
    <x v="0"/>
    <x v="8"/>
    <n v="1"/>
    <n v="2996.19"/>
    <n v="0"/>
    <n v="2996.19"/>
    <n v="898.82"/>
    <x v="1"/>
    <x v="1"/>
    <x v="0"/>
    <x v="6"/>
  </r>
  <r>
    <x v="1155"/>
    <m/>
    <d v="2024-02-15T00:00:00"/>
    <x v="1"/>
    <x v="15"/>
    <n v="4"/>
    <n v="913.91"/>
    <n v="0.15"/>
    <n v="3107.29"/>
    <n v="0"/>
    <x v="0"/>
    <x v="1"/>
    <x v="2"/>
    <x v="4"/>
  </r>
  <r>
    <x v="1156"/>
    <m/>
    <d v="2025-06-29T00:00:00"/>
    <x v="0"/>
    <x v="8"/>
    <n v="1"/>
    <n v="1957.44"/>
    <n v="0.15"/>
    <n v="1663.82"/>
    <n v="508.04"/>
    <x v="1"/>
    <x v="0"/>
    <x v="0"/>
    <x v="4"/>
  </r>
  <r>
    <x v="1157"/>
    <m/>
    <d v="2026-08-02T00:00:00"/>
    <x v="2"/>
    <x v="3"/>
    <n v="4"/>
    <n v="23537.39"/>
    <n v="0.15"/>
    <n v="80027.13"/>
    <n v="0"/>
    <x v="1"/>
    <x v="1"/>
    <x v="3"/>
    <x v="4"/>
  </r>
  <r>
    <x v="1158"/>
    <m/>
    <d v="2024-03-18T00:00:00"/>
    <x v="0"/>
    <x v="13"/>
    <n v="4"/>
    <n v="1761.56"/>
    <n v="0.1"/>
    <n v="6341.62"/>
    <n v="0"/>
    <x v="2"/>
    <x v="1"/>
    <x v="2"/>
    <x v="8"/>
  </r>
  <r>
    <x v="1159"/>
    <m/>
    <d v="2025-12-30T00:00:00"/>
    <x v="0"/>
    <x v="13"/>
    <n v="4"/>
    <n v="1168.23"/>
    <n v="0.05"/>
    <n v="4439.2700000000004"/>
    <n v="1276.26"/>
    <x v="3"/>
    <x v="1"/>
    <x v="0"/>
    <x v="2"/>
  </r>
  <r>
    <x v="1160"/>
    <m/>
    <d v="2026-03-23T00:00:00"/>
    <x v="4"/>
    <x v="7"/>
    <n v="2"/>
    <n v="790.93"/>
    <n v="0.05"/>
    <n v="1502.77"/>
    <n v="484.92"/>
    <x v="2"/>
    <x v="0"/>
    <x v="0"/>
    <x v="5"/>
  </r>
  <r>
    <x v="1161"/>
    <m/>
    <d v="2026-07-11T00:00:00"/>
    <x v="1"/>
    <x v="4"/>
    <n v="4"/>
    <n v="481.63"/>
    <n v="0.1"/>
    <n v="1733.87"/>
    <n v="373.3"/>
    <x v="1"/>
    <x v="1"/>
    <x v="0"/>
    <x v="7"/>
  </r>
  <r>
    <x v="1162"/>
    <m/>
    <d v="2024-03-13T00:00:00"/>
    <x v="0"/>
    <x v="8"/>
    <n v="2"/>
    <n v="2909.42"/>
    <n v="0.15"/>
    <n v="4946.01"/>
    <n v="0"/>
    <x v="1"/>
    <x v="1"/>
    <x v="3"/>
    <x v="7"/>
  </r>
  <r>
    <x v="1163"/>
    <m/>
    <d v="2026-03-04T00:00:00"/>
    <x v="4"/>
    <x v="12"/>
    <n v="4"/>
    <n v="548.08000000000004"/>
    <n v="0.05"/>
    <n v="2082.6999999999998"/>
    <n v="276.42"/>
    <x v="0"/>
    <x v="1"/>
    <x v="0"/>
    <x v="3"/>
  </r>
  <r>
    <x v="1164"/>
    <m/>
    <d v="2024-09-05T00:00:00"/>
    <x v="0"/>
    <x v="8"/>
    <n v="1"/>
    <n v="1223.3900000000001"/>
    <n v="0.15"/>
    <n v="1039.8800000000001"/>
    <n v="345.39"/>
    <x v="1"/>
    <x v="0"/>
    <x v="0"/>
    <x v="2"/>
  </r>
  <r>
    <x v="1165"/>
    <m/>
    <d v="2024-02-16T00:00:00"/>
    <x v="2"/>
    <x v="11"/>
    <n v="2"/>
    <n v="19206.740000000002"/>
    <n v="0.05"/>
    <n v="36492.81"/>
    <n v="4396.16"/>
    <x v="1"/>
    <x v="1"/>
    <x v="0"/>
    <x v="6"/>
  </r>
  <r>
    <x v="1166"/>
    <m/>
    <d v="2024-04-30T00:00:00"/>
    <x v="2"/>
    <x v="9"/>
    <n v="1"/>
    <n v="32704.33"/>
    <n v="0.05"/>
    <n v="31069.11"/>
    <n v="5994.51"/>
    <x v="1"/>
    <x v="1"/>
    <x v="0"/>
    <x v="8"/>
  </r>
  <r>
    <x v="1167"/>
    <m/>
    <d v="2024-08-01T00:00:00"/>
    <x v="0"/>
    <x v="8"/>
    <n v="1"/>
    <n v="2773.5"/>
    <n v="0.15"/>
    <n v="2357.48"/>
    <n v="744.11"/>
    <x v="1"/>
    <x v="0"/>
    <x v="0"/>
    <x v="8"/>
  </r>
  <r>
    <x v="1168"/>
    <m/>
    <d v="2024-08-26T00:00:00"/>
    <x v="2"/>
    <x v="6"/>
    <n v="1"/>
    <n v="11410.64"/>
    <n v="0.1"/>
    <n v="10269.58"/>
    <n v="2171.1799999999998"/>
    <x v="2"/>
    <x v="1"/>
    <x v="0"/>
    <x v="8"/>
  </r>
  <r>
    <x v="1169"/>
    <m/>
    <d v="2024-02-25T00:00:00"/>
    <x v="4"/>
    <x v="17"/>
    <n v="2"/>
    <n v="308.54000000000002"/>
    <n v="0"/>
    <n v="617.08000000000004"/>
    <n v="101.99"/>
    <x v="1"/>
    <x v="0"/>
    <x v="0"/>
    <x v="1"/>
  </r>
  <r>
    <x v="1170"/>
    <m/>
    <d v="2024-12-15T00:00:00"/>
    <x v="1"/>
    <x v="4"/>
    <n v="3"/>
    <n v="838.07"/>
    <n v="0.15"/>
    <n v="2137.08"/>
    <n v="320.64999999999998"/>
    <x v="1"/>
    <x v="1"/>
    <x v="0"/>
    <x v="8"/>
  </r>
  <r>
    <x v="1171"/>
    <m/>
    <d v="2024-04-16T00:00:00"/>
    <x v="2"/>
    <x v="3"/>
    <n v="2"/>
    <n v="4187.18"/>
    <n v="0.15"/>
    <n v="7118.21"/>
    <n v="911"/>
    <x v="1"/>
    <x v="1"/>
    <x v="0"/>
    <x v="4"/>
  </r>
  <r>
    <x v="1172"/>
    <m/>
    <d v="2026-04-10T00:00:00"/>
    <x v="3"/>
    <x v="16"/>
    <n v="3"/>
    <n v="2689.48"/>
    <n v="0.15"/>
    <n v="6858.17"/>
    <n v="0"/>
    <x v="1"/>
    <x v="0"/>
    <x v="3"/>
    <x v="8"/>
  </r>
  <r>
    <x v="1173"/>
    <m/>
    <d v="2024-02-17T00:00:00"/>
    <x v="3"/>
    <x v="23"/>
    <n v="2"/>
    <n v="2117.98"/>
    <n v="0.05"/>
    <n v="4024.16"/>
    <n v="784.21"/>
    <x v="3"/>
    <x v="1"/>
    <x v="0"/>
    <x v="4"/>
  </r>
  <r>
    <x v="1174"/>
    <m/>
    <d v="2025-07-26T00:00:00"/>
    <x v="4"/>
    <x v="12"/>
    <n v="4"/>
    <n v="1017.98"/>
    <n v="0.05"/>
    <n v="3868.32"/>
    <n v="474.85"/>
    <x v="0"/>
    <x v="1"/>
    <x v="0"/>
    <x v="5"/>
  </r>
  <r>
    <x v="1175"/>
    <m/>
    <d v="2024-12-02T00:00:00"/>
    <x v="1"/>
    <x v="4"/>
    <n v="3"/>
    <n v="756.29"/>
    <n v="0.15"/>
    <n v="1928.54"/>
    <n v="268.22000000000003"/>
    <x v="3"/>
    <x v="0"/>
    <x v="0"/>
    <x v="8"/>
  </r>
  <r>
    <x v="1176"/>
    <m/>
    <d v="2024-01-26T00:00:00"/>
    <x v="0"/>
    <x v="21"/>
    <n v="4"/>
    <n v="2231.6"/>
    <n v="0.1"/>
    <n v="8033.76"/>
    <n v="2538.2800000000002"/>
    <x v="0"/>
    <x v="1"/>
    <x v="0"/>
    <x v="4"/>
  </r>
  <r>
    <x v="1177"/>
    <m/>
    <d v="2026-03-14T00:00:00"/>
    <x v="1"/>
    <x v="2"/>
    <n v="3"/>
    <n v="337.78"/>
    <n v="0.2"/>
    <n v="810.67"/>
    <n v="0"/>
    <x v="1"/>
    <x v="0"/>
    <x v="2"/>
    <x v="8"/>
  </r>
  <r>
    <x v="1178"/>
    <m/>
    <d v="2024-09-13T00:00:00"/>
    <x v="3"/>
    <x v="18"/>
    <n v="2"/>
    <n v="5029.0200000000004"/>
    <n v="0"/>
    <n v="10058.040000000001"/>
    <n v="2358.4299999999998"/>
    <x v="1"/>
    <x v="2"/>
    <x v="1"/>
    <x v="2"/>
  </r>
  <r>
    <x v="1179"/>
    <m/>
    <d v="2024-01-08T00:00:00"/>
    <x v="3"/>
    <x v="24"/>
    <n v="2"/>
    <n v="3200.78"/>
    <n v="0.25"/>
    <n v="4801.17"/>
    <n v="959.24"/>
    <x v="0"/>
    <x v="1"/>
    <x v="0"/>
    <x v="5"/>
  </r>
  <r>
    <x v="1180"/>
    <m/>
    <d v="2025-09-16T00:00:00"/>
    <x v="2"/>
    <x v="9"/>
    <n v="3"/>
    <n v="34278.870000000003"/>
    <n v="0.05"/>
    <n v="97694.78"/>
    <n v="16276.41"/>
    <x v="2"/>
    <x v="1"/>
    <x v="0"/>
    <x v="5"/>
  </r>
  <r>
    <x v="1181"/>
    <m/>
    <d v="2026-05-16T00:00:00"/>
    <x v="2"/>
    <x v="11"/>
    <n v="4"/>
    <n v="18983.45"/>
    <n v="0.05"/>
    <n v="72137.11"/>
    <n v="10728.31"/>
    <x v="0"/>
    <x v="0"/>
    <x v="0"/>
    <x v="5"/>
  </r>
  <r>
    <x v="1182"/>
    <m/>
    <d v="2024-09-09T00:00:00"/>
    <x v="0"/>
    <x v="1"/>
    <n v="1"/>
    <n v="423.34"/>
    <n v="0"/>
    <n v="423.34"/>
    <n v="113.01"/>
    <x v="4"/>
    <x v="1"/>
    <x v="0"/>
    <x v="3"/>
  </r>
  <r>
    <x v="1183"/>
    <m/>
    <d v="2025-11-22T00:00:00"/>
    <x v="2"/>
    <x v="10"/>
    <n v="3"/>
    <n v="10564.38"/>
    <n v="0.25"/>
    <n v="23769.86"/>
    <n v="7638.6"/>
    <x v="1"/>
    <x v="1"/>
    <x v="0"/>
    <x v="5"/>
  </r>
  <r>
    <x v="1184"/>
    <m/>
    <d v="2025-12-19T00:00:00"/>
    <x v="2"/>
    <x v="9"/>
    <n v="3"/>
    <n v="34901.35"/>
    <n v="0"/>
    <n v="104704.05"/>
    <n v="0"/>
    <x v="4"/>
    <x v="1"/>
    <x v="2"/>
    <x v="1"/>
  </r>
  <r>
    <x v="1185"/>
    <m/>
    <d v="2024-10-29T00:00:00"/>
    <x v="3"/>
    <x v="18"/>
    <n v="4"/>
    <n v="3225.38"/>
    <n v="0.05"/>
    <n v="12256.44"/>
    <n v="2530.71"/>
    <x v="1"/>
    <x v="0"/>
    <x v="0"/>
    <x v="3"/>
  </r>
  <r>
    <x v="1186"/>
    <m/>
    <d v="2025-09-30T00:00:00"/>
    <x v="2"/>
    <x v="9"/>
    <n v="1"/>
    <n v="16289.22"/>
    <n v="0.05"/>
    <n v="15474.76"/>
    <n v="2947.98"/>
    <x v="3"/>
    <x v="1"/>
    <x v="0"/>
    <x v="5"/>
  </r>
  <r>
    <x v="1187"/>
    <m/>
    <d v="2024-02-25T00:00:00"/>
    <x v="3"/>
    <x v="5"/>
    <n v="3"/>
    <n v="669.98"/>
    <n v="0"/>
    <n v="2009.94"/>
    <n v="408.91"/>
    <x v="1"/>
    <x v="1"/>
    <x v="0"/>
    <x v="7"/>
  </r>
  <r>
    <x v="1188"/>
    <m/>
    <d v="2025-12-26T00:00:00"/>
    <x v="0"/>
    <x v="0"/>
    <n v="1"/>
    <n v="1570.31"/>
    <n v="0.15"/>
    <n v="1334.76"/>
    <n v="272.64"/>
    <x v="0"/>
    <x v="0"/>
    <x v="1"/>
    <x v="0"/>
  </r>
  <r>
    <x v="1189"/>
    <m/>
    <d v="2025-06-09T00:00:00"/>
    <x v="4"/>
    <x v="14"/>
    <n v="1"/>
    <n v="371.56"/>
    <n v="0.2"/>
    <n v="297.25"/>
    <n v="70.58"/>
    <x v="0"/>
    <x v="0"/>
    <x v="0"/>
    <x v="5"/>
  </r>
  <r>
    <x v="1190"/>
    <m/>
    <d v="2025-04-18T00:00:00"/>
    <x v="0"/>
    <x v="0"/>
    <n v="2"/>
    <n v="1863.32"/>
    <n v="0"/>
    <n v="3726.64"/>
    <n v="762.44"/>
    <x v="0"/>
    <x v="1"/>
    <x v="0"/>
    <x v="7"/>
  </r>
  <r>
    <x v="1191"/>
    <m/>
    <d v="2024-01-28T00:00:00"/>
    <x v="2"/>
    <x v="10"/>
    <n v="4"/>
    <n v="19986.689999999999"/>
    <n v="0.05"/>
    <n v="75949.42"/>
    <n v="19357.330000000002"/>
    <x v="1"/>
    <x v="1"/>
    <x v="0"/>
    <x v="6"/>
  </r>
  <r>
    <x v="1192"/>
    <m/>
    <d v="2024-03-18T00:00:00"/>
    <x v="3"/>
    <x v="18"/>
    <n v="3"/>
    <n v="3992.51"/>
    <n v="0.1"/>
    <n v="10779.78"/>
    <n v="1552.57"/>
    <x v="1"/>
    <x v="2"/>
    <x v="0"/>
    <x v="7"/>
  </r>
  <r>
    <x v="1193"/>
    <m/>
    <d v="2024-08-03T00:00:00"/>
    <x v="1"/>
    <x v="19"/>
    <n v="3"/>
    <n v="1065.26"/>
    <n v="0.05"/>
    <n v="3035.99"/>
    <n v="556.36"/>
    <x v="0"/>
    <x v="1"/>
    <x v="0"/>
    <x v="7"/>
  </r>
  <r>
    <x v="1194"/>
    <m/>
    <d v="2025-01-20T00:00:00"/>
    <x v="4"/>
    <x v="7"/>
    <n v="1"/>
    <n v="1027.79"/>
    <n v="0.2"/>
    <n v="822.23"/>
    <n v="235.14"/>
    <x v="2"/>
    <x v="1"/>
    <x v="0"/>
    <x v="0"/>
  </r>
  <r>
    <x v="1195"/>
    <m/>
    <d v="2024-12-30T00:00:00"/>
    <x v="0"/>
    <x v="13"/>
    <n v="3"/>
    <n v="2645.25"/>
    <n v="0.05"/>
    <n v="7538.96"/>
    <n v="2219.13"/>
    <x v="1"/>
    <x v="1"/>
    <x v="1"/>
    <x v="5"/>
  </r>
  <r>
    <x v="1196"/>
    <m/>
    <d v="2025-10-27T00:00:00"/>
    <x v="0"/>
    <x v="1"/>
    <n v="1"/>
    <n v="458.76"/>
    <n v="0.25"/>
    <n v="344.07"/>
    <n v="94.79"/>
    <x v="1"/>
    <x v="1"/>
    <x v="0"/>
    <x v="3"/>
  </r>
  <r>
    <x v="1197"/>
    <m/>
    <d v="2025-06-09T00:00:00"/>
    <x v="4"/>
    <x v="17"/>
    <n v="3"/>
    <n v="921.16"/>
    <n v="0"/>
    <n v="2763.48"/>
    <n v="548.34"/>
    <x v="1"/>
    <x v="1"/>
    <x v="0"/>
    <x v="4"/>
  </r>
  <r>
    <x v="1198"/>
    <m/>
    <d v="2025-11-29T00:00:00"/>
    <x v="2"/>
    <x v="3"/>
    <n v="4"/>
    <n v="31850.95"/>
    <n v="0"/>
    <n v="127403.8"/>
    <n v="28364.02"/>
    <x v="3"/>
    <x v="1"/>
    <x v="0"/>
    <x v="3"/>
  </r>
  <r>
    <x v="1199"/>
    <m/>
    <d v="2024-11-07T00:00:00"/>
    <x v="3"/>
    <x v="24"/>
    <n v="3"/>
    <n v="6944.52"/>
    <n v="0.1"/>
    <n v="18750.2"/>
    <n v="3035.53"/>
    <x v="0"/>
    <x v="1"/>
    <x v="0"/>
    <x v="0"/>
  </r>
  <r>
    <x v="1200"/>
    <m/>
    <d v="2026-06-01T00:00:00"/>
    <x v="0"/>
    <x v="0"/>
    <n v="1"/>
    <n v="1019.13"/>
    <n v="0.15"/>
    <n v="866.26"/>
    <n v="296.44"/>
    <x v="3"/>
    <x v="2"/>
    <x v="0"/>
    <x v="0"/>
  </r>
  <r>
    <x v="1201"/>
    <m/>
    <d v="2024-01-07T00:00:00"/>
    <x v="2"/>
    <x v="11"/>
    <n v="1"/>
    <n v="19199.310000000001"/>
    <n v="0.05"/>
    <n v="18239.34"/>
    <n v="5838.91"/>
    <x v="1"/>
    <x v="1"/>
    <x v="0"/>
    <x v="1"/>
  </r>
  <r>
    <x v="1202"/>
    <m/>
    <d v="2024-01-03T00:00:00"/>
    <x v="0"/>
    <x v="13"/>
    <n v="3"/>
    <n v="1853.6"/>
    <n v="0"/>
    <n v="5560.8"/>
    <n v="1871.73"/>
    <x v="2"/>
    <x v="1"/>
    <x v="0"/>
    <x v="9"/>
  </r>
  <r>
    <x v="1203"/>
    <m/>
    <d v="2025-09-14T00:00:00"/>
    <x v="2"/>
    <x v="9"/>
    <n v="3"/>
    <n v="2527.6799999999998"/>
    <n v="0.15"/>
    <n v="6445.58"/>
    <n v="1617.76"/>
    <x v="1"/>
    <x v="0"/>
    <x v="0"/>
    <x v="4"/>
  </r>
  <r>
    <x v="1204"/>
    <m/>
    <d v="2026-07-07T00:00:00"/>
    <x v="3"/>
    <x v="18"/>
    <n v="1"/>
    <n v="6086.5"/>
    <n v="0"/>
    <n v="6086.5"/>
    <n v="1382.33"/>
    <x v="0"/>
    <x v="1"/>
    <x v="0"/>
    <x v="0"/>
  </r>
  <r>
    <x v="1205"/>
    <m/>
    <d v="2026-01-19T00:00:00"/>
    <x v="4"/>
    <x v="7"/>
    <n v="2"/>
    <n v="1134.1099999999999"/>
    <n v="0.15"/>
    <n v="1927.99"/>
    <n v="616.64"/>
    <x v="3"/>
    <x v="1"/>
    <x v="0"/>
    <x v="7"/>
  </r>
  <r>
    <x v="1206"/>
    <m/>
    <d v="2024-12-28T00:00:00"/>
    <x v="2"/>
    <x v="9"/>
    <n v="2"/>
    <n v="1536.41"/>
    <n v="0"/>
    <n v="3072.82"/>
    <n v="657.3"/>
    <x v="0"/>
    <x v="2"/>
    <x v="0"/>
    <x v="7"/>
  </r>
  <r>
    <x v="1207"/>
    <m/>
    <d v="2026-01-20T00:00:00"/>
    <x v="1"/>
    <x v="4"/>
    <n v="3"/>
    <n v="637.69000000000005"/>
    <n v="0.1"/>
    <n v="1721.76"/>
    <n v="312.81"/>
    <x v="3"/>
    <x v="1"/>
    <x v="0"/>
    <x v="5"/>
  </r>
  <r>
    <x v="1208"/>
    <m/>
    <d v="2025-05-22T00:00:00"/>
    <x v="2"/>
    <x v="11"/>
    <n v="4"/>
    <n v="34195.300000000003"/>
    <n v="0.2"/>
    <n v="109424.96000000001"/>
    <n v="25776.41"/>
    <x v="1"/>
    <x v="1"/>
    <x v="0"/>
    <x v="7"/>
  </r>
  <r>
    <x v="1209"/>
    <m/>
    <d v="2024-09-30T00:00:00"/>
    <x v="0"/>
    <x v="1"/>
    <n v="3"/>
    <n v="1259.6099999999999"/>
    <n v="0"/>
    <n v="3778.83"/>
    <n v="600.88"/>
    <x v="2"/>
    <x v="1"/>
    <x v="0"/>
    <x v="5"/>
  </r>
  <r>
    <x v="1210"/>
    <m/>
    <d v="2025-05-20T00:00:00"/>
    <x v="2"/>
    <x v="11"/>
    <n v="4"/>
    <n v="32778.050000000003"/>
    <n v="0.15"/>
    <n v="111445.37"/>
    <n v="33087.78"/>
    <x v="1"/>
    <x v="1"/>
    <x v="0"/>
    <x v="4"/>
  </r>
  <r>
    <x v="1211"/>
    <m/>
    <d v="2026-03-16T00:00:00"/>
    <x v="4"/>
    <x v="7"/>
    <n v="3"/>
    <n v="992.01"/>
    <n v="0"/>
    <n v="2976.03"/>
    <n v="659.29"/>
    <x v="0"/>
    <x v="1"/>
    <x v="0"/>
    <x v="5"/>
  </r>
  <r>
    <x v="1212"/>
    <m/>
    <d v="2026-01-08T00:00:00"/>
    <x v="1"/>
    <x v="2"/>
    <n v="1"/>
    <n v="1189.6300000000001"/>
    <n v="0.1"/>
    <n v="1070.67"/>
    <n v="0"/>
    <x v="2"/>
    <x v="2"/>
    <x v="3"/>
    <x v="6"/>
  </r>
  <r>
    <x v="1213"/>
    <m/>
    <d v="2026-06-01T00:00:00"/>
    <x v="3"/>
    <x v="18"/>
    <n v="3"/>
    <n v="7732.6"/>
    <n v="0"/>
    <n v="23197.8"/>
    <n v="5899.93"/>
    <x v="0"/>
    <x v="0"/>
    <x v="0"/>
    <x v="1"/>
  </r>
  <r>
    <x v="1214"/>
    <m/>
    <d v="2024-01-15T00:00:00"/>
    <x v="1"/>
    <x v="20"/>
    <n v="4"/>
    <n v="1130.96"/>
    <n v="0"/>
    <n v="4523.84"/>
    <n v="0"/>
    <x v="2"/>
    <x v="1"/>
    <x v="2"/>
    <x v="2"/>
  </r>
  <r>
    <x v="1215"/>
    <m/>
    <d v="2024-07-10T00:00:00"/>
    <x v="3"/>
    <x v="23"/>
    <n v="4"/>
    <n v="4793.84"/>
    <n v="0.1"/>
    <n v="17257.82"/>
    <n v="5766.5"/>
    <x v="3"/>
    <x v="1"/>
    <x v="0"/>
    <x v="5"/>
  </r>
  <r>
    <x v="1216"/>
    <m/>
    <d v="2025-09-22T00:00:00"/>
    <x v="4"/>
    <x v="14"/>
    <n v="3"/>
    <n v="455.99"/>
    <n v="0.1"/>
    <n v="1231.17"/>
    <n v="163.55000000000001"/>
    <x v="2"/>
    <x v="0"/>
    <x v="0"/>
    <x v="0"/>
  </r>
  <r>
    <x v="1217"/>
    <m/>
    <d v="2025-04-29T00:00:00"/>
    <x v="3"/>
    <x v="23"/>
    <n v="3"/>
    <n v="6481.41"/>
    <n v="0.05"/>
    <n v="18472.02"/>
    <n v="4823.92"/>
    <x v="1"/>
    <x v="1"/>
    <x v="0"/>
    <x v="0"/>
  </r>
  <r>
    <x v="1218"/>
    <m/>
    <d v="2024-01-28T00:00:00"/>
    <x v="4"/>
    <x v="17"/>
    <n v="2"/>
    <n v="232.76"/>
    <n v="0"/>
    <n v="465.52"/>
    <n v="83.96"/>
    <x v="3"/>
    <x v="1"/>
    <x v="0"/>
    <x v="2"/>
  </r>
  <r>
    <x v="1219"/>
    <m/>
    <d v="2025-12-14T00:00:00"/>
    <x v="0"/>
    <x v="13"/>
    <n v="3"/>
    <n v="2071.1999999999998"/>
    <n v="0.05"/>
    <n v="5902.92"/>
    <n v="0"/>
    <x v="2"/>
    <x v="1"/>
    <x v="3"/>
    <x v="8"/>
  </r>
  <r>
    <x v="1220"/>
    <m/>
    <d v="2024-02-08T00:00:00"/>
    <x v="2"/>
    <x v="3"/>
    <n v="3"/>
    <n v="23512.52"/>
    <n v="0"/>
    <n v="70537.56"/>
    <n v="9351.92"/>
    <x v="0"/>
    <x v="1"/>
    <x v="0"/>
    <x v="5"/>
  </r>
  <r>
    <x v="1221"/>
    <m/>
    <d v="2026-08-10T00:00:00"/>
    <x v="0"/>
    <x v="1"/>
    <n v="1"/>
    <n v="1972.59"/>
    <n v="0.05"/>
    <n v="1873.96"/>
    <n v="582.65"/>
    <x v="2"/>
    <x v="1"/>
    <x v="0"/>
    <x v="8"/>
  </r>
  <r>
    <x v="1222"/>
    <m/>
    <d v="2024-09-29T00:00:00"/>
    <x v="2"/>
    <x v="10"/>
    <n v="4"/>
    <n v="12057.88"/>
    <n v="0.1"/>
    <n v="43408.37"/>
    <n v="9190.6299999999992"/>
    <x v="1"/>
    <x v="1"/>
    <x v="1"/>
    <x v="4"/>
  </r>
  <r>
    <x v="1223"/>
    <m/>
    <d v="2024-08-18T00:00:00"/>
    <x v="3"/>
    <x v="16"/>
    <n v="2"/>
    <n v="6989.83"/>
    <n v="0.2"/>
    <n v="11183.73"/>
    <n v="3139.79"/>
    <x v="4"/>
    <x v="0"/>
    <x v="0"/>
    <x v="8"/>
  </r>
  <r>
    <x v="1224"/>
    <m/>
    <d v="2024-03-26T00:00:00"/>
    <x v="0"/>
    <x v="8"/>
    <n v="1"/>
    <n v="1958.72"/>
    <n v="0.1"/>
    <n v="1762.85"/>
    <n v="589.5"/>
    <x v="0"/>
    <x v="0"/>
    <x v="0"/>
    <x v="8"/>
  </r>
  <r>
    <x v="1225"/>
    <m/>
    <d v="2025-04-18T00:00:00"/>
    <x v="3"/>
    <x v="24"/>
    <n v="3"/>
    <n v="4569.95"/>
    <n v="0"/>
    <n v="13709.85"/>
    <n v="4340.38"/>
    <x v="1"/>
    <x v="1"/>
    <x v="0"/>
    <x v="5"/>
  </r>
  <r>
    <x v="1226"/>
    <m/>
    <d v="2024-05-05T00:00:00"/>
    <x v="2"/>
    <x v="3"/>
    <n v="4"/>
    <n v="1309.8800000000001"/>
    <n v="0.2"/>
    <n v="4191.62"/>
    <n v="736.48"/>
    <x v="4"/>
    <x v="1"/>
    <x v="0"/>
    <x v="6"/>
  </r>
  <r>
    <x v="1227"/>
    <m/>
    <d v="2026-03-22T00:00:00"/>
    <x v="2"/>
    <x v="11"/>
    <n v="3"/>
    <n v="15337.27"/>
    <n v="0"/>
    <n v="46011.81"/>
    <n v="12244.86"/>
    <x v="4"/>
    <x v="0"/>
    <x v="0"/>
    <x v="4"/>
  </r>
  <r>
    <x v="1228"/>
    <m/>
    <d v="2025-06-20T00:00:00"/>
    <x v="0"/>
    <x v="1"/>
    <n v="3"/>
    <n v="1820.31"/>
    <n v="0.1"/>
    <n v="4914.84"/>
    <n v="926.72"/>
    <x v="1"/>
    <x v="2"/>
    <x v="0"/>
    <x v="2"/>
  </r>
  <r>
    <x v="1229"/>
    <m/>
    <d v="2024-05-24T00:00:00"/>
    <x v="4"/>
    <x v="7"/>
    <n v="3"/>
    <n v="299.49"/>
    <n v="0"/>
    <n v="898.47"/>
    <n v="117.95"/>
    <x v="4"/>
    <x v="1"/>
    <x v="0"/>
    <x v="1"/>
  </r>
  <r>
    <x v="1230"/>
    <m/>
    <d v="2025-06-08T00:00:00"/>
    <x v="0"/>
    <x v="13"/>
    <n v="3"/>
    <n v="643.14"/>
    <n v="0.15"/>
    <n v="1640.01"/>
    <n v="539.29"/>
    <x v="2"/>
    <x v="2"/>
    <x v="0"/>
    <x v="7"/>
  </r>
  <r>
    <x v="1231"/>
    <m/>
    <d v="2024-07-30T00:00:00"/>
    <x v="0"/>
    <x v="8"/>
    <n v="4"/>
    <n v="1525.56"/>
    <n v="0.05"/>
    <n v="5797.13"/>
    <n v="1635.44"/>
    <x v="1"/>
    <x v="0"/>
    <x v="0"/>
    <x v="7"/>
  </r>
  <r>
    <x v="1232"/>
    <m/>
    <d v="2024-01-25T00:00:00"/>
    <x v="3"/>
    <x v="23"/>
    <n v="1"/>
    <n v="2483.2600000000002"/>
    <n v="0.05"/>
    <n v="2359.1"/>
    <n v="736.19"/>
    <x v="4"/>
    <x v="2"/>
    <x v="0"/>
    <x v="5"/>
  </r>
  <r>
    <x v="1233"/>
    <m/>
    <d v="2025-08-02T00:00:00"/>
    <x v="3"/>
    <x v="5"/>
    <n v="3"/>
    <n v="1407.51"/>
    <n v="0.15"/>
    <n v="3589.15"/>
    <n v="656.05"/>
    <x v="1"/>
    <x v="1"/>
    <x v="0"/>
    <x v="6"/>
  </r>
  <r>
    <x v="1234"/>
    <m/>
    <d v="2025-01-28T00:00:00"/>
    <x v="2"/>
    <x v="11"/>
    <n v="3"/>
    <n v="31049.93"/>
    <n v="0.2"/>
    <n v="74519.83"/>
    <n v="13724.29"/>
    <x v="2"/>
    <x v="2"/>
    <x v="0"/>
    <x v="5"/>
  </r>
  <r>
    <x v="1235"/>
    <m/>
    <d v="2024-03-07T00:00:00"/>
    <x v="0"/>
    <x v="1"/>
    <n v="2"/>
    <n v="1192.3599999999999"/>
    <n v="0"/>
    <n v="2384.7199999999998"/>
    <n v="398.3"/>
    <x v="0"/>
    <x v="1"/>
    <x v="0"/>
    <x v="0"/>
  </r>
  <r>
    <x v="1236"/>
    <m/>
    <d v="2024-08-20T00:00:00"/>
    <x v="2"/>
    <x v="11"/>
    <n v="2"/>
    <n v="13200.11"/>
    <n v="0"/>
    <n v="26400.22"/>
    <n v="4897.75"/>
    <x v="0"/>
    <x v="1"/>
    <x v="0"/>
    <x v="3"/>
  </r>
  <r>
    <x v="1237"/>
    <m/>
    <d v="2024-04-18T00:00:00"/>
    <x v="4"/>
    <x v="12"/>
    <n v="4"/>
    <n v="282.58999999999997"/>
    <n v="0"/>
    <n v="1130.3599999999999"/>
    <n v="163.19999999999999"/>
    <x v="1"/>
    <x v="1"/>
    <x v="0"/>
    <x v="2"/>
  </r>
  <r>
    <x v="1238"/>
    <m/>
    <d v="2024-05-25T00:00:00"/>
    <x v="2"/>
    <x v="11"/>
    <n v="3"/>
    <n v="4652.74"/>
    <n v="0.2"/>
    <n v="11166.58"/>
    <n v="3221.26"/>
    <x v="1"/>
    <x v="1"/>
    <x v="0"/>
    <x v="6"/>
  </r>
  <r>
    <x v="1239"/>
    <m/>
    <d v="2024-04-20T00:00:00"/>
    <x v="0"/>
    <x v="21"/>
    <n v="3"/>
    <n v="2980.67"/>
    <n v="0.2"/>
    <n v="7153.61"/>
    <n v="2455.94"/>
    <x v="1"/>
    <x v="1"/>
    <x v="0"/>
    <x v="8"/>
  </r>
  <r>
    <x v="1240"/>
    <m/>
    <d v="2024-08-15T00:00:00"/>
    <x v="2"/>
    <x v="10"/>
    <n v="3"/>
    <n v="6579.27"/>
    <n v="0"/>
    <n v="19737.810000000001"/>
    <n v="6491.12"/>
    <x v="1"/>
    <x v="1"/>
    <x v="0"/>
    <x v="3"/>
  </r>
  <r>
    <x v="1241"/>
    <m/>
    <d v="2024-04-20T00:00:00"/>
    <x v="2"/>
    <x v="3"/>
    <n v="4"/>
    <n v="2216.9499999999998"/>
    <n v="0.05"/>
    <n v="8424.41"/>
    <n v="1295.3399999999999"/>
    <x v="3"/>
    <x v="1"/>
    <x v="0"/>
    <x v="5"/>
  </r>
  <r>
    <x v="1242"/>
    <m/>
    <d v="2025-04-14T00:00:00"/>
    <x v="1"/>
    <x v="19"/>
    <n v="4"/>
    <n v="469.55"/>
    <n v="0.05"/>
    <n v="1784.29"/>
    <n v="300.70999999999998"/>
    <x v="3"/>
    <x v="1"/>
    <x v="0"/>
    <x v="4"/>
  </r>
  <r>
    <x v="1243"/>
    <m/>
    <d v="2024-02-03T00:00:00"/>
    <x v="2"/>
    <x v="9"/>
    <n v="3"/>
    <n v="5955.15"/>
    <n v="0.05"/>
    <n v="16972.18"/>
    <n v="3443.72"/>
    <x v="2"/>
    <x v="0"/>
    <x v="0"/>
    <x v="5"/>
  </r>
  <r>
    <x v="1244"/>
    <m/>
    <d v="2025-09-14T00:00:00"/>
    <x v="2"/>
    <x v="6"/>
    <n v="3"/>
    <n v="22466.31"/>
    <n v="0.05"/>
    <n v="64028.98"/>
    <n v="10622.86"/>
    <x v="3"/>
    <x v="1"/>
    <x v="0"/>
    <x v="8"/>
  </r>
  <r>
    <x v="1245"/>
    <m/>
    <d v="2026-02-14T00:00:00"/>
    <x v="0"/>
    <x v="13"/>
    <n v="4"/>
    <n v="2923.17"/>
    <n v="0.05"/>
    <n v="11108.05"/>
    <n v="3087"/>
    <x v="1"/>
    <x v="1"/>
    <x v="0"/>
    <x v="9"/>
  </r>
  <r>
    <x v="1246"/>
    <m/>
    <d v="2026-07-24T00:00:00"/>
    <x v="2"/>
    <x v="6"/>
    <n v="3"/>
    <n v="5885.28"/>
    <n v="0"/>
    <n v="17655.84"/>
    <n v="5152.8500000000004"/>
    <x v="0"/>
    <x v="1"/>
    <x v="0"/>
    <x v="6"/>
  </r>
  <r>
    <x v="1247"/>
    <m/>
    <d v="2025-01-03T00:00:00"/>
    <x v="2"/>
    <x v="6"/>
    <n v="1"/>
    <n v="1641.76"/>
    <n v="0"/>
    <n v="1641.76"/>
    <n v="482.62"/>
    <x v="2"/>
    <x v="1"/>
    <x v="1"/>
    <x v="6"/>
  </r>
  <r>
    <x v="1248"/>
    <m/>
    <d v="2026-01-17T00:00:00"/>
    <x v="1"/>
    <x v="15"/>
    <n v="1"/>
    <n v="1412.35"/>
    <n v="0.15"/>
    <n v="1200.5"/>
    <n v="0"/>
    <x v="0"/>
    <x v="0"/>
    <x v="3"/>
    <x v="4"/>
  </r>
  <r>
    <x v="1249"/>
    <m/>
    <d v="2025-08-17T00:00:00"/>
    <x v="1"/>
    <x v="2"/>
    <n v="4"/>
    <n v="1397.68"/>
    <n v="0.15"/>
    <n v="4752.1099999999997"/>
    <n v="847.58"/>
    <x v="1"/>
    <x v="1"/>
    <x v="0"/>
    <x v="7"/>
  </r>
  <r>
    <x v="1250"/>
    <m/>
    <d v="2025-07-07T00:00:00"/>
    <x v="4"/>
    <x v="22"/>
    <n v="1"/>
    <n v="547.41"/>
    <n v="0.15"/>
    <n v="465.3"/>
    <n v="68.77"/>
    <x v="1"/>
    <x v="1"/>
    <x v="0"/>
    <x v="5"/>
  </r>
  <r>
    <x v="1251"/>
    <m/>
    <d v="2025-02-28T00:00:00"/>
    <x v="1"/>
    <x v="20"/>
    <n v="2"/>
    <n v="737.77"/>
    <n v="0.1"/>
    <n v="1327.99"/>
    <n v="308.42"/>
    <x v="1"/>
    <x v="1"/>
    <x v="0"/>
    <x v="4"/>
  </r>
  <r>
    <x v="1252"/>
    <m/>
    <d v="2025-09-04T00:00:00"/>
    <x v="3"/>
    <x v="18"/>
    <n v="3"/>
    <n v="3926.69"/>
    <n v="0.25"/>
    <n v="8835.0499999999993"/>
    <n v="2866.75"/>
    <x v="1"/>
    <x v="1"/>
    <x v="0"/>
    <x v="5"/>
  </r>
  <r>
    <x v="1253"/>
    <m/>
    <d v="2025-06-01T00:00:00"/>
    <x v="2"/>
    <x v="3"/>
    <n v="2"/>
    <n v="29478.71"/>
    <n v="0"/>
    <n v="58957.42"/>
    <n v="10796.58"/>
    <x v="1"/>
    <x v="1"/>
    <x v="0"/>
    <x v="5"/>
  </r>
  <r>
    <x v="1254"/>
    <m/>
    <d v="2025-11-22T00:00:00"/>
    <x v="1"/>
    <x v="15"/>
    <n v="2"/>
    <n v="264.43"/>
    <n v="0.05"/>
    <n v="502.42"/>
    <n v="98"/>
    <x v="2"/>
    <x v="1"/>
    <x v="0"/>
    <x v="9"/>
  </r>
  <r>
    <x v="1255"/>
    <m/>
    <d v="2024-10-08T00:00:00"/>
    <x v="1"/>
    <x v="4"/>
    <n v="2"/>
    <n v="813.99"/>
    <n v="0.05"/>
    <n v="1546.58"/>
    <n v="440.84"/>
    <x v="0"/>
    <x v="0"/>
    <x v="0"/>
    <x v="4"/>
  </r>
  <r>
    <x v="1256"/>
    <m/>
    <d v="2024-11-15T00:00:00"/>
    <x v="1"/>
    <x v="20"/>
    <n v="1"/>
    <n v="1468.41"/>
    <n v="0.05"/>
    <n v="1394.99"/>
    <n v="277.3"/>
    <x v="1"/>
    <x v="1"/>
    <x v="0"/>
    <x v="7"/>
  </r>
  <r>
    <x v="1257"/>
    <m/>
    <d v="2026-01-07T00:00:00"/>
    <x v="0"/>
    <x v="1"/>
    <n v="3"/>
    <n v="2581.2600000000002"/>
    <n v="0.15"/>
    <n v="6582.21"/>
    <n v="2110.1799999999998"/>
    <x v="1"/>
    <x v="1"/>
    <x v="0"/>
    <x v="0"/>
  </r>
  <r>
    <x v="1258"/>
    <m/>
    <d v="2025-03-18T00:00:00"/>
    <x v="2"/>
    <x v="9"/>
    <n v="3"/>
    <n v="8139.6"/>
    <n v="0.05"/>
    <n v="23197.86"/>
    <n v="0"/>
    <x v="3"/>
    <x v="2"/>
    <x v="2"/>
    <x v="4"/>
  </r>
  <r>
    <x v="1259"/>
    <m/>
    <d v="2026-08-09T00:00:00"/>
    <x v="1"/>
    <x v="20"/>
    <n v="4"/>
    <n v="454.35"/>
    <n v="0.1"/>
    <n v="1635.66"/>
    <n v="0"/>
    <x v="1"/>
    <x v="1"/>
    <x v="2"/>
    <x v="6"/>
  </r>
  <r>
    <x v="1260"/>
    <m/>
    <d v="2024-11-10T00:00:00"/>
    <x v="3"/>
    <x v="16"/>
    <n v="2"/>
    <n v="837.65"/>
    <n v="0.1"/>
    <n v="1507.77"/>
    <n v="448"/>
    <x v="1"/>
    <x v="1"/>
    <x v="0"/>
    <x v="4"/>
  </r>
  <r>
    <x v="1261"/>
    <m/>
    <d v="2026-05-26T00:00:00"/>
    <x v="4"/>
    <x v="14"/>
    <n v="1"/>
    <n v="1022.36"/>
    <n v="0.15"/>
    <n v="869.01"/>
    <n v="116.09"/>
    <x v="1"/>
    <x v="1"/>
    <x v="0"/>
    <x v="1"/>
  </r>
  <r>
    <x v="1262"/>
    <m/>
    <d v="2026-08-23T00:00:00"/>
    <x v="2"/>
    <x v="11"/>
    <n v="2"/>
    <n v="2852.77"/>
    <n v="0.1"/>
    <n v="5134.99"/>
    <n v="1242.92"/>
    <x v="2"/>
    <x v="1"/>
    <x v="0"/>
    <x v="5"/>
  </r>
  <r>
    <x v="1263"/>
    <m/>
    <d v="2026-01-10T00:00:00"/>
    <x v="2"/>
    <x v="9"/>
    <n v="2"/>
    <n v="27618.639999999999"/>
    <n v="0.05"/>
    <n v="52475.42"/>
    <n v="12044.9"/>
    <x v="1"/>
    <x v="1"/>
    <x v="0"/>
    <x v="8"/>
  </r>
  <r>
    <x v="1264"/>
    <m/>
    <d v="2025-01-11T00:00:00"/>
    <x v="2"/>
    <x v="6"/>
    <n v="3"/>
    <n v="30194.81"/>
    <n v="0.1"/>
    <n v="81525.990000000005"/>
    <n v="18445.38"/>
    <x v="0"/>
    <x v="1"/>
    <x v="0"/>
    <x v="9"/>
  </r>
  <r>
    <x v="1265"/>
    <m/>
    <d v="2024-10-15T00:00:00"/>
    <x v="1"/>
    <x v="4"/>
    <n v="4"/>
    <n v="702.67"/>
    <n v="0.1"/>
    <n v="2529.61"/>
    <n v="684.66"/>
    <x v="1"/>
    <x v="1"/>
    <x v="0"/>
    <x v="2"/>
  </r>
  <r>
    <x v="1266"/>
    <m/>
    <d v="2025-03-12T00:00:00"/>
    <x v="2"/>
    <x v="9"/>
    <n v="1"/>
    <n v="15465.92"/>
    <n v="0.1"/>
    <n v="13919.33"/>
    <n v="4077.65"/>
    <x v="1"/>
    <x v="1"/>
    <x v="0"/>
    <x v="4"/>
  </r>
  <r>
    <x v="1267"/>
    <m/>
    <d v="2025-10-23T00:00:00"/>
    <x v="2"/>
    <x v="10"/>
    <n v="3"/>
    <n v="29709.82"/>
    <n v="0.05"/>
    <n v="84672.99"/>
    <n v="20703.89"/>
    <x v="1"/>
    <x v="1"/>
    <x v="0"/>
    <x v="7"/>
  </r>
  <r>
    <x v="1268"/>
    <m/>
    <d v="2024-10-03T00:00:00"/>
    <x v="4"/>
    <x v="22"/>
    <n v="2"/>
    <n v="493.59"/>
    <n v="0"/>
    <n v="987.18"/>
    <n v="289.64999999999998"/>
    <x v="3"/>
    <x v="0"/>
    <x v="0"/>
    <x v="5"/>
  </r>
  <r>
    <x v="1269"/>
    <m/>
    <d v="2025-12-10T00:00:00"/>
    <x v="2"/>
    <x v="9"/>
    <n v="3"/>
    <n v="20622.12"/>
    <n v="0.05"/>
    <n v="58773.04"/>
    <n v="10336.74"/>
    <x v="1"/>
    <x v="0"/>
    <x v="0"/>
    <x v="4"/>
  </r>
  <r>
    <x v="1270"/>
    <m/>
    <d v="2025-08-04T00:00:00"/>
    <x v="1"/>
    <x v="15"/>
    <n v="2"/>
    <n v="1205.43"/>
    <n v="0.05"/>
    <n v="2290.3200000000002"/>
    <n v="612.27"/>
    <x v="1"/>
    <x v="1"/>
    <x v="0"/>
    <x v="6"/>
  </r>
  <r>
    <x v="1271"/>
    <m/>
    <d v="2025-05-17T00:00:00"/>
    <x v="0"/>
    <x v="13"/>
    <n v="1"/>
    <n v="1282.56"/>
    <n v="0"/>
    <n v="1282.56"/>
    <n v="0"/>
    <x v="2"/>
    <x v="0"/>
    <x v="2"/>
    <x v="5"/>
  </r>
  <r>
    <x v="1272"/>
    <m/>
    <d v="2025-09-15T00:00:00"/>
    <x v="1"/>
    <x v="19"/>
    <n v="3"/>
    <n v="599.85"/>
    <n v="0"/>
    <n v="1799.55"/>
    <n v="354.45"/>
    <x v="0"/>
    <x v="2"/>
    <x v="0"/>
    <x v="5"/>
  </r>
  <r>
    <x v="1273"/>
    <m/>
    <d v="2025-05-30T00:00:00"/>
    <x v="3"/>
    <x v="24"/>
    <n v="3"/>
    <n v="2066.87"/>
    <n v="0.25"/>
    <n v="4650.46"/>
    <n v="1097.06"/>
    <x v="1"/>
    <x v="1"/>
    <x v="0"/>
    <x v="9"/>
  </r>
  <r>
    <x v="1274"/>
    <m/>
    <d v="2024-12-15T00:00:00"/>
    <x v="4"/>
    <x v="17"/>
    <n v="3"/>
    <n v="707.08"/>
    <n v="0"/>
    <n v="2121.2399999999998"/>
    <n v="0"/>
    <x v="2"/>
    <x v="1"/>
    <x v="2"/>
    <x v="6"/>
  </r>
  <r>
    <x v="1275"/>
    <m/>
    <d v="2026-04-22T00:00:00"/>
    <x v="4"/>
    <x v="22"/>
    <n v="3"/>
    <n v="599.95000000000005"/>
    <n v="0.1"/>
    <n v="1619.87"/>
    <n v="455.08"/>
    <x v="1"/>
    <x v="2"/>
    <x v="0"/>
    <x v="1"/>
  </r>
  <r>
    <x v="1276"/>
    <m/>
    <d v="2025-03-21T00:00:00"/>
    <x v="2"/>
    <x v="6"/>
    <n v="3"/>
    <n v="6583.01"/>
    <n v="0.1"/>
    <n v="17774.13"/>
    <n v="3950.56"/>
    <x v="1"/>
    <x v="0"/>
    <x v="0"/>
    <x v="5"/>
  </r>
  <r>
    <x v="1277"/>
    <m/>
    <d v="2026-04-09T00:00:00"/>
    <x v="2"/>
    <x v="3"/>
    <n v="1"/>
    <n v="28371.24"/>
    <n v="0.1"/>
    <n v="25534.12"/>
    <n v="7221.72"/>
    <x v="1"/>
    <x v="1"/>
    <x v="0"/>
    <x v="8"/>
  </r>
  <r>
    <x v="1278"/>
    <m/>
    <d v="2024-12-15T00:00:00"/>
    <x v="2"/>
    <x v="3"/>
    <n v="4"/>
    <n v="5777.11"/>
    <n v="0"/>
    <n v="23108.44"/>
    <n v="4808.47"/>
    <x v="1"/>
    <x v="0"/>
    <x v="0"/>
    <x v="0"/>
  </r>
  <r>
    <x v="1279"/>
    <m/>
    <d v="2025-08-29T00:00:00"/>
    <x v="3"/>
    <x v="16"/>
    <n v="1"/>
    <n v="5035.6099999999997"/>
    <n v="0.15"/>
    <n v="4280.2700000000004"/>
    <n v="826.1"/>
    <x v="2"/>
    <x v="1"/>
    <x v="0"/>
    <x v="2"/>
  </r>
  <r>
    <x v="1280"/>
    <m/>
    <d v="2025-10-25T00:00:00"/>
    <x v="1"/>
    <x v="2"/>
    <n v="3"/>
    <n v="1396.38"/>
    <n v="0.15"/>
    <n v="3560.77"/>
    <n v="838.64"/>
    <x v="0"/>
    <x v="1"/>
    <x v="0"/>
    <x v="0"/>
  </r>
  <r>
    <x v="1281"/>
    <m/>
    <d v="2026-04-02T00:00:00"/>
    <x v="0"/>
    <x v="0"/>
    <n v="2"/>
    <n v="1253.75"/>
    <n v="0.25"/>
    <n v="1880.62"/>
    <n v="419.82"/>
    <x v="1"/>
    <x v="0"/>
    <x v="0"/>
    <x v="5"/>
  </r>
  <r>
    <x v="1282"/>
    <m/>
    <d v="2024-05-16T00:00:00"/>
    <x v="3"/>
    <x v="18"/>
    <n v="2"/>
    <n v="6893.23"/>
    <n v="0"/>
    <n v="13786.46"/>
    <n v="4668.05"/>
    <x v="4"/>
    <x v="1"/>
    <x v="1"/>
    <x v="6"/>
  </r>
  <r>
    <x v="1283"/>
    <m/>
    <d v="2026-01-28T00:00:00"/>
    <x v="2"/>
    <x v="3"/>
    <n v="3"/>
    <n v="17041.28"/>
    <n v="0.1"/>
    <n v="46011.46"/>
    <n v="15880"/>
    <x v="1"/>
    <x v="1"/>
    <x v="0"/>
    <x v="9"/>
  </r>
  <r>
    <x v="1284"/>
    <m/>
    <d v="2026-06-17T00:00:00"/>
    <x v="1"/>
    <x v="19"/>
    <n v="4"/>
    <n v="846.75"/>
    <n v="0.15"/>
    <n v="2878.95"/>
    <n v="560.02"/>
    <x v="1"/>
    <x v="1"/>
    <x v="0"/>
    <x v="7"/>
  </r>
  <r>
    <x v="1285"/>
    <m/>
    <d v="2024-08-30T00:00:00"/>
    <x v="4"/>
    <x v="17"/>
    <n v="3"/>
    <n v="1089.53"/>
    <n v="0"/>
    <n v="3268.59"/>
    <n v="442.31"/>
    <x v="3"/>
    <x v="0"/>
    <x v="0"/>
    <x v="6"/>
  </r>
  <r>
    <x v="1286"/>
    <m/>
    <d v="2025-06-26T00:00:00"/>
    <x v="2"/>
    <x v="10"/>
    <n v="1"/>
    <n v="22385.1"/>
    <n v="0.15"/>
    <n v="19027.34"/>
    <n v="3166.98"/>
    <x v="2"/>
    <x v="0"/>
    <x v="0"/>
    <x v="5"/>
  </r>
  <r>
    <x v="1287"/>
    <m/>
    <d v="2024-02-09T00:00:00"/>
    <x v="0"/>
    <x v="0"/>
    <n v="4"/>
    <n v="1758.2"/>
    <n v="0"/>
    <n v="7032.8"/>
    <n v="2342.94"/>
    <x v="2"/>
    <x v="1"/>
    <x v="0"/>
    <x v="8"/>
  </r>
  <r>
    <x v="1288"/>
    <m/>
    <d v="2024-08-16T00:00:00"/>
    <x v="2"/>
    <x v="6"/>
    <n v="4"/>
    <n v="1295.51"/>
    <n v="0"/>
    <n v="5182.04"/>
    <n v="802.48"/>
    <x v="0"/>
    <x v="1"/>
    <x v="1"/>
    <x v="9"/>
  </r>
  <r>
    <x v="1289"/>
    <m/>
    <d v="2025-07-01T00:00:00"/>
    <x v="3"/>
    <x v="5"/>
    <n v="1"/>
    <n v="5502.56"/>
    <n v="0.2"/>
    <n v="4402.05"/>
    <n v="1153.69"/>
    <x v="4"/>
    <x v="1"/>
    <x v="1"/>
    <x v="4"/>
  </r>
  <r>
    <x v="1290"/>
    <m/>
    <d v="2026-07-08T00:00:00"/>
    <x v="0"/>
    <x v="0"/>
    <n v="4"/>
    <n v="2906.08"/>
    <n v="0.05"/>
    <n v="11043.1"/>
    <n v="1424.44"/>
    <x v="1"/>
    <x v="1"/>
    <x v="0"/>
    <x v="3"/>
  </r>
  <r>
    <x v="1291"/>
    <m/>
    <d v="2024-08-10T00:00:00"/>
    <x v="2"/>
    <x v="6"/>
    <n v="3"/>
    <n v="20470.79"/>
    <n v="0.1"/>
    <n v="55271.13"/>
    <n v="13077.28"/>
    <x v="2"/>
    <x v="1"/>
    <x v="0"/>
    <x v="4"/>
  </r>
  <r>
    <x v="1292"/>
    <m/>
    <d v="2024-01-06T00:00:00"/>
    <x v="0"/>
    <x v="21"/>
    <n v="3"/>
    <n v="1145.5"/>
    <n v="0.05"/>
    <n v="3264.68"/>
    <n v="697.32"/>
    <x v="0"/>
    <x v="2"/>
    <x v="0"/>
    <x v="7"/>
  </r>
  <r>
    <x v="1293"/>
    <m/>
    <d v="2024-11-17T00:00:00"/>
    <x v="0"/>
    <x v="1"/>
    <n v="2"/>
    <n v="2851.9"/>
    <n v="0"/>
    <n v="5703.8"/>
    <n v="1616.64"/>
    <x v="1"/>
    <x v="1"/>
    <x v="0"/>
    <x v="7"/>
  </r>
  <r>
    <x v="1294"/>
    <m/>
    <d v="2025-04-12T00:00:00"/>
    <x v="0"/>
    <x v="21"/>
    <n v="1"/>
    <n v="2414.21"/>
    <n v="0.25"/>
    <n v="1810.66"/>
    <n v="430.16"/>
    <x v="1"/>
    <x v="1"/>
    <x v="0"/>
    <x v="2"/>
  </r>
  <r>
    <x v="1295"/>
    <m/>
    <d v="2026-01-01T00:00:00"/>
    <x v="3"/>
    <x v="23"/>
    <n v="4"/>
    <n v="7517.86"/>
    <n v="0"/>
    <n v="30071.439999999999"/>
    <n v="6963.64"/>
    <x v="1"/>
    <x v="1"/>
    <x v="0"/>
    <x v="7"/>
  </r>
  <r>
    <x v="1296"/>
    <m/>
    <d v="2024-03-15T00:00:00"/>
    <x v="2"/>
    <x v="3"/>
    <n v="4"/>
    <n v="21211.82"/>
    <n v="0"/>
    <n v="84847.28"/>
    <n v="0"/>
    <x v="1"/>
    <x v="1"/>
    <x v="3"/>
    <x v="6"/>
  </r>
  <r>
    <x v="1297"/>
    <m/>
    <d v="2024-01-04T00:00:00"/>
    <x v="1"/>
    <x v="19"/>
    <n v="4"/>
    <n v="302.37"/>
    <n v="0.05"/>
    <n v="1149.01"/>
    <n v="323.18"/>
    <x v="0"/>
    <x v="1"/>
    <x v="0"/>
    <x v="3"/>
  </r>
  <r>
    <x v="1298"/>
    <m/>
    <d v="2026-04-26T00:00:00"/>
    <x v="3"/>
    <x v="24"/>
    <n v="3"/>
    <n v="5661.77"/>
    <n v="0.05"/>
    <n v="16136.04"/>
    <n v="4340.0200000000004"/>
    <x v="2"/>
    <x v="1"/>
    <x v="0"/>
    <x v="7"/>
  </r>
  <r>
    <x v="1299"/>
    <m/>
    <d v="2025-10-07T00:00:00"/>
    <x v="0"/>
    <x v="8"/>
    <n v="1"/>
    <n v="2485.98"/>
    <n v="0"/>
    <n v="2485.98"/>
    <n v="803.5"/>
    <x v="0"/>
    <x v="1"/>
    <x v="1"/>
    <x v="5"/>
  </r>
  <r>
    <x v="1300"/>
    <m/>
    <d v="2024-04-27T00:00:00"/>
    <x v="2"/>
    <x v="10"/>
    <n v="3"/>
    <n v="25831.19"/>
    <n v="0.1"/>
    <n v="69744.210000000006"/>
    <n v="10202.92"/>
    <x v="2"/>
    <x v="1"/>
    <x v="0"/>
    <x v="6"/>
  </r>
  <r>
    <x v="1301"/>
    <m/>
    <d v="2026-05-30T00:00:00"/>
    <x v="1"/>
    <x v="2"/>
    <n v="4"/>
    <n v="597.84"/>
    <n v="0.1"/>
    <n v="2152.2199999999998"/>
    <n v="732.52"/>
    <x v="4"/>
    <x v="1"/>
    <x v="0"/>
    <x v="7"/>
  </r>
  <r>
    <x v="1302"/>
    <m/>
    <d v="2025-08-28T00:00:00"/>
    <x v="4"/>
    <x v="12"/>
    <n v="3"/>
    <n v="575.52"/>
    <n v="0.05"/>
    <n v="1640.23"/>
    <n v="452.39"/>
    <x v="2"/>
    <x v="1"/>
    <x v="0"/>
    <x v="5"/>
  </r>
  <r>
    <x v="1303"/>
    <m/>
    <d v="2025-05-18T00:00:00"/>
    <x v="2"/>
    <x v="3"/>
    <n v="4"/>
    <n v="34326.199999999997"/>
    <n v="0.1"/>
    <n v="123574.32"/>
    <n v="20450.48"/>
    <x v="2"/>
    <x v="0"/>
    <x v="0"/>
    <x v="0"/>
  </r>
  <r>
    <x v="1304"/>
    <m/>
    <d v="2026-08-04T00:00:00"/>
    <x v="0"/>
    <x v="21"/>
    <n v="4"/>
    <n v="516.22"/>
    <n v="0.1"/>
    <n v="1858.39"/>
    <n v="399.73"/>
    <x v="1"/>
    <x v="2"/>
    <x v="1"/>
    <x v="7"/>
  </r>
  <r>
    <x v="1305"/>
    <m/>
    <d v="2025-07-27T00:00:00"/>
    <x v="2"/>
    <x v="11"/>
    <n v="3"/>
    <n v="32887.99"/>
    <n v="0.15"/>
    <n v="83864.37"/>
    <n v="16025.05"/>
    <x v="1"/>
    <x v="0"/>
    <x v="0"/>
    <x v="5"/>
  </r>
  <r>
    <x v="1306"/>
    <m/>
    <d v="2025-03-16T00:00:00"/>
    <x v="3"/>
    <x v="5"/>
    <n v="4"/>
    <n v="2111.83"/>
    <n v="0.2"/>
    <n v="6757.86"/>
    <n v="1925.24"/>
    <x v="0"/>
    <x v="2"/>
    <x v="0"/>
    <x v="6"/>
  </r>
  <r>
    <x v="1307"/>
    <m/>
    <d v="2024-07-12T00:00:00"/>
    <x v="2"/>
    <x v="6"/>
    <n v="3"/>
    <n v="23578"/>
    <n v="0.25"/>
    <n v="53050.5"/>
    <n v="18513.29"/>
    <x v="3"/>
    <x v="1"/>
    <x v="0"/>
    <x v="7"/>
  </r>
  <r>
    <x v="1308"/>
    <m/>
    <d v="2026-04-26T00:00:00"/>
    <x v="0"/>
    <x v="13"/>
    <n v="2"/>
    <n v="2790.47"/>
    <n v="0"/>
    <n v="5580.94"/>
    <n v="1784.44"/>
    <x v="3"/>
    <x v="1"/>
    <x v="0"/>
    <x v="9"/>
  </r>
  <r>
    <x v="1309"/>
    <m/>
    <d v="2025-12-15T00:00:00"/>
    <x v="3"/>
    <x v="5"/>
    <n v="3"/>
    <n v="7871.13"/>
    <n v="0.05"/>
    <n v="22432.720000000001"/>
    <n v="7139.36"/>
    <x v="0"/>
    <x v="1"/>
    <x v="0"/>
    <x v="6"/>
  </r>
  <r>
    <x v="1310"/>
    <m/>
    <d v="2025-01-26T00:00:00"/>
    <x v="3"/>
    <x v="16"/>
    <n v="2"/>
    <n v="1381.48"/>
    <n v="0.1"/>
    <n v="2486.66"/>
    <n v="534.03"/>
    <x v="1"/>
    <x v="0"/>
    <x v="0"/>
    <x v="1"/>
  </r>
  <r>
    <x v="1311"/>
    <m/>
    <d v="2024-01-26T00:00:00"/>
    <x v="0"/>
    <x v="13"/>
    <n v="2"/>
    <n v="368.38"/>
    <n v="0"/>
    <n v="736.76"/>
    <n v="162.28"/>
    <x v="2"/>
    <x v="1"/>
    <x v="0"/>
    <x v="0"/>
  </r>
  <r>
    <x v="1312"/>
    <m/>
    <d v="2025-03-10T00:00:00"/>
    <x v="0"/>
    <x v="0"/>
    <n v="3"/>
    <n v="2436.23"/>
    <n v="0.2"/>
    <n v="5846.95"/>
    <n v="975.46"/>
    <x v="0"/>
    <x v="0"/>
    <x v="0"/>
    <x v="8"/>
  </r>
  <r>
    <x v="1313"/>
    <m/>
    <d v="2024-06-21T00:00:00"/>
    <x v="3"/>
    <x v="24"/>
    <n v="1"/>
    <n v="4371.0200000000004"/>
    <n v="0"/>
    <n v="4371.0200000000004"/>
    <n v="898.04"/>
    <x v="2"/>
    <x v="1"/>
    <x v="0"/>
    <x v="8"/>
  </r>
  <r>
    <x v="1314"/>
    <m/>
    <d v="2024-10-26T00:00:00"/>
    <x v="2"/>
    <x v="9"/>
    <n v="1"/>
    <n v="11474.86"/>
    <n v="0.05"/>
    <n v="10901.12"/>
    <n v="2885.06"/>
    <x v="4"/>
    <x v="1"/>
    <x v="1"/>
    <x v="0"/>
  </r>
  <r>
    <x v="1315"/>
    <m/>
    <d v="2025-10-06T00:00:00"/>
    <x v="2"/>
    <x v="3"/>
    <n v="3"/>
    <n v="24833.32"/>
    <n v="0"/>
    <n v="74499.960000000006"/>
    <n v="23365.05"/>
    <x v="2"/>
    <x v="0"/>
    <x v="0"/>
    <x v="6"/>
  </r>
  <r>
    <x v="1316"/>
    <m/>
    <d v="2024-11-21T00:00:00"/>
    <x v="1"/>
    <x v="4"/>
    <n v="3"/>
    <n v="1441.02"/>
    <n v="0.1"/>
    <n v="3890.75"/>
    <n v="519.51"/>
    <x v="2"/>
    <x v="1"/>
    <x v="0"/>
    <x v="6"/>
  </r>
  <r>
    <x v="1317"/>
    <m/>
    <d v="2025-02-13T00:00:00"/>
    <x v="2"/>
    <x v="3"/>
    <n v="4"/>
    <n v="11856.59"/>
    <n v="0.15"/>
    <n v="40312.410000000003"/>
    <n v="13610.36"/>
    <x v="4"/>
    <x v="1"/>
    <x v="0"/>
    <x v="4"/>
  </r>
  <r>
    <x v="1318"/>
    <m/>
    <d v="2024-04-27T00:00:00"/>
    <x v="3"/>
    <x v="18"/>
    <n v="4"/>
    <n v="762.98"/>
    <n v="0.2"/>
    <n v="2441.54"/>
    <n v="429.32"/>
    <x v="2"/>
    <x v="2"/>
    <x v="0"/>
    <x v="7"/>
  </r>
  <r>
    <x v="1319"/>
    <m/>
    <d v="2026-04-15T00:00:00"/>
    <x v="4"/>
    <x v="7"/>
    <n v="3"/>
    <n v="1146.67"/>
    <n v="0.05"/>
    <n v="3268.01"/>
    <n v="0"/>
    <x v="4"/>
    <x v="0"/>
    <x v="3"/>
    <x v="0"/>
  </r>
  <r>
    <x v="1320"/>
    <m/>
    <d v="2026-02-25T00:00:00"/>
    <x v="2"/>
    <x v="9"/>
    <n v="1"/>
    <n v="13095.51"/>
    <n v="0.15"/>
    <n v="11131.18"/>
    <n v="2354.5"/>
    <x v="1"/>
    <x v="1"/>
    <x v="0"/>
    <x v="4"/>
  </r>
  <r>
    <x v="1321"/>
    <m/>
    <d v="2025-12-24T00:00:00"/>
    <x v="0"/>
    <x v="8"/>
    <n v="4"/>
    <n v="1141.55"/>
    <n v="0.1"/>
    <n v="4109.58"/>
    <n v="1095.4000000000001"/>
    <x v="2"/>
    <x v="2"/>
    <x v="0"/>
    <x v="4"/>
  </r>
  <r>
    <x v="1322"/>
    <m/>
    <d v="2024-08-12T00:00:00"/>
    <x v="3"/>
    <x v="18"/>
    <n v="4"/>
    <n v="3877.78"/>
    <n v="0.15"/>
    <n v="13184.45"/>
    <n v="3308.14"/>
    <x v="1"/>
    <x v="0"/>
    <x v="0"/>
    <x v="4"/>
  </r>
  <r>
    <x v="1323"/>
    <m/>
    <d v="2025-06-15T00:00:00"/>
    <x v="1"/>
    <x v="4"/>
    <n v="1"/>
    <n v="1236.68"/>
    <n v="0"/>
    <n v="1236.68"/>
    <n v="220.17"/>
    <x v="1"/>
    <x v="1"/>
    <x v="0"/>
    <x v="5"/>
  </r>
  <r>
    <x v="1324"/>
    <m/>
    <d v="2024-04-22T00:00:00"/>
    <x v="4"/>
    <x v="12"/>
    <n v="3"/>
    <n v="1115.78"/>
    <n v="0.05"/>
    <n v="3179.97"/>
    <n v="1082.55"/>
    <x v="1"/>
    <x v="2"/>
    <x v="0"/>
    <x v="1"/>
  </r>
  <r>
    <x v="1325"/>
    <m/>
    <d v="2024-05-19T00:00:00"/>
    <x v="3"/>
    <x v="16"/>
    <n v="1"/>
    <n v="1389.64"/>
    <n v="0"/>
    <n v="1389.64"/>
    <n v="0"/>
    <x v="1"/>
    <x v="1"/>
    <x v="3"/>
    <x v="1"/>
  </r>
  <r>
    <x v="1326"/>
    <m/>
    <d v="2025-07-12T00:00:00"/>
    <x v="2"/>
    <x v="6"/>
    <n v="2"/>
    <n v="28756.58"/>
    <n v="0.15"/>
    <n v="48886.19"/>
    <n v="15104.88"/>
    <x v="2"/>
    <x v="1"/>
    <x v="1"/>
    <x v="5"/>
  </r>
  <r>
    <x v="1327"/>
    <m/>
    <d v="2024-01-01T00:00:00"/>
    <x v="3"/>
    <x v="23"/>
    <n v="4"/>
    <n v="7729.19"/>
    <n v="0"/>
    <n v="30916.76"/>
    <n v="10215.790000000001"/>
    <x v="0"/>
    <x v="0"/>
    <x v="0"/>
    <x v="2"/>
  </r>
  <r>
    <x v="1328"/>
    <m/>
    <d v="2024-03-30T00:00:00"/>
    <x v="0"/>
    <x v="8"/>
    <n v="4"/>
    <n v="534.88"/>
    <n v="0"/>
    <n v="2139.52"/>
    <n v="453.69"/>
    <x v="3"/>
    <x v="1"/>
    <x v="0"/>
    <x v="6"/>
  </r>
  <r>
    <x v="1329"/>
    <m/>
    <d v="2025-10-15T00:00:00"/>
    <x v="0"/>
    <x v="0"/>
    <n v="4"/>
    <n v="1071.8900000000001"/>
    <n v="0.2"/>
    <n v="3430.05"/>
    <n v="594.07000000000005"/>
    <x v="1"/>
    <x v="1"/>
    <x v="0"/>
    <x v="7"/>
  </r>
  <r>
    <x v="1330"/>
    <m/>
    <d v="2024-11-15T00:00:00"/>
    <x v="2"/>
    <x v="9"/>
    <n v="1"/>
    <n v="34263.1"/>
    <n v="0.05"/>
    <n v="32549.94"/>
    <n v="0"/>
    <x v="0"/>
    <x v="1"/>
    <x v="2"/>
    <x v="7"/>
  </r>
  <r>
    <x v="1331"/>
    <m/>
    <d v="2025-07-03T00:00:00"/>
    <x v="2"/>
    <x v="6"/>
    <n v="1"/>
    <n v="16346.48"/>
    <n v="0.25"/>
    <n v="12259.86"/>
    <n v="2420.1999999999998"/>
    <x v="1"/>
    <x v="1"/>
    <x v="1"/>
    <x v="0"/>
  </r>
  <r>
    <x v="1332"/>
    <m/>
    <d v="2026-03-15T00:00:00"/>
    <x v="1"/>
    <x v="20"/>
    <n v="3"/>
    <n v="356.99"/>
    <n v="0.05"/>
    <n v="1017.42"/>
    <n v="212.06"/>
    <x v="3"/>
    <x v="1"/>
    <x v="0"/>
    <x v="8"/>
  </r>
  <r>
    <x v="1333"/>
    <m/>
    <d v="2026-06-12T00:00:00"/>
    <x v="0"/>
    <x v="1"/>
    <n v="4"/>
    <n v="1389.37"/>
    <n v="0.1"/>
    <n v="5001.7299999999996"/>
    <n v="758.4"/>
    <x v="2"/>
    <x v="1"/>
    <x v="0"/>
    <x v="4"/>
  </r>
  <r>
    <x v="1334"/>
    <m/>
    <d v="2024-05-18T00:00:00"/>
    <x v="0"/>
    <x v="0"/>
    <n v="2"/>
    <n v="1065.5899999999999"/>
    <n v="0.15"/>
    <n v="1811.5"/>
    <n v="559.03"/>
    <x v="0"/>
    <x v="1"/>
    <x v="0"/>
    <x v="6"/>
  </r>
  <r>
    <x v="1335"/>
    <m/>
    <d v="2025-05-25T00:00:00"/>
    <x v="0"/>
    <x v="13"/>
    <n v="3"/>
    <n v="484.23"/>
    <n v="0"/>
    <n v="1452.69"/>
    <n v="0"/>
    <x v="1"/>
    <x v="1"/>
    <x v="3"/>
    <x v="6"/>
  </r>
  <r>
    <x v="1336"/>
    <m/>
    <d v="2026-05-17T00:00:00"/>
    <x v="1"/>
    <x v="19"/>
    <n v="1"/>
    <n v="644.46"/>
    <n v="0"/>
    <n v="644.46"/>
    <n v="171.85"/>
    <x v="1"/>
    <x v="1"/>
    <x v="0"/>
    <x v="1"/>
  </r>
  <r>
    <x v="1337"/>
    <m/>
    <d v="2026-04-24T00:00:00"/>
    <x v="3"/>
    <x v="24"/>
    <n v="2"/>
    <n v="5653.8"/>
    <n v="0.1"/>
    <n v="10176.84"/>
    <n v="2112.2600000000002"/>
    <x v="1"/>
    <x v="1"/>
    <x v="0"/>
    <x v="5"/>
  </r>
  <r>
    <x v="1338"/>
    <m/>
    <d v="2024-09-15T00:00:00"/>
    <x v="2"/>
    <x v="11"/>
    <n v="3"/>
    <n v="9891.2900000000009"/>
    <n v="0.1"/>
    <n v="26706.48"/>
    <n v="9160.89"/>
    <x v="1"/>
    <x v="0"/>
    <x v="0"/>
    <x v="2"/>
  </r>
  <r>
    <x v="1339"/>
    <m/>
    <d v="2025-11-03T00:00:00"/>
    <x v="2"/>
    <x v="11"/>
    <n v="1"/>
    <n v="27676.81"/>
    <n v="0.15"/>
    <n v="23525.29"/>
    <n v="4765.54"/>
    <x v="0"/>
    <x v="0"/>
    <x v="0"/>
    <x v="6"/>
  </r>
  <r>
    <x v="1340"/>
    <m/>
    <d v="2026-06-20T00:00:00"/>
    <x v="2"/>
    <x v="3"/>
    <n v="2"/>
    <n v="33524.910000000003"/>
    <n v="0"/>
    <n v="67049.820000000007"/>
    <n v="17589.63"/>
    <x v="1"/>
    <x v="1"/>
    <x v="0"/>
    <x v="0"/>
  </r>
  <r>
    <x v="1341"/>
    <m/>
    <d v="2025-11-20T00:00:00"/>
    <x v="4"/>
    <x v="14"/>
    <n v="3"/>
    <n v="1002.46"/>
    <n v="0.1"/>
    <n v="2706.64"/>
    <n v="417.37"/>
    <x v="1"/>
    <x v="1"/>
    <x v="0"/>
    <x v="4"/>
  </r>
  <r>
    <x v="1342"/>
    <m/>
    <d v="2024-01-10T00:00:00"/>
    <x v="3"/>
    <x v="24"/>
    <n v="2"/>
    <n v="7216.64"/>
    <n v="0"/>
    <n v="14433.28"/>
    <n v="2199.06"/>
    <x v="2"/>
    <x v="1"/>
    <x v="0"/>
    <x v="5"/>
  </r>
  <r>
    <x v="1343"/>
    <m/>
    <d v="2024-09-17T00:00:00"/>
    <x v="0"/>
    <x v="8"/>
    <n v="1"/>
    <n v="1609.47"/>
    <n v="0.1"/>
    <n v="1448.52"/>
    <n v="492.14"/>
    <x v="2"/>
    <x v="2"/>
    <x v="0"/>
    <x v="2"/>
  </r>
  <r>
    <x v="1344"/>
    <m/>
    <d v="2026-07-07T00:00:00"/>
    <x v="3"/>
    <x v="5"/>
    <n v="3"/>
    <n v="2620.9"/>
    <n v="0.15"/>
    <n v="6683.3"/>
    <n v="0"/>
    <x v="1"/>
    <x v="2"/>
    <x v="2"/>
    <x v="5"/>
  </r>
  <r>
    <x v="1345"/>
    <m/>
    <d v="2025-10-11T00:00:00"/>
    <x v="0"/>
    <x v="13"/>
    <n v="1"/>
    <n v="2738.07"/>
    <n v="0"/>
    <n v="2738.07"/>
    <n v="344.95"/>
    <x v="2"/>
    <x v="1"/>
    <x v="0"/>
    <x v="2"/>
  </r>
  <r>
    <x v="1346"/>
    <m/>
    <d v="2024-06-20T00:00:00"/>
    <x v="1"/>
    <x v="19"/>
    <n v="4"/>
    <n v="445.03"/>
    <n v="0.05"/>
    <n v="1691.11"/>
    <n v="451.3"/>
    <x v="2"/>
    <x v="2"/>
    <x v="0"/>
    <x v="7"/>
  </r>
  <r>
    <x v="1347"/>
    <m/>
    <d v="2026-06-16T00:00:00"/>
    <x v="0"/>
    <x v="21"/>
    <n v="4"/>
    <n v="2269.84"/>
    <n v="0.05"/>
    <n v="8625.39"/>
    <n v="1128.92"/>
    <x v="3"/>
    <x v="1"/>
    <x v="0"/>
    <x v="8"/>
  </r>
  <r>
    <x v="1348"/>
    <m/>
    <d v="2024-01-13T00:00:00"/>
    <x v="2"/>
    <x v="10"/>
    <n v="2"/>
    <n v="34728.85"/>
    <n v="0.15"/>
    <n v="59039.040000000001"/>
    <n v="17192.28"/>
    <x v="1"/>
    <x v="1"/>
    <x v="0"/>
    <x v="4"/>
  </r>
  <r>
    <x v="1349"/>
    <m/>
    <d v="2024-06-16T00:00:00"/>
    <x v="2"/>
    <x v="11"/>
    <n v="4"/>
    <n v="20257.84"/>
    <n v="0.1"/>
    <n v="72928.22"/>
    <n v="9672.86"/>
    <x v="1"/>
    <x v="1"/>
    <x v="0"/>
    <x v="8"/>
  </r>
  <r>
    <x v="1350"/>
    <m/>
    <d v="2025-10-03T00:00:00"/>
    <x v="0"/>
    <x v="21"/>
    <n v="1"/>
    <n v="1787.59"/>
    <n v="0"/>
    <n v="1787.59"/>
    <n v="365.81"/>
    <x v="1"/>
    <x v="1"/>
    <x v="0"/>
    <x v="9"/>
  </r>
  <r>
    <x v="1351"/>
    <m/>
    <d v="2025-08-18T00:00:00"/>
    <x v="4"/>
    <x v="14"/>
    <n v="2"/>
    <n v="647.66999999999996"/>
    <n v="0.25"/>
    <n v="971.5"/>
    <n v="200.89"/>
    <x v="0"/>
    <x v="1"/>
    <x v="0"/>
    <x v="4"/>
  </r>
  <r>
    <x v="1352"/>
    <m/>
    <d v="2024-11-16T00:00:00"/>
    <x v="0"/>
    <x v="1"/>
    <n v="3"/>
    <n v="2901.26"/>
    <n v="0.2"/>
    <n v="6963.02"/>
    <n v="1783.36"/>
    <x v="1"/>
    <x v="1"/>
    <x v="0"/>
    <x v="2"/>
  </r>
  <r>
    <x v="1353"/>
    <m/>
    <d v="2024-11-14T00:00:00"/>
    <x v="1"/>
    <x v="4"/>
    <n v="1"/>
    <n v="969.27"/>
    <n v="0.1"/>
    <n v="872.34"/>
    <n v="147.30000000000001"/>
    <x v="1"/>
    <x v="1"/>
    <x v="0"/>
    <x v="7"/>
  </r>
  <r>
    <x v="1354"/>
    <m/>
    <d v="2025-09-04T00:00:00"/>
    <x v="1"/>
    <x v="2"/>
    <n v="3"/>
    <n v="249.44"/>
    <n v="0.15"/>
    <n v="636.07000000000005"/>
    <n v="177.69"/>
    <x v="2"/>
    <x v="2"/>
    <x v="1"/>
    <x v="4"/>
  </r>
  <r>
    <x v="1355"/>
    <m/>
    <d v="2024-11-24T00:00:00"/>
    <x v="2"/>
    <x v="3"/>
    <n v="3"/>
    <n v="3024.32"/>
    <n v="0"/>
    <n v="9072.9599999999991"/>
    <n v="2206.79"/>
    <x v="2"/>
    <x v="1"/>
    <x v="0"/>
    <x v="2"/>
  </r>
  <r>
    <x v="1356"/>
    <m/>
    <d v="2026-02-23T00:00:00"/>
    <x v="2"/>
    <x v="9"/>
    <n v="3"/>
    <n v="17656.86"/>
    <n v="0"/>
    <n v="52970.58"/>
    <n v="10439.790000000001"/>
    <x v="2"/>
    <x v="1"/>
    <x v="0"/>
    <x v="4"/>
  </r>
  <r>
    <x v="1357"/>
    <m/>
    <d v="2026-02-15T00:00:00"/>
    <x v="2"/>
    <x v="11"/>
    <n v="3"/>
    <n v="34752.089999999997"/>
    <n v="0.15"/>
    <n v="88617.83"/>
    <n v="26398.03"/>
    <x v="1"/>
    <x v="0"/>
    <x v="0"/>
    <x v="9"/>
  </r>
  <r>
    <x v="1358"/>
    <m/>
    <d v="2026-08-28T00:00:00"/>
    <x v="3"/>
    <x v="5"/>
    <n v="1"/>
    <n v="1887.63"/>
    <n v="0"/>
    <n v="1887.63"/>
    <n v="488.43"/>
    <x v="1"/>
    <x v="0"/>
    <x v="0"/>
    <x v="6"/>
  </r>
  <r>
    <x v="1359"/>
    <m/>
    <d v="2026-06-29T00:00:00"/>
    <x v="2"/>
    <x v="6"/>
    <n v="4"/>
    <n v="21110.74"/>
    <n v="0"/>
    <n v="84442.96"/>
    <n v="27573.17"/>
    <x v="2"/>
    <x v="0"/>
    <x v="0"/>
    <x v="0"/>
  </r>
  <r>
    <x v="1360"/>
    <m/>
    <d v="2026-07-08T00:00:00"/>
    <x v="0"/>
    <x v="13"/>
    <n v="1"/>
    <n v="2376.17"/>
    <n v="0.1"/>
    <n v="2138.5500000000002"/>
    <n v="512.26"/>
    <x v="1"/>
    <x v="1"/>
    <x v="1"/>
    <x v="0"/>
  </r>
  <r>
    <x v="1361"/>
    <m/>
    <d v="2025-07-03T00:00:00"/>
    <x v="0"/>
    <x v="8"/>
    <n v="4"/>
    <n v="1635.4"/>
    <n v="0"/>
    <n v="6541.6"/>
    <n v="1261.51"/>
    <x v="2"/>
    <x v="1"/>
    <x v="1"/>
    <x v="7"/>
  </r>
  <r>
    <x v="1362"/>
    <m/>
    <d v="2025-02-22T00:00:00"/>
    <x v="3"/>
    <x v="16"/>
    <n v="3"/>
    <n v="7024.02"/>
    <n v="0"/>
    <n v="21072.06"/>
    <n v="2555.35"/>
    <x v="1"/>
    <x v="0"/>
    <x v="0"/>
    <x v="2"/>
  </r>
  <r>
    <x v="1363"/>
    <m/>
    <d v="2025-08-28T00:00:00"/>
    <x v="2"/>
    <x v="6"/>
    <n v="4"/>
    <n v="11071.79"/>
    <n v="0"/>
    <n v="44287.16"/>
    <n v="11128.29"/>
    <x v="4"/>
    <x v="1"/>
    <x v="0"/>
    <x v="6"/>
  </r>
  <r>
    <x v="1364"/>
    <m/>
    <d v="2024-04-04T00:00:00"/>
    <x v="0"/>
    <x v="0"/>
    <n v="3"/>
    <n v="2214.13"/>
    <n v="0.1"/>
    <n v="5978.15"/>
    <n v="1958.33"/>
    <x v="1"/>
    <x v="1"/>
    <x v="0"/>
    <x v="9"/>
  </r>
  <r>
    <x v="1365"/>
    <m/>
    <d v="2026-03-27T00:00:00"/>
    <x v="0"/>
    <x v="13"/>
    <n v="2"/>
    <n v="1644.58"/>
    <n v="0.1"/>
    <n v="2960.24"/>
    <n v="443.93"/>
    <x v="1"/>
    <x v="1"/>
    <x v="0"/>
    <x v="7"/>
  </r>
  <r>
    <x v="1366"/>
    <m/>
    <d v="2025-08-03T00:00:00"/>
    <x v="0"/>
    <x v="8"/>
    <n v="3"/>
    <n v="1971.99"/>
    <n v="0"/>
    <n v="5915.97"/>
    <n v="2039.82"/>
    <x v="0"/>
    <x v="1"/>
    <x v="0"/>
    <x v="5"/>
  </r>
  <r>
    <x v="1367"/>
    <m/>
    <d v="2024-11-13T00:00:00"/>
    <x v="1"/>
    <x v="19"/>
    <n v="4"/>
    <n v="455.57"/>
    <n v="0.05"/>
    <n v="1731.17"/>
    <n v="463.81"/>
    <x v="1"/>
    <x v="1"/>
    <x v="0"/>
    <x v="6"/>
  </r>
  <r>
    <x v="1368"/>
    <m/>
    <d v="2026-08-13T00:00:00"/>
    <x v="2"/>
    <x v="9"/>
    <n v="2"/>
    <n v="28801.73"/>
    <n v="0"/>
    <n v="57603.46"/>
    <n v="10167.959999999999"/>
    <x v="2"/>
    <x v="0"/>
    <x v="0"/>
    <x v="2"/>
  </r>
  <r>
    <x v="1369"/>
    <m/>
    <d v="2024-08-23T00:00:00"/>
    <x v="1"/>
    <x v="19"/>
    <n v="2"/>
    <n v="937.27"/>
    <n v="0"/>
    <n v="1874.54"/>
    <n v="632.92999999999995"/>
    <x v="1"/>
    <x v="1"/>
    <x v="0"/>
    <x v="4"/>
  </r>
  <r>
    <x v="1370"/>
    <m/>
    <d v="2026-08-03T00:00:00"/>
    <x v="3"/>
    <x v="18"/>
    <n v="3"/>
    <n v="5261.36"/>
    <n v="0"/>
    <n v="15784.08"/>
    <n v="0"/>
    <x v="2"/>
    <x v="1"/>
    <x v="2"/>
    <x v="0"/>
  </r>
  <r>
    <x v="1371"/>
    <m/>
    <d v="2024-11-29T00:00:00"/>
    <x v="3"/>
    <x v="5"/>
    <n v="1"/>
    <n v="7838.31"/>
    <n v="0"/>
    <n v="7838.31"/>
    <n v="995.24"/>
    <x v="2"/>
    <x v="1"/>
    <x v="0"/>
    <x v="6"/>
  </r>
  <r>
    <x v="1372"/>
    <m/>
    <d v="2026-06-03T00:00:00"/>
    <x v="3"/>
    <x v="5"/>
    <n v="4"/>
    <n v="5620.17"/>
    <n v="0"/>
    <n v="22480.68"/>
    <n v="7631.24"/>
    <x v="2"/>
    <x v="1"/>
    <x v="0"/>
    <x v="4"/>
  </r>
  <r>
    <x v="1373"/>
    <m/>
    <d v="2025-01-10T00:00:00"/>
    <x v="0"/>
    <x v="21"/>
    <n v="2"/>
    <n v="1146.3"/>
    <n v="0.15"/>
    <n v="1948.71"/>
    <n v="351.78"/>
    <x v="1"/>
    <x v="1"/>
    <x v="0"/>
    <x v="9"/>
  </r>
  <r>
    <x v="1374"/>
    <m/>
    <d v="2025-04-03T00:00:00"/>
    <x v="2"/>
    <x v="3"/>
    <n v="1"/>
    <n v="5737.64"/>
    <n v="0.2"/>
    <n v="4590.1099999999997"/>
    <n v="1327.62"/>
    <x v="1"/>
    <x v="1"/>
    <x v="0"/>
    <x v="7"/>
  </r>
  <r>
    <x v="1375"/>
    <m/>
    <d v="2024-05-16T00:00:00"/>
    <x v="3"/>
    <x v="23"/>
    <n v="3"/>
    <n v="4865.47"/>
    <n v="0.15"/>
    <n v="12406.95"/>
    <n v="2290.6799999999998"/>
    <x v="2"/>
    <x v="1"/>
    <x v="0"/>
    <x v="0"/>
  </r>
  <r>
    <x v="1376"/>
    <m/>
    <d v="2026-07-18T00:00:00"/>
    <x v="0"/>
    <x v="1"/>
    <n v="3"/>
    <n v="1168.8599999999999"/>
    <n v="0"/>
    <n v="3506.58"/>
    <n v="0"/>
    <x v="3"/>
    <x v="0"/>
    <x v="3"/>
    <x v="6"/>
  </r>
  <r>
    <x v="1377"/>
    <m/>
    <d v="2025-08-10T00:00:00"/>
    <x v="3"/>
    <x v="23"/>
    <n v="3"/>
    <n v="3330.66"/>
    <n v="0.1"/>
    <n v="8992.7800000000007"/>
    <n v="1636.96"/>
    <x v="2"/>
    <x v="1"/>
    <x v="0"/>
    <x v="4"/>
  </r>
  <r>
    <x v="1378"/>
    <m/>
    <d v="2025-06-30T00:00:00"/>
    <x v="0"/>
    <x v="21"/>
    <n v="3"/>
    <n v="1436.72"/>
    <n v="0.15"/>
    <n v="3663.64"/>
    <n v="1046.73"/>
    <x v="1"/>
    <x v="1"/>
    <x v="0"/>
    <x v="1"/>
  </r>
  <r>
    <x v="1379"/>
    <m/>
    <d v="2025-05-27T00:00:00"/>
    <x v="4"/>
    <x v="22"/>
    <n v="4"/>
    <n v="579.51"/>
    <n v="0"/>
    <n v="2318.04"/>
    <n v="706.55"/>
    <x v="1"/>
    <x v="1"/>
    <x v="1"/>
    <x v="5"/>
  </r>
  <r>
    <x v="1380"/>
    <m/>
    <d v="2024-10-22T00:00:00"/>
    <x v="3"/>
    <x v="23"/>
    <n v="2"/>
    <n v="1509.08"/>
    <n v="0"/>
    <n v="3018.16"/>
    <n v="869.96"/>
    <x v="2"/>
    <x v="1"/>
    <x v="0"/>
    <x v="8"/>
  </r>
  <r>
    <x v="1381"/>
    <m/>
    <d v="2024-11-15T00:00:00"/>
    <x v="2"/>
    <x v="11"/>
    <n v="4"/>
    <n v="30100.59"/>
    <n v="0.05"/>
    <n v="114382.24"/>
    <n v="38958.74"/>
    <x v="1"/>
    <x v="1"/>
    <x v="0"/>
    <x v="4"/>
  </r>
  <r>
    <x v="1382"/>
    <m/>
    <d v="2026-07-06T00:00:00"/>
    <x v="0"/>
    <x v="8"/>
    <n v="2"/>
    <n v="2785.77"/>
    <n v="0.05"/>
    <n v="5292.96"/>
    <n v="809.51"/>
    <x v="2"/>
    <x v="2"/>
    <x v="1"/>
    <x v="5"/>
  </r>
  <r>
    <x v="1383"/>
    <m/>
    <d v="2025-07-25T00:00:00"/>
    <x v="1"/>
    <x v="15"/>
    <n v="1"/>
    <n v="1355.44"/>
    <n v="0.1"/>
    <n v="1219.9000000000001"/>
    <n v="308.56"/>
    <x v="1"/>
    <x v="1"/>
    <x v="0"/>
    <x v="5"/>
  </r>
  <r>
    <x v="1384"/>
    <m/>
    <d v="2026-04-11T00:00:00"/>
    <x v="1"/>
    <x v="19"/>
    <n v="1"/>
    <n v="342.91"/>
    <n v="0"/>
    <n v="342.91"/>
    <n v="115.74"/>
    <x v="1"/>
    <x v="1"/>
    <x v="0"/>
    <x v="0"/>
  </r>
  <r>
    <x v="1385"/>
    <m/>
    <d v="2024-12-14T00:00:00"/>
    <x v="0"/>
    <x v="1"/>
    <n v="2"/>
    <n v="2361.8000000000002"/>
    <n v="0.05"/>
    <n v="4487.42"/>
    <n v="1017.1"/>
    <x v="1"/>
    <x v="1"/>
    <x v="0"/>
    <x v="4"/>
  </r>
  <r>
    <x v="1386"/>
    <m/>
    <d v="2026-04-19T00:00:00"/>
    <x v="1"/>
    <x v="19"/>
    <n v="3"/>
    <n v="1337.04"/>
    <n v="0.15"/>
    <n v="3409.45"/>
    <n v="1105.73"/>
    <x v="0"/>
    <x v="2"/>
    <x v="0"/>
    <x v="7"/>
  </r>
  <r>
    <x v="1387"/>
    <m/>
    <d v="2026-02-17T00:00:00"/>
    <x v="2"/>
    <x v="11"/>
    <n v="1"/>
    <n v="18607.599999999999"/>
    <n v="0.05"/>
    <n v="17677.22"/>
    <n v="2164.15"/>
    <x v="0"/>
    <x v="0"/>
    <x v="0"/>
    <x v="7"/>
  </r>
  <r>
    <x v="1388"/>
    <m/>
    <d v="2026-05-22T00:00:00"/>
    <x v="0"/>
    <x v="13"/>
    <n v="4"/>
    <n v="2900.92"/>
    <n v="0"/>
    <n v="11603.68"/>
    <n v="3914.89"/>
    <x v="1"/>
    <x v="0"/>
    <x v="0"/>
    <x v="9"/>
  </r>
  <r>
    <x v="1389"/>
    <m/>
    <d v="2024-08-16T00:00:00"/>
    <x v="1"/>
    <x v="15"/>
    <n v="2"/>
    <n v="867.73"/>
    <n v="0.15"/>
    <n v="1475.14"/>
    <n v="194.18"/>
    <x v="2"/>
    <x v="1"/>
    <x v="0"/>
    <x v="0"/>
  </r>
  <r>
    <x v="1390"/>
    <m/>
    <d v="2024-09-26T00:00:00"/>
    <x v="1"/>
    <x v="2"/>
    <n v="1"/>
    <n v="793.27"/>
    <n v="0.05"/>
    <n v="753.61"/>
    <n v="100.63"/>
    <x v="1"/>
    <x v="1"/>
    <x v="1"/>
    <x v="0"/>
  </r>
  <r>
    <x v="1391"/>
    <m/>
    <d v="2026-04-07T00:00:00"/>
    <x v="3"/>
    <x v="16"/>
    <n v="2"/>
    <n v="6102.27"/>
    <n v="0.05"/>
    <n v="11594.31"/>
    <n v="2353.5500000000002"/>
    <x v="4"/>
    <x v="1"/>
    <x v="0"/>
    <x v="1"/>
  </r>
  <r>
    <x v="1392"/>
    <m/>
    <d v="2026-03-08T00:00:00"/>
    <x v="1"/>
    <x v="4"/>
    <n v="3"/>
    <n v="245.27"/>
    <n v="0.05"/>
    <n v="699.02"/>
    <n v="218.42"/>
    <x v="2"/>
    <x v="2"/>
    <x v="0"/>
    <x v="8"/>
  </r>
  <r>
    <x v="1393"/>
    <m/>
    <d v="2024-10-17T00:00:00"/>
    <x v="2"/>
    <x v="3"/>
    <n v="2"/>
    <n v="10024.370000000001"/>
    <n v="0"/>
    <n v="20048.740000000002"/>
    <n v="2804.59"/>
    <x v="1"/>
    <x v="1"/>
    <x v="0"/>
    <x v="2"/>
  </r>
  <r>
    <x v="1394"/>
    <m/>
    <d v="2025-12-25T00:00:00"/>
    <x v="1"/>
    <x v="20"/>
    <n v="1"/>
    <n v="1458.9"/>
    <n v="0.1"/>
    <n v="1313.01"/>
    <n v="438.06"/>
    <x v="3"/>
    <x v="1"/>
    <x v="0"/>
    <x v="9"/>
  </r>
  <r>
    <x v="1395"/>
    <m/>
    <d v="2024-06-13T00:00:00"/>
    <x v="0"/>
    <x v="13"/>
    <n v="2"/>
    <n v="926.21"/>
    <n v="0"/>
    <n v="1852.42"/>
    <n v="317.27"/>
    <x v="1"/>
    <x v="0"/>
    <x v="0"/>
    <x v="2"/>
  </r>
  <r>
    <x v="1396"/>
    <m/>
    <d v="2024-01-05T00:00:00"/>
    <x v="2"/>
    <x v="10"/>
    <n v="1"/>
    <n v="19278.71"/>
    <n v="0.15"/>
    <n v="16386.900000000001"/>
    <n v="2152.61"/>
    <x v="1"/>
    <x v="1"/>
    <x v="0"/>
    <x v="6"/>
  </r>
  <r>
    <x v="1397"/>
    <m/>
    <d v="2026-04-30T00:00:00"/>
    <x v="2"/>
    <x v="3"/>
    <n v="1"/>
    <n v="14684.68"/>
    <n v="0.05"/>
    <n v="13950.45"/>
    <n v="3482.65"/>
    <x v="1"/>
    <x v="1"/>
    <x v="0"/>
    <x v="2"/>
  </r>
  <r>
    <x v="1398"/>
    <m/>
    <d v="2025-01-13T00:00:00"/>
    <x v="0"/>
    <x v="0"/>
    <n v="1"/>
    <n v="2528.19"/>
    <n v="0.2"/>
    <n v="2022.55"/>
    <n v="628.47"/>
    <x v="1"/>
    <x v="0"/>
    <x v="1"/>
    <x v="7"/>
  </r>
  <r>
    <x v="1399"/>
    <m/>
    <d v="2024-03-18T00:00:00"/>
    <x v="2"/>
    <x v="11"/>
    <n v="4"/>
    <n v="3301.05"/>
    <n v="0.2"/>
    <n v="10563.36"/>
    <n v="3629.97"/>
    <x v="1"/>
    <x v="1"/>
    <x v="0"/>
    <x v="6"/>
  </r>
  <r>
    <x v="1400"/>
    <m/>
    <d v="2025-02-13T00:00:00"/>
    <x v="0"/>
    <x v="13"/>
    <n v="3"/>
    <n v="829.12"/>
    <n v="0.05"/>
    <n v="2362.9899999999998"/>
    <n v="412.36"/>
    <x v="2"/>
    <x v="1"/>
    <x v="0"/>
    <x v="4"/>
  </r>
  <r>
    <x v="1401"/>
    <m/>
    <d v="2025-07-27T00:00:00"/>
    <x v="2"/>
    <x v="6"/>
    <n v="3"/>
    <n v="20486.330000000002"/>
    <n v="0"/>
    <n v="61458.99"/>
    <n v="19370.8"/>
    <x v="3"/>
    <x v="1"/>
    <x v="0"/>
    <x v="0"/>
  </r>
  <r>
    <x v="1402"/>
    <m/>
    <d v="2024-05-11T00:00:00"/>
    <x v="2"/>
    <x v="11"/>
    <n v="2"/>
    <n v="13923.13"/>
    <n v="0.1"/>
    <n v="25061.63"/>
    <n v="3824.73"/>
    <x v="0"/>
    <x v="1"/>
    <x v="0"/>
    <x v="4"/>
  </r>
  <r>
    <x v="1403"/>
    <m/>
    <d v="2025-08-23T00:00:00"/>
    <x v="3"/>
    <x v="24"/>
    <n v="2"/>
    <n v="7460.38"/>
    <n v="0"/>
    <n v="14920.76"/>
    <n v="4360.1499999999996"/>
    <x v="0"/>
    <x v="1"/>
    <x v="0"/>
    <x v="4"/>
  </r>
  <r>
    <x v="1404"/>
    <m/>
    <d v="2026-01-18T00:00:00"/>
    <x v="0"/>
    <x v="1"/>
    <n v="1"/>
    <n v="541.47"/>
    <n v="0.05"/>
    <n v="514.4"/>
    <n v="65.58"/>
    <x v="0"/>
    <x v="0"/>
    <x v="0"/>
    <x v="8"/>
  </r>
  <r>
    <x v="1405"/>
    <m/>
    <d v="2024-02-11T00:00:00"/>
    <x v="0"/>
    <x v="13"/>
    <n v="3"/>
    <n v="1977.24"/>
    <n v="0.05"/>
    <n v="5635.13"/>
    <n v="1179.19"/>
    <x v="1"/>
    <x v="1"/>
    <x v="0"/>
    <x v="4"/>
  </r>
  <r>
    <x v="1406"/>
    <m/>
    <d v="2024-03-29T00:00:00"/>
    <x v="3"/>
    <x v="18"/>
    <n v="2"/>
    <n v="936.68"/>
    <n v="0.05"/>
    <n v="1779.69"/>
    <n v="545.71"/>
    <x v="1"/>
    <x v="1"/>
    <x v="0"/>
    <x v="4"/>
  </r>
  <r>
    <x v="1407"/>
    <m/>
    <d v="2025-02-05T00:00:00"/>
    <x v="1"/>
    <x v="19"/>
    <n v="2"/>
    <n v="707.97"/>
    <n v="0.05"/>
    <n v="1345.14"/>
    <n v="201.24"/>
    <x v="1"/>
    <x v="0"/>
    <x v="0"/>
    <x v="0"/>
  </r>
  <r>
    <x v="1408"/>
    <m/>
    <d v="2024-10-22T00:00:00"/>
    <x v="1"/>
    <x v="20"/>
    <n v="3"/>
    <n v="758.85"/>
    <n v="0.1"/>
    <n v="2048.9"/>
    <n v="529.05999999999995"/>
    <x v="1"/>
    <x v="1"/>
    <x v="0"/>
    <x v="8"/>
  </r>
  <r>
    <x v="1409"/>
    <m/>
    <d v="2026-04-19T00:00:00"/>
    <x v="0"/>
    <x v="13"/>
    <n v="1"/>
    <n v="1036.08"/>
    <n v="0"/>
    <n v="1036.08"/>
    <n v="322.02"/>
    <x v="3"/>
    <x v="1"/>
    <x v="0"/>
    <x v="1"/>
  </r>
  <r>
    <x v="1410"/>
    <m/>
    <d v="2024-10-21T00:00:00"/>
    <x v="3"/>
    <x v="24"/>
    <n v="2"/>
    <n v="2316.1799999999998"/>
    <n v="0"/>
    <n v="4632.3599999999997"/>
    <n v="776.61"/>
    <x v="1"/>
    <x v="0"/>
    <x v="0"/>
    <x v="2"/>
  </r>
  <r>
    <x v="1411"/>
    <m/>
    <d v="2025-09-07T00:00:00"/>
    <x v="2"/>
    <x v="6"/>
    <n v="1"/>
    <n v="18763.86"/>
    <n v="0"/>
    <n v="18763.86"/>
    <n v="5714.97"/>
    <x v="0"/>
    <x v="0"/>
    <x v="0"/>
    <x v="6"/>
  </r>
  <r>
    <x v="1412"/>
    <m/>
    <d v="2025-06-09T00:00:00"/>
    <x v="2"/>
    <x v="9"/>
    <n v="3"/>
    <n v="33860.379999999997"/>
    <n v="0.15"/>
    <n v="86343.97"/>
    <n v="16443.259999999998"/>
    <x v="1"/>
    <x v="0"/>
    <x v="0"/>
    <x v="6"/>
  </r>
  <r>
    <x v="1413"/>
    <m/>
    <d v="2026-03-10T00:00:00"/>
    <x v="0"/>
    <x v="21"/>
    <n v="3"/>
    <n v="2269.4299999999998"/>
    <n v="0.15"/>
    <n v="5787.05"/>
    <n v="1229.72"/>
    <x v="1"/>
    <x v="1"/>
    <x v="0"/>
    <x v="7"/>
  </r>
  <r>
    <x v="1414"/>
    <m/>
    <d v="2025-11-21T00:00:00"/>
    <x v="1"/>
    <x v="19"/>
    <n v="2"/>
    <n v="1035.7"/>
    <n v="0.15"/>
    <n v="1760.69"/>
    <n v="515.46"/>
    <x v="3"/>
    <x v="1"/>
    <x v="1"/>
    <x v="6"/>
  </r>
  <r>
    <x v="1415"/>
    <m/>
    <d v="2025-09-28T00:00:00"/>
    <x v="2"/>
    <x v="6"/>
    <n v="2"/>
    <n v="10632"/>
    <n v="0.25"/>
    <n v="15948"/>
    <n v="4933.32"/>
    <x v="0"/>
    <x v="2"/>
    <x v="0"/>
    <x v="3"/>
  </r>
  <r>
    <x v="1416"/>
    <m/>
    <d v="2025-02-25T00:00:00"/>
    <x v="2"/>
    <x v="3"/>
    <n v="3"/>
    <n v="21820.2"/>
    <n v="0"/>
    <n v="65460.6"/>
    <n v="12407.21"/>
    <x v="2"/>
    <x v="1"/>
    <x v="0"/>
    <x v="5"/>
  </r>
  <r>
    <x v="1417"/>
    <m/>
    <d v="2026-05-14T00:00:00"/>
    <x v="2"/>
    <x v="3"/>
    <n v="1"/>
    <n v="7133.27"/>
    <n v="0.05"/>
    <n v="6776.61"/>
    <n v="1156.69"/>
    <x v="1"/>
    <x v="1"/>
    <x v="0"/>
    <x v="8"/>
  </r>
  <r>
    <x v="1418"/>
    <m/>
    <d v="2024-01-23T00:00:00"/>
    <x v="1"/>
    <x v="2"/>
    <n v="1"/>
    <n v="935.01"/>
    <n v="0.2"/>
    <n v="748.01"/>
    <n v="185.97"/>
    <x v="1"/>
    <x v="1"/>
    <x v="0"/>
    <x v="8"/>
  </r>
  <r>
    <x v="1419"/>
    <m/>
    <d v="2025-07-28T00:00:00"/>
    <x v="3"/>
    <x v="5"/>
    <n v="4"/>
    <n v="2692.51"/>
    <n v="0.05"/>
    <n v="10231.540000000001"/>
    <n v="2583.36"/>
    <x v="1"/>
    <x v="0"/>
    <x v="0"/>
    <x v="1"/>
  </r>
  <r>
    <x v="1420"/>
    <m/>
    <d v="2024-05-22T00:00:00"/>
    <x v="2"/>
    <x v="6"/>
    <n v="3"/>
    <n v="29868.73"/>
    <n v="0.15"/>
    <n v="76165.259999999995"/>
    <n v="10685.57"/>
    <x v="3"/>
    <x v="0"/>
    <x v="0"/>
    <x v="1"/>
  </r>
  <r>
    <x v="1421"/>
    <m/>
    <d v="2025-10-26T00:00:00"/>
    <x v="3"/>
    <x v="24"/>
    <n v="2"/>
    <n v="3936.64"/>
    <n v="0.1"/>
    <n v="7085.95"/>
    <n v="1775.1"/>
    <x v="1"/>
    <x v="1"/>
    <x v="0"/>
    <x v="1"/>
  </r>
  <r>
    <x v="1422"/>
    <m/>
    <d v="2024-05-24T00:00:00"/>
    <x v="0"/>
    <x v="1"/>
    <n v="3"/>
    <n v="419.07"/>
    <n v="0.25"/>
    <n v="942.91"/>
    <n v="251.12"/>
    <x v="2"/>
    <x v="1"/>
    <x v="0"/>
    <x v="3"/>
  </r>
  <r>
    <x v="1423"/>
    <m/>
    <d v="2024-08-12T00:00:00"/>
    <x v="3"/>
    <x v="5"/>
    <n v="2"/>
    <n v="3945.54"/>
    <n v="0.05"/>
    <n v="7496.53"/>
    <n v="1069.1099999999999"/>
    <x v="3"/>
    <x v="0"/>
    <x v="0"/>
    <x v="4"/>
  </r>
  <r>
    <x v="1424"/>
    <m/>
    <d v="2025-05-17T00:00:00"/>
    <x v="2"/>
    <x v="3"/>
    <n v="1"/>
    <n v="9615.66"/>
    <n v="0.05"/>
    <n v="9134.8799999999992"/>
    <n v="2811.65"/>
    <x v="2"/>
    <x v="1"/>
    <x v="1"/>
    <x v="7"/>
  </r>
  <r>
    <x v="1425"/>
    <m/>
    <d v="2026-08-19T00:00:00"/>
    <x v="1"/>
    <x v="15"/>
    <n v="2"/>
    <n v="959.63"/>
    <n v="0"/>
    <n v="1919.26"/>
    <n v="451.5"/>
    <x v="2"/>
    <x v="1"/>
    <x v="0"/>
    <x v="4"/>
  </r>
  <r>
    <x v="1426"/>
    <m/>
    <d v="2026-03-31T00:00:00"/>
    <x v="0"/>
    <x v="8"/>
    <n v="4"/>
    <n v="1731.51"/>
    <n v="0"/>
    <n v="6926.04"/>
    <n v="1788.54"/>
    <x v="0"/>
    <x v="0"/>
    <x v="0"/>
    <x v="2"/>
  </r>
  <r>
    <x v="1427"/>
    <m/>
    <d v="2025-09-07T00:00:00"/>
    <x v="3"/>
    <x v="24"/>
    <n v="1"/>
    <n v="7504.78"/>
    <n v="0.2"/>
    <n v="6003.82"/>
    <n v="1436.87"/>
    <x v="2"/>
    <x v="0"/>
    <x v="0"/>
    <x v="7"/>
  </r>
  <r>
    <x v="1428"/>
    <m/>
    <d v="2024-04-13T00:00:00"/>
    <x v="2"/>
    <x v="11"/>
    <n v="4"/>
    <n v="22679.24"/>
    <n v="0.05"/>
    <n v="86181.11"/>
    <n v="19897.89"/>
    <x v="1"/>
    <x v="1"/>
    <x v="0"/>
    <x v="0"/>
  </r>
  <r>
    <x v="1429"/>
    <m/>
    <d v="2026-08-04T00:00:00"/>
    <x v="0"/>
    <x v="0"/>
    <n v="3"/>
    <n v="2341.6"/>
    <n v="0.1"/>
    <n v="6322.32"/>
    <n v="1193.22"/>
    <x v="1"/>
    <x v="1"/>
    <x v="0"/>
    <x v="5"/>
  </r>
  <r>
    <x v="1430"/>
    <m/>
    <d v="2024-02-08T00:00:00"/>
    <x v="0"/>
    <x v="13"/>
    <n v="2"/>
    <n v="2650.43"/>
    <n v="0.15"/>
    <n v="4505.7299999999996"/>
    <n v="919.79"/>
    <x v="1"/>
    <x v="2"/>
    <x v="0"/>
    <x v="5"/>
  </r>
  <r>
    <x v="1431"/>
    <m/>
    <d v="2026-08-04T00:00:00"/>
    <x v="0"/>
    <x v="1"/>
    <n v="1"/>
    <n v="2508.56"/>
    <n v="0.05"/>
    <n v="2383.13"/>
    <n v="676.06"/>
    <x v="1"/>
    <x v="1"/>
    <x v="0"/>
    <x v="5"/>
  </r>
  <r>
    <x v="1432"/>
    <m/>
    <d v="2024-07-16T00:00:00"/>
    <x v="2"/>
    <x v="10"/>
    <n v="2"/>
    <n v="3054.25"/>
    <n v="0.25"/>
    <n v="4581.38"/>
    <n v="0"/>
    <x v="1"/>
    <x v="1"/>
    <x v="3"/>
    <x v="0"/>
  </r>
  <r>
    <x v="1433"/>
    <m/>
    <d v="2025-10-07T00:00:00"/>
    <x v="1"/>
    <x v="19"/>
    <n v="4"/>
    <n v="704.72"/>
    <n v="0.2"/>
    <n v="2255.1"/>
    <n v="585.25"/>
    <x v="1"/>
    <x v="0"/>
    <x v="0"/>
    <x v="6"/>
  </r>
  <r>
    <x v="1434"/>
    <m/>
    <d v="2025-08-01T00:00:00"/>
    <x v="2"/>
    <x v="6"/>
    <n v="1"/>
    <n v="26553.86"/>
    <n v="0.1"/>
    <n v="23898.47"/>
    <n v="7283.18"/>
    <x v="1"/>
    <x v="1"/>
    <x v="0"/>
    <x v="0"/>
  </r>
  <r>
    <x v="1435"/>
    <m/>
    <d v="2025-01-25T00:00:00"/>
    <x v="3"/>
    <x v="23"/>
    <n v="4"/>
    <n v="5778.91"/>
    <n v="0.25"/>
    <n v="17336.73"/>
    <n v="4223.22"/>
    <x v="1"/>
    <x v="1"/>
    <x v="0"/>
    <x v="7"/>
  </r>
  <r>
    <x v="1436"/>
    <m/>
    <d v="2024-06-27T00:00:00"/>
    <x v="1"/>
    <x v="20"/>
    <n v="1"/>
    <n v="1180.8499999999999"/>
    <n v="0"/>
    <n v="1180.8499999999999"/>
    <n v="0"/>
    <x v="1"/>
    <x v="1"/>
    <x v="2"/>
    <x v="4"/>
  </r>
  <r>
    <x v="1437"/>
    <m/>
    <d v="2026-08-25T00:00:00"/>
    <x v="3"/>
    <x v="18"/>
    <n v="3"/>
    <n v="7649.78"/>
    <n v="0"/>
    <n v="22949.34"/>
    <n v="5889.33"/>
    <x v="2"/>
    <x v="0"/>
    <x v="0"/>
    <x v="5"/>
  </r>
  <r>
    <x v="1438"/>
    <m/>
    <d v="2025-07-07T00:00:00"/>
    <x v="3"/>
    <x v="5"/>
    <n v="3"/>
    <n v="1965.32"/>
    <n v="0"/>
    <n v="5895.96"/>
    <n v="1763.35"/>
    <x v="4"/>
    <x v="1"/>
    <x v="0"/>
    <x v="1"/>
  </r>
  <r>
    <x v="1439"/>
    <m/>
    <d v="2025-03-23T00:00:00"/>
    <x v="3"/>
    <x v="5"/>
    <n v="2"/>
    <n v="5454.92"/>
    <n v="0.2"/>
    <n v="8727.8700000000008"/>
    <n v="2818.15"/>
    <x v="2"/>
    <x v="1"/>
    <x v="0"/>
    <x v="8"/>
  </r>
  <r>
    <x v="1440"/>
    <m/>
    <d v="2025-05-14T00:00:00"/>
    <x v="0"/>
    <x v="21"/>
    <n v="4"/>
    <n v="772.79"/>
    <n v="0.1"/>
    <n v="2782.04"/>
    <n v="649.6"/>
    <x v="1"/>
    <x v="1"/>
    <x v="0"/>
    <x v="8"/>
  </r>
  <r>
    <x v="1441"/>
    <m/>
    <d v="2024-01-15T00:00:00"/>
    <x v="1"/>
    <x v="15"/>
    <n v="4"/>
    <n v="932.13"/>
    <n v="0.2"/>
    <n v="2982.82"/>
    <n v="603.17999999999995"/>
    <x v="1"/>
    <x v="1"/>
    <x v="0"/>
    <x v="8"/>
  </r>
  <r>
    <x v="1442"/>
    <m/>
    <d v="2025-09-14T00:00:00"/>
    <x v="2"/>
    <x v="3"/>
    <n v="1"/>
    <n v="9820.1200000000008"/>
    <n v="0"/>
    <n v="9820.1200000000008"/>
    <n v="3097.04"/>
    <x v="1"/>
    <x v="1"/>
    <x v="0"/>
    <x v="6"/>
  </r>
  <r>
    <x v="1443"/>
    <m/>
    <d v="2025-10-30T00:00:00"/>
    <x v="3"/>
    <x v="5"/>
    <n v="3"/>
    <n v="3415.06"/>
    <n v="0"/>
    <n v="10245.18"/>
    <n v="0"/>
    <x v="1"/>
    <x v="0"/>
    <x v="3"/>
    <x v="5"/>
  </r>
  <r>
    <x v="1444"/>
    <m/>
    <d v="2024-10-15T00:00:00"/>
    <x v="3"/>
    <x v="18"/>
    <n v="2"/>
    <n v="7703.98"/>
    <n v="0.1"/>
    <n v="13867.16"/>
    <n v="4740.67"/>
    <x v="3"/>
    <x v="0"/>
    <x v="0"/>
    <x v="9"/>
  </r>
  <r>
    <x v="1445"/>
    <m/>
    <d v="2025-04-22T00:00:00"/>
    <x v="0"/>
    <x v="8"/>
    <n v="3"/>
    <n v="544.87"/>
    <n v="0"/>
    <n v="1634.61"/>
    <n v="0"/>
    <x v="2"/>
    <x v="1"/>
    <x v="3"/>
    <x v="1"/>
  </r>
  <r>
    <x v="1446"/>
    <m/>
    <d v="2024-08-18T00:00:00"/>
    <x v="0"/>
    <x v="8"/>
    <n v="4"/>
    <n v="1573.08"/>
    <n v="0.2"/>
    <n v="5033.8599999999997"/>
    <n v="1746.13"/>
    <x v="1"/>
    <x v="1"/>
    <x v="0"/>
    <x v="6"/>
  </r>
  <r>
    <x v="1447"/>
    <m/>
    <d v="2026-07-11T00:00:00"/>
    <x v="0"/>
    <x v="0"/>
    <n v="2"/>
    <n v="2677.72"/>
    <n v="0.05"/>
    <n v="5087.67"/>
    <n v="725.5"/>
    <x v="0"/>
    <x v="1"/>
    <x v="0"/>
    <x v="6"/>
  </r>
  <r>
    <x v="1448"/>
    <m/>
    <d v="2025-02-23T00:00:00"/>
    <x v="1"/>
    <x v="4"/>
    <n v="3"/>
    <n v="1114.74"/>
    <n v="0.15"/>
    <n v="2842.59"/>
    <n v="566.66"/>
    <x v="1"/>
    <x v="1"/>
    <x v="0"/>
    <x v="4"/>
  </r>
  <r>
    <x v="1449"/>
    <m/>
    <d v="2024-06-05T00:00:00"/>
    <x v="4"/>
    <x v="17"/>
    <n v="3"/>
    <n v="823.06"/>
    <n v="0.1"/>
    <n v="2222.2600000000002"/>
    <n v="408.6"/>
    <x v="1"/>
    <x v="0"/>
    <x v="0"/>
    <x v="5"/>
  </r>
  <r>
    <x v="1450"/>
    <m/>
    <d v="2025-07-03T00:00:00"/>
    <x v="0"/>
    <x v="1"/>
    <n v="1"/>
    <n v="1968.75"/>
    <n v="0.1"/>
    <n v="1771.88"/>
    <n v="617.63"/>
    <x v="2"/>
    <x v="0"/>
    <x v="0"/>
    <x v="0"/>
  </r>
  <r>
    <x v="1451"/>
    <m/>
    <d v="2025-03-16T00:00:00"/>
    <x v="3"/>
    <x v="23"/>
    <n v="1"/>
    <n v="1674.03"/>
    <n v="0.1"/>
    <n v="1506.63"/>
    <n v="478.34"/>
    <x v="1"/>
    <x v="0"/>
    <x v="0"/>
    <x v="7"/>
  </r>
  <r>
    <x v="1452"/>
    <m/>
    <d v="2024-04-06T00:00:00"/>
    <x v="4"/>
    <x v="14"/>
    <n v="4"/>
    <n v="580.63"/>
    <n v="0.05"/>
    <n v="2206.39"/>
    <n v="639.39"/>
    <x v="3"/>
    <x v="1"/>
    <x v="0"/>
    <x v="3"/>
  </r>
  <r>
    <x v="1453"/>
    <m/>
    <d v="2025-02-14T00:00:00"/>
    <x v="2"/>
    <x v="6"/>
    <n v="3"/>
    <n v="7599.67"/>
    <n v="0.2"/>
    <n v="18239.21"/>
    <n v="0"/>
    <x v="2"/>
    <x v="1"/>
    <x v="2"/>
    <x v="5"/>
  </r>
  <r>
    <x v="1454"/>
    <m/>
    <d v="2026-08-08T00:00:00"/>
    <x v="2"/>
    <x v="3"/>
    <n v="1"/>
    <n v="18142.13"/>
    <n v="0.05"/>
    <n v="17235.02"/>
    <n v="0"/>
    <x v="1"/>
    <x v="0"/>
    <x v="3"/>
    <x v="6"/>
  </r>
  <r>
    <x v="1455"/>
    <m/>
    <d v="2024-10-15T00:00:00"/>
    <x v="3"/>
    <x v="16"/>
    <n v="3"/>
    <n v="2989.98"/>
    <n v="0.05"/>
    <n v="8521.44"/>
    <n v="1411.79"/>
    <x v="1"/>
    <x v="2"/>
    <x v="0"/>
    <x v="3"/>
  </r>
  <r>
    <x v="1456"/>
    <m/>
    <d v="2024-09-10T00:00:00"/>
    <x v="1"/>
    <x v="19"/>
    <n v="2"/>
    <n v="1451.78"/>
    <n v="0.15"/>
    <n v="2468.0300000000002"/>
    <n v="489.87"/>
    <x v="0"/>
    <x v="1"/>
    <x v="0"/>
    <x v="8"/>
  </r>
  <r>
    <x v="1457"/>
    <m/>
    <d v="2024-07-14T00:00:00"/>
    <x v="1"/>
    <x v="4"/>
    <n v="3"/>
    <n v="1105.32"/>
    <n v="0.1"/>
    <n v="2984.36"/>
    <n v="391.22"/>
    <x v="2"/>
    <x v="0"/>
    <x v="0"/>
    <x v="6"/>
  </r>
  <r>
    <x v="1458"/>
    <m/>
    <d v="2025-08-20T00:00:00"/>
    <x v="0"/>
    <x v="21"/>
    <n v="3"/>
    <n v="1290.18"/>
    <n v="0.25"/>
    <n v="2902.9"/>
    <n v="554.35"/>
    <x v="1"/>
    <x v="0"/>
    <x v="0"/>
    <x v="4"/>
  </r>
  <r>
    <x v="1459"/>
    <m/>
    <d v="2026-04-13T00:00:00"/>
    <x v="2"/>
    <x v="9"/>
    <n v="4"/>
    <n v="20049.88"/>
    <n v="0.2"/>
    <n v="64159.62"/>
    <n v="18231.650000000001"/>
    <x v="1"/>
    <x v="0"/>
    <x v="0"/>
    <x v="5"/>
  </r>
  <r>
    <x v="1460"/>
    <m/>
    <d v="2025-06-05T00:00:00"/>
    <x v="0"/>
    <x v="1"/>
    <n v="2"/>
    <n v="1641.14"/>
    <n v="0"/>
    <n v="3282.28"/>
    <n v="932.13"/>
    <x v="2"/>
    <x v="1"/>
    <x v="0"/>
    <x v="1"/>
  </r>
  <r>
    <x v="1461"/>
    <m/>
    <d v="2025-05-31T00:00:00"/>
    <x v="2"/>
    <x v="6"/>
    <n v="2"/>
    <n v="20530.18"/>
    <n v="0"/>
    <n v="41060.36"/>
    <n v="9127.42"/>
    <x v="2"/>
    <x v="2"/>
    <x v="0"/>
    <x v="6"/>
  </r>
  <r>
    <x v="1462"/>
    <m/>
    <d v="2025-09-26T00:00:00"/>
    <x v="2"/>
    <x v="9"/>
    <n v="1"/>
    <n v="3433.52"/>
    <n v="0"/>
    <n v="3433.52"/>
    <n v="0"/>
    <x v="1"/>
    <x v="0"/>
    <x v="2"/>
    <x v="1"/>
  </r>
  <r>
    <x v="1463"/>
    <m/>
    <d v="2026-04-21T00:00:00"/>
    <x v="1"/>
    <x v="4"/>
    <n v="2"/>
    <n v="1214.3599999999999"/>
    <n v="0.05"/>
    <n v="2307.2800000000002"/>
    <n v="300.94"/>
    <x v="2"/>
    <x v="0"/>
    <x v="0"/>
    <x v="6"/>
  </r>
  <r>
    <x v="1464"/>
    <m/>
    <d v="2026-05-14T00:00:00"/>
    <x v="2"/>
    <x v="11"/>
    <n v="4"/>
    <n v="31902.44"/>
    <n v="0.05"/>
    <n v="121229.27"/>
    <n v="21491.09"/>
    <x v="1"/>
    <x v="2"/>
    <x v="1"/>
    <x v="1"/>
  </r>
  <r>
    <x v="1465"/>
    <m/>
    <d v="2024-04-27T00:00:00"/>
    <x v="1"/>
    <x v="2"/>
    <n v="1"/>
    <n v="532.80999999999995"/>
    <n v="0.1"/>
    <n v="479.53"/>
    <n v="66.69"/>
    <x v="0"/>
    <x v="1"/>
    <x v="0"/>
    <x v="2"/>
  </r>
  <r>
    <x v="1466"/>
    <m/>
    <d v="2026-03-16T00:00:00"/>
    <x v="0"/>
    <x v="13"/>
    <n v="3"/>
    <n v="2264.13"/>
    <n v="0.2"/>
    <n v="5433.91"/>
    <n v="1889.83"/>
    <x v="1"/>
    <x v="1"/>
    <x v="0"/>
    <x v="4"/>
  </r>
  <r>
    <x v="1467"/>
    <m/>
    <d v="2026-06-27T00:00:00"/>
    <x v="3"/>
    <x v="23"/>
    <n v="2"/>
    <n v="3081.84"/>
    <n v="0.25"/>
    <n v="4622.76"/>
    <n v="710.53"/>
    <x v="1"/>
    <x v="0"/>
    <x v="0"/>
    <x v="6"/>
  </r>
  <r>
    <x v="1468"/>
    <m/>
    <d v="2024-06-07T00:00:00"/>
    <x v="2"/>
    <x v="11"/>
    <n v="3"/>
    <n v="22777.7"/>
    <n v="0.05"/>
    <n v="64916.44"/>
    <n v="19915.34"/>
    <x v="0"/>
    <x v="1"/>
    <x v="0"/>
    <x v="1"/>
  </r>
  <r>
    <x v="1469"/>
    <m/>
    <d v="2026-03-25T00:00:00"/>
    <x v="0"/>
    <x v="1"/>
    <n v="1"/>
    <n v="388.26"/>
    <n v="0.1"/>
    <n v="349.43"/>
    <n v="71.88"/>
    <x v="1"/>
    <x v="0"/>
    <x v="0"/>
    <x v="0"/>
  </r>
  <r>
    <x v="1470"/>
    <m/>
    <d v="2024-08-15T00:00:00"/>
    <x v="2"/>
    <x v="11"/>
    <n v="2"/>
    <n v="25472.03"/>
    <n v="0.1"/>
    <n v="45849.65"/>
    <n v="12031.73"/>
    <x v="1"/>
    <x v="1"/>
    <x v="0"/>
    <x v="2"/>
  </r>
  <r>
    <x v="1471"/>
    <m/>
    <d v="2026-05-26T00:00:00"/>
    <x v="4"/>
    <x v="14"/>
    <n v="1"/>
    <n v="226.74"/>
    <n v="0.1"/>
    <n v="204.07"/>
    <n v="49.72"/>
    <x v="1"/>
    <x v="1"/>
    <x v="0"/>
    <x v="8"/>
  </r>
  <r>
    <x v="1472"/>
    <m/>
    <d v="2024-08-03T00:00:00"/>
    <x v="1"/>
    <x v="4"/>
    <n v="1"/>
    <n v="774.21"/>
    <n v="0"/>
    <n v="774.21"/>
    <n v="102.91"/>
    <x v="3"/>
    <x v="1"/>
    <x v="1"/>
    <x v="5"/>
  </r>
  <r>
    <x v="1473"/>
    <m/>
    <d v="2026-08-05T00:00:00"/>
    <x v="0"/>
    <x v="13"/>
    <n v="2"/>
    <n v="2338.5100000000002"/>
    <n v="0"/>
    <n v="4677.0200000000004"/>
    <n v="1536.56"/>
    <x v="1"/>
    <x v="0"/>
    <x v="0"/>
    <x v="9"/>
  </r>
  <r>
    <x v="1474"/>
    <m/>
    <d v="2025-11-26T00:00:00"/>
    <x v="2"/>
    <x v="10"/>
    <n v="2"/>
    <n v="10928.77"/>
    <n v="0.2"/>
    <n v="17486.03"/>
    <n v="5719.47"/>
    <x v="1"/>
    <x v="1"/>
    <x v="0"/>
    <x v="2"/>
  </r>
  <r>
    <x v="1475"/>
    <m/>
    <d v="2024-01-15T00:00:00"/>
    <x v="4"/>
    <x v="17"/>
    <n v="1"/>
    <n v="552.21"/>
    <n v="0.1"/>
    <n v="496.99"/>
    <n v="93.71"/>
    <x v="2"/>
    <x v="1"/>
    <x v="0"/>
    <x v="7"/>
  </r>
  <r>
    <x v="1476"/>
    <m/>
    <d v="2024-06-05T00:00:00"/>
    <x v="0"/>
    <x v="0"/>
    <n v="4"/>
    <n v="961.35"/>
    <n v="0.1"/>
    <n v="3460.86"/>
    <n v="521.52"/>
    <x v="1"/>
    <x v="1"/>
    <x v="0"/>
    <x v="0"/>
  </r>
  <r>
    <x v="1477"/>
    <m/>
    <d v="2025-10-09T00:00:00"/>
    <x v="2"/>
    <x v="9"/>
    <n v="2"/>
    <n v="15272.58"/>
    <n v="0.15"/>
    <n v="25963.39"/>
    <n v="3721.68"/>
    <x v="2"/>
    <x v="1"/>
    <x v="0"/>
    <x v="4"/>
  </r>
  <r>
    <x v="1478"/>
    <m/>
    <d v="2024-09-17T00:00:00"/>
    <x v="3"/>
    <x v="5"/>
    <n v="1"/>
    <n v="1643.47"/>
    <n v="0"/>
    <n v="1643.47"/>
    <n v="0"/>
    <x v="0"/>
    <x v="2"/>
    <x v="3"/>
    <x v="1"/>
  </r>
  <r>
    <x v="1479"/>
    <m/>
    <d v="2024-06-05T00:00:00"/>
    <x v="4"/>
    <x v="14"/>
    <n v="3"/>
    <n v="1178.67"/>
    <n v="0.05"/>
    <n v="3359.21"/>
    <n v="853.96"/>
    <x v="1"/>
    <x v="0"/>
    <x v="0"/>
    <x v="4"/>
  </r>
  <r>
    <x v="1480"/>
    <m/>
    <d v="2024-02-16T00:00:00"/>
    <x v="2"/>
    <x v="9"/>
    <n v="3"/>
    <n v="29460.82"/>
    <n v="0"/>
    <n v="88382.46"/>
    <n v="18217.64"/>
    <x v="1"/>
    <x v="1"/>
    <x v="0"/>
    <x v="8"/>
  </r>
  <r>
    <x v="1481"/>
    <m/>
    <d v="2024-11-19T00:00:00"/>
    <x v="2"/>
    <x v="6"/>
    <n v="2"/>
    <n v="17295.3"/>
    <n v="0.1"/>
    <n v="31131.54"/>
    <n v="0"/>
    <x v="1"/>
    <x v="1"/>
    <x v="2"/>
    <x v="7"/>
  </r>
  <r>
    <x v="1482"/>
    <m/>
    <d v="2026-04-23T00:00:00"/>
    <x v="4"/>
    <x v="12"/>
    <n v="2"/>
    <n v="974.75"/>
    <n v="0"/>
    <n v="1949.5"/>
    <n v="478.93"/>
    <x v="2"/>
    <x v="1"/>
    <x v="1"/>
    <x v="7"/>
  </r>
  <r>
    <x v="1483"/>
    <m/>
    <d v="2025-11-15T00:00:00"/>
    <x v="2"/>
    <x v="9"/>
    <n v="3"/>
    <n v="18235.439999999999"/>
    <n v="0.1"/>
    <n v="49235.69"/>
    <n v="8988.44"/>
    <x v="0"/>
    <x v="1"/>
    <x v="1"/>
    <x v="4"/>
  </r>
  <r>
    <x v="1484"/>
    <m/>
    <d v="2024-05-09T00:00:00"/>
    <x v="2"/>
    <x v="6"/>
    <n v="1"/>
    <n v="23384.6"/>
    <n v="0.05"/>
    <n v="22215.37"/>
    <n v="2765.95"/>
    <x v="1"/>
    <x v="1"/>
    <x v="0"/>
    <x v="4"/>
  </r>
  <r>
    <x v="1485"/>
    <m/>
    <d v="2025-02-14T00:00:00"/>
    <x v="3"/>
    <x v="5"/>
    <n v="1"/>
    <n v="1860.86"/>
    <n v="0.05"/>
    <n v="1767.82"/>
    <n v="380.89"/>
    <x v="2"/>
    <x v="2"/>
    <x v="1"/>
    <x v="4"/>
  </r>
  <r>
    <x v="1486"/>
    <m/>
    <d v="2024-04-04T00:00:00"/>
    <x v="1"/>
    <x v="20"/>
    <n v="1"/>
    <n v="882.81"/>
    <n v="0.15"/>
    <n v="750.39"/>
    <n v="241.25"/>
    <x v="1"/>
    <x v="0"/>
    <x v="0"/>
    <x v="5"/>
  </r>
  <r>
    <x v="1487"/>
    <m/>
    <d v="2025-09-18T00:00:00"/>
    <x v="0"/>
    <x v="21"/>
    <n v="4"/>
    <n v="1109.1400000000001"/>
    <n v="0.05"/>
    <n v="4214.7299999999996"/>
    <n v="1284.21"/>
    <x v="1"/>
    <x v="1"/>
    <x v="0"/>
    <x v="5"/>
  </r>
  <r>
    <x v="1488"/>
    <m/>
    <d v="2026-01-24T00:00:00"/>
    <x v="4"/>
    <x v="22"/>
    <n v="2"/>
    <n v="595.65"/>
    <n v="0"/>
    <n v="1191.3"/>
    <n v="392.73"/>
    <x v="2"/>
    <x v="1"/>
    <x v="0"/>
    <x v="6"/>
  </r>
  <r>
    <x v="1489"/>
    <m/>
    <d v="2026-07-20T00:00:00"/>
    <x v="3"/>
    <x v="16"/>
    <n v="4"/>
    <n v="5090.74"/>
    <n v="0.2"/>
    <n v="16290.37"/>
    <n v="0"/>
    <x v="0"/>
    <x v="1"/>
    <x v="2"/>
    <x v="8"/>
  </r>
  <r>
    <x v="1490"/>
    <m/>
    <d v="2024-10-18T00:00:00"/>
    <x v="2"/>
    <x v="3"/>
    <n v="4"/>
    <n v="21198.71"/>
    <n v="0.1"/>
    <n v="76315.360000000001"/>
    <n v="10032.280000000001"/>
    <x v="1"/>
    <x v="2"/>
    <x v="0"/>
    <x v="6"/>
  </r>
  <r>
    <x v="1491"/>
    <m/>
    <d v="2026-03-04T00:00:00"/>
    <x v="4"/>
    <x v="7"/>
    <n v="4"/>
    <n v="322.85000000000002"/>
    <n v="0.05"/>
    <n v="1226.83"/>
    <n v="278.87"/>
    <x v="1"/>
    <x v="1"/>
    <x v="0"/>
    <x v="5"/>
  </r>
  <r>
    <x v="1492"/>
    <m/>
    <d v="2026-03-21T00:00:00"/>
    <x v="0"/>
    <x v="21"/>
    <n v="4"/>
    <n v="1268.7"/>
    <n v="0.05"/>
    <n v="4821.0600000000004"/>
    <n v="602.09"/>
    <x v="2"/>
    <x v="1"/>
    <x v="0"/>
    <x v="2"/>
  </r>
  <r>
    <x v="1493"/>
    <m/>
    <d v="2024-10-09T00:00:00"/>
    <x v="2"/>
    <x v="11"/>
    <n v="1"/>
    <n v="3360.62"/>
    <n v="0.05"/>
    <n v="3192.59"/>
    <n v="0"/>
    <x v="1"/>
    <x v="1"/>
    <x v="2"/>
    <x v="5"/>
  </r>
  <r>
    <x v="1494"/>
    <m/>
    <d v="2024-03-09T00:00:00"/>
    <x v="3"/>
    <x v="5"/>
    <n v="2"/>
    <n v="1905.6"/>
    <n v="0.1"/>
    <n v="3430.08"/>
    <n v="948.97"/>
    <x v="1"/>
    <x v="1"/>
    <x v="0"/>
    <x v="5"/>
  </r>
  <r>
    <x v="1495"/>
    <m/>
    <d v="2025-10-21T00:00:00"/>
    <x v="0"/>
    <x v="1"/>
    <n v="2"/>
    <n v="1450.33"/>
    <n v="0"/>
    <n v="2900.66"/>
    <n v="358.91"/>
    <x v="1"/>
    <x v="1"/>
    <x v="0"/>
    <x v="6"/>
  </r>
  <r>
    <x v="1496"/>
    <m/>
    <d v="2024-01-11T00:00:00"/>
    <x v="2"/>
    <x v="3"/>
    <n v="4"/>
    <n v="18526.36"/>
    <n v="0.2"/>
    <n v="59284.35"/>
    <n v="20237.71"/>
    <x v="3"/>
    <x v="1"/>
    <x v="0"/>
    <x v="6"/>
  </r>
  <r>
    <x v="1497"/>
    <m/>
    <d v="2024-09-10T00:00:00"/>
    <x v="2"/>
    <x v="3"/>
    <n v="2"/>
    <n v="6564.93"/>
    <n v="0.1"/>
    <n v="11816.87"/>
    <n v="2431.6799999999998"/>
    <x v="1"/>
    <x v="1"/>
    <x v="0"/>
    <x v="9"/>
  </r>
  <r>
    <x v="1498"/>
    <m/>
    <d v="2026-04-21T00:00:00"/>
    <x v="0"/>
    <x v="13"/>
    <n v="3"/>
    <n v="625.45000000000005"/>
    <n v="0.05"/>
    <n v="1782.53"/>
    <n v="275.01"/>
    <x v="1"/>
    <x v="1"/>
    <x v="0"/>
    <x v="4"/>
  </r>
  <r>
    <x v="1499"/>
    <m/>
    <d v="2026-05-21T00:00:00"/>
    <x v="1"/>
    <x v="20"/>
    <n v="1"/>
    <n v="556.27"/>
    <n v="0.1"/>
    <n v="500.64"/>
    <n v="0"/>
    <x v="1"/>
    <x v="0"/>
    <x v="3"/>
    <x v="8"/>
  </r>
  <r>
    <x v="1500"/>
    <m/>
    <d v="2025-07-03T00:00:00"/>
    <x v="3"/>
    <x v="5"/>
    <n v="2"/>
    <n v="1772.95"/>
    <n v="0"/>
    <n v="3545.9"/>
    <n v="550.11"/>
    <x v="0"/>
    <x v="1"/>
    <x v="0"/>
    <x v="4"/>
  </r>
  <r>
    <x v="1501"/>
    <m/>
    <d v="2024-05-13T00:00:00"/>
    <x v="4"/>
    <x v="17"/>
    <n v="1"/>
    <n v="769.84"/>
    <n v="0"/>
    <n v="769.84"/>
    <n v="131.63"/>
    <x v="4"/>
    <x v="2"/>
    <x v="0"/>
    <x v="5"/>
  </r>
  <r>
    <x v="1502"/>
    <m/>
    <d v="2025-12-12T00:00:00"/>
    <x v="2"/>
    <x v="11"/>
    <n v="3"/>
    <n v="28402.240000000002"/>
    <n v="0.1"/>
    <n v="76686.05"/>
    <n v="10745.13"/>
    <x v="4"/>
    <x v="1"/>
    <x v="0"/>
    <x v="8"/>
  </r>
  <r>
    <x v="1503"/>
    <m/>
    <d v="2024-01-23T00:00:00"/>
    <x v="2"/>
    <x v="11"/>
    <n v="1"/>
    <n v="27659.65"/>
    <n v="0"/>
    <n v="27659.65"/>
    <n v="7783.81"/>
    <x v="1"/>
    <x v="1"/>
    <x v="1"/>
    <x v="0"/>
  </r>
  <r>
    <x v="1504"/>
    <m/>
    <d v="2026-03-25T00:00:00"/>
    <x v="2"/>
    <x v="11"/>
    <n v="3"/>
    <n v="1347.1"/>
    <n v="0.1"/>
    <n v="3637.17"/>
    <n v="614.05999999999995"/>
    <x v="4"/>
    <x v="2"/>
    <x v="0"/>
    <x v="7"/>
  </r>
  <r>
    <x v="1505"/>
    <m/>
    <d v="2024-12-11T00:00:00"/>
    <x v="2"/>
    <x v="11"/>
    <n v="4"/>
    <n v="2429.3200000000002"/>
    <n v="0.15"/>
    <n v="8259.69"/>
    <n v="2540.92"/>
    <x v="1"/>
    <x v="2"/>
    <x v="1"/>
    <x v="6"/>
  </r>
  <r>
    <x v="1506"/>
    <m/>
    <d v="2024-10-28T00:00:00"/>
    <x v="2"/>
    <x v="10"/>
    <n v="2"/>
    <n v="19604.5"/>
    <n v="0.25"/>
    <n v="29406.75"/>
    <n v="7722.71"/>
    <x v="1"/>
    <x v="1"/>
    <x v="0"/>
    <x v="3"/>
  </r>
  <r>
    <x v="1507"/>
    <m/>
    <d v="2024-12-28T00:00:00"/>
    <x v="1"/>
    <x v="4"/>
    <n v="4"/>
    <n v="1005.12"/>
    <n v="0.15"/>
    <n v="3417.41"/>
    <n v="716.21"/>
    <x v="0"/>
    <x v="1"/>
    <x v="0"/>
    <x v="5"/>
  </r>
  <r>
    <x v="1508"/>
    <m/>
    <d v="2025-01-30T00:00:00"/>
    <x v="4"/>
    <x v="14"/>
    <n v="2"/>
    <n v="761.39"/>
    <n v="0.25"/>
    <n v="1142.08"/>
    <n v="392.39"/>
    <x v="0"/>
    <x v="1"/>
    <x v="0"/>
    <x v="7"/>
  </r>
  <r>
    <x v="1509"/>
    <m/>
    <d v="2024-08-05T00:00:00"/>
    <x v="4"/>
    <x v="12"/>
    <n v="4"/>
    <n v="488.92"/>
    <n v="0"/>
    <n v="1955.68"/>
    <n v="0"/>
    <x v="1"/>
    <x v="1"/>
    <x v="2"/>
    <x v="8"/>
  </r>
  <r>
    <x v="1510"/>
    <m/>
    <d v="2024-05-20T00:00:00"/>
    <x v="2"/>
    <x v="11"/>
    <n v="3"/>
    <n v="5392.31"/>
    <n v="0.1"/>
    <n v="14559.24"/>
    <n v="4297.54"/>
    <x v="1"/>
    <x v="1"/>
    <x v="0"/>
    <x v="6"/>
  </r>
  <r>
    <x v="1511"/>
    <m/>
    <d v="2025-09-07T00:00:00"/>
    <x v="1"/>
    <x v="20"/>
    <n v="2"/>
    <n v="288.06"/>
    <n v="0"/>
    <n v="576.12"/>
    <n v="89.43"/>
    <x v="4"/>
    <x v="1"/>
    <x v="0"/>
    <x v="5"/>
  </r>
  <r>
    <x v="1512"/>
    <m/>
    <d v="2026-08-15T00:00:00"/>
    <x v="0"/>
    <x v="0"/>
    <n v="4"/>
    <n v="354.25"/>
    <n v="0"/>
    <n v="1417"/>
    <n v="242.71"/>
    <x v="1"/>
    <x v="0"/>
    <x v="0"/>
    <x v="5"/>
  </r>
  <r>
    <x v="1513"/>
    <m/>
    <d v="2024-07-28T00:00:00"/>
    <x v="2"/>
    <x v="3"/>
    <n v="1"/>
    <n v="4265.2299999999996"/>
    <n v="0.15"/>
    <n v="3625.45"/>
    <n v="542"/>
    <x v="3"/>
    <x v="0"/>
    <x v="0"/>
    <x v="1"/>
  </r>
  <r>
    <x v="1514"/>
    <m/>
    <d v="2025-09-14T00:00:00"/>
    <x v="1"/>
    <x v="2"/>
    <n v="1"/>
    <n v="505.55"/>
    <n v="0"/>
    <n v="505.55"/>
    <n v="169.46"/>
    <x v="0"/>
    <x v="2"/>
    <x v="0"/>
    <x v="1"/>
  </r>
  <r>
    <x v="1515"/>
    <m/>
    <d v="2025-09-07T00:00:00"/>
    <x v="3"/>
    <x v="16"/>
    <n v="4"/>
    <n v="4542.9799999999996"/>
    <n v="0"/>
    <n v="18171.919999999998"/>
    <n v="4164.41"/>
    <x v="1"/>
    <x v="1"/>
    <x v="0"/>
    <x v="5"/>
  </r>
  <r>
    <x v="1516"/>
    <m/>
    <d v="2026-04-07T00:00:00"/>
    <x v="2"/>
    <x v="11"/>
    <n v="3"/>
    <n v="17678.25"/>
    <n v="0.05"/>
    <n v="50383.01"/>
    <n v="15751.74"/>
    <x v="1"/>
    <x v="1"/>
    <x v="0"/>
    <x v="5"/>
  </r>
  <r>
    <x v="1517"/>
    <m/>
    <d v="2025-11-13T00:00:00"/>
    <x v="0"/>
    <x v="1"/>
    <n v="4"/>
    <n v="1364.56"/>
    <n v="0"/>
    <n v="5458.24"/>
    <n v="725.55"/>
    <x v="1"/>
    <x v="1"/>
    <x v="0"/>
    <x v="5"/>
  </r>
  <r>
    <x v="1518"/>
    <m/>
    <d v="2025-04-04T00:00:00"/>
    <x v="2"/>
    <x v="11"/>
    <n v="1"/>
    <n v="28716.45"/>
    <n v="0"/>
    <n v="28716.45"/>
    <n v="7303.53"/>
    <x v="1"/>
    <x v="0"/>
    <x v="0"/>
    <x v="9"/>
  </r>
  <r>
    <x v="1519"/>
    <m/>
    <d v="2024-12-21T00:00:00"/>
    <x v="3"/>
    <x v="24"/>
    <n v="2"/>
    <n v="3677.81"/>
    <n v="0"/>
    <n v="7355.62"/>
    <n v="1644.93"/>
    <x v="2"/>
    <x v="1"/>
    <x v="0"/>
    <x v="5"/>
  </r>
  <r>
    <x v="1520"/>
    <m/>
    <d v="2024-11-19T00:00:00"/>
    <x v="0"/>
    <x v="0"/>
    <n v="2"/>
    <n v="1682.93"/>
    <n v="0"/>
    <n v="3365.86"/>
    <n v="0"/>
    <x v="1"/>
    <x v="2"/>
    <x v="3"/>
    <x v="5"/>
  </r>
  <r>
    <x v="1521"/>
    <m/>
    <d v="2024-05-12T00:00:00"/>
    <x v="4"/>
    <x v="7"/>
    <n v="4"/>
    <n v="1068.7"/>
    <n v="0.2"/>
    <n v="3419.84"/>
    <n v="0"/>
    <x v="1"/>
    <x v="1"/>
    <x v="2"/>
    <x v="0"/>
  </r>
  <r>
    <x v="1522"/>
    <m/>
    <d v="2026-06-06T00:00:00"/>
    <x v="2"/>
    <x v="6"/>
    <n v="2"/>
    <n v="31600.13"/>
    <n v="0"/>
    <n v="63200.26"/>
    <n v="21068.959999999999"/>
    <x v="1"/>
    <x v="1"/>
    <x v="0"/>
    <x v="2"/>
  </r>
  <r>
    <x v="1523"/>
    <m/>
    <d v="2026-03-15T00:00:00"/>
    <x v="0"/>
    <x v="0"/>
    <n v="1"/>
    <n v="1392.77"/>
    <n v="0"/>
    <n v="1392.77"/>
    <n v="319.10000000000002"/>
    <x v="2"/>
    <x v="1"/>
    <x v="0"/>
    <x v="7"/>
  </r>
  <r>
    <x v="1524"/>
    <m/>
    <d v="2026-04-19T00:00:00"/>
    <x v="0"/>
    <x v="21"/>
    <n v="2"/>
    <n v="2207.8000000000002"/>
    <n v="0"/>
    <n v="4415.6000000000004"/>
    <n v="1353.3"/>
    <x v="1"/>
    <x v="2"/>
    <x v="0"/>
    <x v="4"/>
  </r>
  <r>
    <x v="1525"/>
    <m/>
    <d v="2024-05-06T00:00:00"/>
    <x v="0"/>
    <x v="8"/>
    <n v="4"/>
    <n v="666.46"/>
    <n v="0"/>
    <n v="2665.84"/>
    <n v="447.38"/>
    <x v="1"/>
    <x v="1"/>
    <x v="0"/>
    <x v="2"/>
  </r>
  <r>
    <x v="1526"/>
    <m/>
    <d v="2024-04-15T00:00:00"/>
    <x v="0"/>
    <x v="8"/>
    <n v="4"/>
    <n v="1620.93"/>
    <n v="0"/>
    <n v="6483.72"/>
    <n v="1824.47"/>
    <x v="1"/>
    <x v="1"/>
    <x v="1"/>
    <x v="6"/>
  </r>
  <r>
    <x v="1527"/>
    <m/>
    <d v="2025-08-26T00:00:00"/>
    <x v="3"/>
    <x v="24"/>
    <n v="4"/>
    <n v="4963.58"/>
    <n v="0.15"/>
    <n v="16876.169999999998"/>
    <n v="5791.61"/>
    <x v="1"/>
    <x v="0"/>
    <x v="0"/>
    <x v="8"/>
  </r>
  <r>
    <x v="1528"/>
    <m/>
    <d v="2026-03-09T00:00:00"/>
    <x v="1"/>
    <x v="20"/>
    <n v="1"/>
    <n v="548.75"/>
    <n v="0.25"/>
    <n v="411.56"/>
    <n v="107.19"/>
    <x v="3"/>
    <x v="2"/>
    <x v="0"/>
    <x v="4"/>
  </r>
  <r>
    <x v="1529"/>
    <m/>
    <d v="2025-01-12T00:00:00"/>
    <x v="4"/>
    <x v="7"/>
    <n v="3"/>
    <n v="368.55"/>
    <n v="0.15"/>
    <n v="939.8"/>
    <n v="117.56"/>
    <x v="4"/>
    <x v="1"/>
    <x v="0"/>
    <x v="7"/>
  </r>
  <r>
    <x v="1530"/>
    <m/>
    <d v="2026-06-23T00:00:00"/>
    <x v="1"/>
    <x v="4"/>
    <n v="2"/>
    <n v="751.75"/>
    <n v="0.2"/>
    <n v="1202.8"/>
    <n v="239.83"/>
    <x v="1"/>
    <x v="1"/>
    <x v="0"/>
    <x v="6"/>
  </r>
  <r>
    <x v="1531"/>
    <m/>
    <d v="2024-02-20T00:00:00"/>
    <x v="1"/>
    <x v="15"/>
    <n v="4"/>
    <n v="1260.28"/>
    <n v="0.15"/>
    <n v="4284.95"/>
    <n v="1101.75"/>
    <x v="1"/>
    <x v="2"/>
    <x v="0"/>
    <x v="4"/>
  </r>
  <r>
    <x v="1532"/>
    <m/>
    <d v="2024-01-29T00:00:00"/>
    <x v="3"/>
    <x v="16"/>
    <n v="3"/>
    <n v="2429.27"/>
    <n v="0"/>
    <n v="7287.81"/>
    <n v="1068.9000000000001"/>
    <x v="1"/>
    <x v="0"/>
    <x v="0"/>
    <x v="0"/>
  </r>
  <r>
    <x v="1533"/>
    <m/>
    <d v="2025-04-06T00:00:00"/>
    <x v="1"/>
    <x v="19"/>
    <n v="4"/>
    <n v="541.49"/>
    <n v="0.15"/>
    <n v="1841.07"/>
    <n v="0"/>
    <x v="1"/>
    <x v="2"/>
    <x v="3"/>
    <x v="9"/>
  </r>
  <r>
    <x v="1534"/>
    <m/>
    <d v="2024-10-22T00:00:00"/>
    <x v="0"/>
    <x v="0"/>
    <n v="4"/>
    <n v="2582.59"/>
    <n v="0.15"/>
    <n v="8780.81"/>
    <n v="1964.4"/>
    <x v="3"/>
    <x v="2"/>
    <x v="0"/>
    <x v="9"/>
  </r>
  <r>
    <x v="1535"/>
    <m/>
    <d v="2024-10-23T00:00:00"/>
    <x v="0"/>
    <x v="8"/>
    <n v="1"/>
    <n v="2732.46"/>
    <n v="0"/>
    <n v="2732.46"/>
    <n v="880.62"/>
    <x v="0"/>
    <x v="1"/>
    <x v="0"/>
    <x v="6"/>
  </r>
  <r>
    <x v="1536"/>
    <m/>
    <d v="2025-12-26T00:00:00"/>
    <x v="0"/>
    <x v="0"/>
    <n v="1"/>
    <n v="1590.18"/>
    <n v="0.2"/>
    <n v="1272.1400000000001"/>
    <n v="319.56"/>
    <x v="1"/>
    <x v="1"/>
    <x v="0"/>
    <x v="1"/>
  </r>
  <r>
    <x v="1537"/>
    <m/>
    <d v="2026-02-17T00:00:00"/>
    <x v="0"/>
    <x v="13"/>
    <n v="3"/>
    <n v="2953.83"/>
    <n v="0.25"/>
    <n v="6646.12"/>
    <n v="1634.62"/>
    <x v="0"/>
    <x v="2"/>
    <x v="0"/>
    <x v="7"/>
  </r>
  <r>
    <x v="1538"/>
    <m/>
    <d v="2025-02-10T00:00:00"/>
    <x v="2"/>
    <x v="10"/>
    <n v="4"/>
    <n v="16396.2"/>
    <n v="0.1"/>
    <n v="59026.32"/>
    <n v="12042.14"/>
    <x v="4"/>
    <x v="0"/>
    <x v="0"/>
    <x v="6"/>
  </r>
  <r>
    <x v="1539"/>
    <m/>
    <d v="2026-02-07T00:00:00"/>
    <x v="4"/>
    <x v="22"/>
    <n v="2"/>
    <n v="635.42999999999995"/>
    <n v="0.05"/>
    <n v="1207.32"/>
    <n v="0"/>
    <x v="1"/>
    <x v="1"/>
    <x v="2"/>
    <x v="0"/>
  </r>
  <r>
    <x v="1540"/>
    <m/>
    <d v="2026-03-24T00:00:00"/>
    <x v="0"/>
    <x v="1"/>
    <n v="2"/>
    <n v="1786.39"/>
    <n v="0.05"/>
    <n v="3394.14"/>
    <n v="847.09"/>
    <x v="4"/>
    <x v="0"/>
    <x v="0"/>
    <x v="4"/>
  </r>
  <r>
    <x v="1541"/>
    <m/>
    <d v="2025-09-04T00:00:00"/>
    <x v="2"/>
    <x v="3"/>
    <n v="2"/>
    <n v="30707.97"/>
    <n v="0.1"/>
    <n v="55274.35"/>
    <n v="8711.57"/>
    <x v="0"/>
    <x v="1"/>
    <x v="0"/>
    <x v="6"/>
  </r>
  <r>
    <x v="1542"/>
    <m/>
    <d v="2025-02-08T00:00:00"/>
    <x v="0"/>
    <x v="8"/>
    <n v="3"/>
    <n v="1340.61"/>
    <n v="0"/>
    <n v="4021.83"/>
    <n v="916.09"/>
    <x v="1"/>
    <x v="1"/>
    <x v="0"/>
    <x v="2"/>
  </r>
  <r>
    <x v="1543"/>
    <m/>
    <d v="2024-12-11T00:00:00"/>
    <x v="2"/>
    <x v="10"/>
    <n v="1"/>
    <n v="20021.12"/>
    <n v="0.05"/>
    <n v="19020.060000000001"/>
    <n v="4502.04"/>
    <x v="0"/>
    <x v="1"/>
    <x v="0"/>
    <x v="7"/>
  </r>
  <r>
    <x v="1544"/>
    <m/>
    <d v="2025-09-13T00:00:00"/>
    <x v="2"/>
    <x v="10"/>
    <n v="3"/>
    <n v="25092.89"/>
    <n v="0"/>
    <n v="75278.67"/>
    <n v="20923.669999999998"/>
    <x v="1"/>
    <x v="1"/>
    <x v="0"/>
    <x v="5"/>
  </r>
  <r>
    <x v="1545"/>
    <m/>
    <d v="2025-02-23T00:00:00"/>
    <x v="2"/>
    <x v="11"/>
    <n v="1"/>
    <n v="26483.200000000001"/>
    <n v="0.1"/>
    <n v="23834.880000000001"/>
    <n v="6121.1"/>
    <x v="1"/>
    <x v="2"/>
    <x v="0"/>
    <x v="3"/>
  </r>
  <r>
    <x v="1546"/>
    <m/>
    <d v="2024-06-30T00:00:00"/>
    <x v="0"/>
    <x v="21"/>
    <n v="2"/>
    <n v="2609.73"/>
    <n v="0.1"/>
    <n v="4697.51"/>
    <n v="917.08"/>
    <x v="0"/>
    <x v="0"/>
    <x v="0"/>
    <x v="5"/>
  </r>
  <r>
    <x v="1547"/>
    <m/>
    <d v="2026-04-04T00:00:00"/>
    <x v="0"/>
    <x v="8"/>
    <n v="2"/>
    <n v="2842.18"/>
    <n v="0.1"/>
    <n v="5115.92"/>
    <n v="1238.3699999999999"/>
    <x v="3"/>
    <x v="1"/>
    <x v="0"/>
    <x v="4"/>
  </r>
  <r>
    <x v="1548"/>
    <m/>
    <d v="2024-01-01T00:00:00"/>
    <x v="1"/>
    <x v="19"/>
    <n v="1"/>
    <n v="305.93"/>
    <n v="0"/>
    <n v="305.93"/>
    <n v="38.090000000000003"/>
    <x v="1"/>
    <x v="1"/>
    <x v="0"/>
    <x v="2"/>
  </r>
  <r>
    <x v="1549"/>
    <m/>
    <d v="2026-04-10T00:00:00"/>
    <x v="3"/>
    <x v="16"/>
    <n v="2"/>
    <n v="1570.36"/>
    <n v="0.2"/>
    <n v="2512.58"/>
    <n v="698.7"/>
    <x v="1"/>
    <x v="1"/>
    <x v="1"/>
    <x v="9"/>
  </r>
  <r>
    <x v="1550"/>
    <m/>
    <d v="2026-08-07T00:00:00"/>
    <x v="0"/>
    <x v="0"/>
    <n v="3"/>
    <n v="1372.41"/>
    <n v="0.1"/>
    <n v="3705.51"/>
    <n v="642.64"/>
    <x v="2"/>
    <x v="0"/>
    <x v="0"/>
    <x v="8"/>
  </r>
  <r>
    <x v="1551"/>
    <m/>
    <d v="2025-07-20T00:00:00"/>
    <x v="0"/>
    <x v="1"/>
    <n v="1"/>
    <n v="1901.92"/>
    <n v="0.1"/>
    <n v="1711.73"/>
    <n v="533.26"/>
    <x v="1"/>
    <x v="1"/>
    <x v="1"/>
    <x v="8"/>
  </r>
  <r>
    <x v="1552"/>
    <m/>
    <d v="2025-01-05T00:00:00"/>
    <x v="0"/>
    <x v="8"/>
    <n v="2"/>
    <n v="1674.99"/>
    <n v="0.1"/>
    <n v="3014.98"/>
    <n v="863.43"/>
    <x v="2"/>
    <x v="1"/>
    <x v="0"/>
    <x v="2"/>
  </r>
  <r>
    <x v="1553"/>
    <m/>
    <d v="2026-07-24T00:00:00"/>
    <x v="1"/>
    <x v="4"/>
    <n v="4"/>
    <n v="1400.16"/>
    <n v="0.1"/>
    <n v="5040.58"/>
    <n v="790.1"/>
    <x v="1"/>
    <x v="2"/>
    <x v="0"/>
    <x v="0"/>
  </r>
  <r>
    <x v="1554"/>
    <m/>
    <d v="2026-06-29T00:00:00"/>
    <x v="2"/>
    <x v="11"/>
    <n v="2"/>
    <n v="26821.89"/>
    <n v="0.2"/>
    <n v="42915.02"/>
    <n v="8328.17"/>
    <x v="2"/>
    <x v="1"/>
    <x v="0"/>
    <x v="3"/>
  </r>
  <r>
    <x v="1555"/>
    <m/>
    <d v="2025-10-22T00:00:00"/>
    <x v="2"/>
    <x v="11"/>
    <n v="4"/>
    <n v="18972.43"/>
    <n v="0.1"/>
    <n v="68300.75"/>
    <n v="19940.05"/>
    <x v="1"/>
    <x v="1"/>
    <x v="0"/>
    <x v="6"/>
  </r>
  <r>
    <x v="1556"/>
    <m/>
    <d v="2025-03-06T00:00:00"/>
    <x v="1"/>
    <x v="4"/>
    <n v="2"/>
    <n v="666.05"/>
    <n v="0.05"/>
    <n v="1265.49"/>
    <n v="357.02"/>
    <x v="1"/>
    <x v="1"/>
    <x v="0"/>
    <x v="4"/>
  </r>
  <r>
    <x v="1557"/>
    <m/>
    <d v="2026-08-26T00:00:00"/>
    <x v="0"/>
    <x v="21"/>
    <n v="4"/>
    <n v="1443.49"/>
    <n v="0.15"/>
    <n v="4907.87"/>
    <n v="0"/>
    <x v="0"/>
    <x v="0"/>
    <x v="2"/>
    <x v="5"/>
  </r>
  <r>
    <x v="1558"/>
    <m/>
    <d v="2024-11-04T00:00:00"/>
    <x v="2"/>
    <x v="3"/>
    <n v="2"/>
    <n v="33877.43"/>
    <n v="0"/>
    <n v="67754.86"/>
    <n v="12723.55"/>
    <x v="2"/>
    <x v="0"/>
    <x v="0"/>
    <x v="4"/>
  </r>
  <r>
    <x v="1559"/>
    <m/>
    <d v="2024-05-16T00:00:00"/>
    <x v="2"/>
    <x v="9"/>
    <n v="4"/>
    <n v="5051.34"/>
    <n v="0"/>
    <n v="20205.36"/>
    <n v="4852.3100000000004"/>
    <x v="1"/>
    <x v="0"/>
    <x v="0"/>
    <x v="2"/>
  </r>
  <r>
    <x v="1560"/>
    <m/>
    <d v="2024-07-20T00:00:00"/>
    <x v="4"/>
    <x v="14"/>
    <n v="1"/>
    <n v="1140.9000000000001"/>
    <n v="0.05"/>
    <n v="1083.8599999999999"/>
    <n v="0"/>
    <x v="2"/>
    <x v="1"/>
    <x v="2"/>
    <x v="5"/>
  </r>
  <r>
    <x v="1561"/>
    <m/>
    <d v="2025-03-11T00:00:00"/>
    <x v="1"/>
    <x v="2"/>
    <n v="1"/>
    <n v="251.43"/>
    <n v="0"/>
    <n v="251.43"/>
    <n v="53.48"/>
    <x v="1"/>
    <x v="1"/>
    <x v="0"/>
    <x v="0"/>
  </r>
  <r>
    <x v="1562"/>
    <m/>
    <d v="2024-11-08T00:00:00"/>
    <x v="3"/>
    <x v="16"/>
    <n v="4"/>
    <n v="2424.52"/>
    <n v="0"/>
    <n v="9698.08"/>
    <n v="2334.81"/>
    <x v="1"/>
    <x v="1"/>
    <x v="1"/>
    <x v="5"/>
  </r>
  <r>
    <x v="1563"/>
    <m/>
    <d v="2024-04-26T00:00:00"/>
    <x v="0"/>
    <x v="21"/>
    <n v="2"/>
    <n v="2308.5"/>
    <n v="0.05"/>
    <n v="4386.1499999999996"/>
    <n v="1336.21"/>
    <x v="1"/>
    <x v="1"/>
    <x v="0"/>
    <x v="7"/>
  </r>
  <r>
    <x v="1564"/>
    <m/>
    <d v="2025-10-27T00:00:00"/>
    <x v="0"/>
    <x v="8"/>
    <n v="3"/>
    <n v="2827.56"/>
    <n v="0.1"/>
    <n v="7634.41"/>
    <n v="965.63"/>
    <x v="1"/>
    <x v="1"/>
    <x v="0"/>
    <x v="6"/>
  </r>
  <r>
    <x v="1565"/>
    <m/>
    <d v="2026-07-25T00:00:00"/>
    <x v="4"/>
    <x v="22"/>
    <n v="3"/>
    <n v="204.37"/>
    <n v="0.1"/>
    <n v="551.79999999999995"/>
    <n v="182.6"/>
    <x v="1"/>
    <x v="1"/>
    <x v="0"/>
    <x v="1"/>
  </r>
  <r>
    <x v="1566"/>
    <m/>
    <d v="2026-03-13T00:00:00"/>
    <x v="4"/>
    <x v="17"/>
    <n v="3"/>
    <n v="1060.06"/>
    <n v="0.05"/>
    <n v="3021.17"/>
    <n v="951.62"/>
    <x v="0"/>
    <x v="1"/>
    <x v="0"/>
    <x v="4"/>
  </r>
  <r>
    <x v="1567"/>
    <m/>
    <d v="2025-07-28T00:00:00"/>
    <x v="2"/>
    <x v="9"/>
    <n v="3"/>
    <n v="31895.42"/>
    <n v="0.05"/>
    <n v="90901.95"/>
    <n v="22386.36"/>
    <x v="4"/>
    <x v="2"/>
    <x v="0"/>
    <x v="7"/>
  </r>
  <r>
    <x v="1568"/>
    <m/>
    <d v="2024-08-31T00:00:00"/>
    <x v="1"/>
    <x v="19"/>
    <n v="4"/>
    <n v="1189.67"/>
    <n v="0"/>
    <n v="4758.68"/>
    <n v="1157.07"/>
    <x v="1"/>
    <x v="0"/>
    <x v="0"/>
    <x v="8"/>
  </r>
  <r>
    <x v="1569"/>
    <m/>
    <d v="2025-06-20T00:00:00"/>
    <x v="2"/>
    <x v="3"/>
    <n v="1"/>
    <n v="26586.23"/>
    <n v="0.2"/>
    <n v="21268.98"/>
    <n v="7017.19"/>
    <x v="3"/>
    <x v="1"/>
    <x v="0"/>
    <x v="4"/>
  </r>
  <r>
    <x v="1570"/>
    <m/>
    <d v="2025-08-24T00:00:00"/>
    <x v="2"/>
    <x v="10"/>
    <n v="1"/>
    <n v="17011.11"/>
    <n v="0"/>
    <n v="17011.11"/>
    <n v="4800.9799999999996"/>
    <x v="1"/>
    <x v="1"/>
    <x v="0"/>
    <x v="4"/>
  </r>
  <r>
    <x v="1571"/>
    <m/>
    <d v="2024-03-15T00:00:00"/>
    <x v="3"/>
    <x v="5"/>
    <n v="3"/>
    <n v="3542.82"/>
    <n v="0.05"/>
    <n v="10097.040000000001"/>
    <n v="2989.76"/>
    <x v="1"/>
    <x v="1"/>
    <x v="0"/>
    <x v="4"/>
  </r>
  <r>
    <x v="1572"/>
    <m/>
    <d v="2026-03-16T00:00:00"/>
    <x v="0"/>
    <x v="21"/>
    <n v="1"/>
    <n v="1430.54"/>
    <n v="0"/>
    <n v="1430.54"/>
    <n v="247.25"/>
    <x v="1"/>
    <x v="2"/>
    <x v="0"/>
    <x v="5"/>
  </r>
  <r>
    <x v="1573"/>
    <m/>
    <d v="2025-01-20T00:00:00"/>
    <x v="4"/>
    <x v="17"/>
    <n v="4"/>
    <n v="936.01"/>
    <n v="0.25"/>
    <n v="2808.03"/>
    <n v="343.32"/>
    <x v="2"/>
    <x v="1"/>
    <x v="0"/>
    <x v="5"/>
  </r>
  <r>
    <x v="1574"/>
    <m/>
    <d v="2026-06-21T00:00:00"/>
    <x v="2"/>
    <x v="6"/>
    <n v="3"/>
    <n v="8127.28"/>
    <n v="0.05"/>
    <n v="23162.75"/>
    <n v="5120.28"/>
    <x v="2"/>
    <x v="1"/>
    <x v="0"/>
    <x v="8"/>
  </r>
  <r>
    <x v="1575"/>
    <m/>
    <d v="2024-07-28T00:00:00"/>
    <x v="0"/>
    <x v="8"/>
    <n v="4"/>
    <n v="1929.3"/>
    <n v="0"/>
    <n v="7717.2"/>
    <n v="1118.32"/>
    <x v="2"/>
    <x v="1"/>
    <x v="0"/>
    <x v="5"/>
  </r>
  <r>
    <x v="1576"/>
    <m/>
    <d v="2025-04-19T00:00:00"/>
    <x v="4"/>
    <x v="7"/>
    <n v="4"/>
    <n v="207.15"/>
    <n v="0"/>
    <n v="828.6"/>
    <n v="178.56"/>
    <x v="2"/>
    <x v="1"/>
    <x v="0"/>
    <x v="4"/>
  </r>
  <r>
    <x v="1577"/>
    <m/>
    <d v="2025-02-21T00:00:00"/>
    <x v="4"/>
    <x v="7"/>
    <n v="2"/>
    <n v="1113.08"/>
    <n v="0.2"/>
    <n v="1780.93"/>
    <n v="472.39"/>
    <x v="4"/>
    <x v="1"/>
    <x v="0"/>
    <x v="5"/>
  </r>
  <r>
    <x v="1578"/>
    <m/>
    <d v="2024-12-12T00:00:00"/>
    <x v="2"/>
    <x v="10"/>
    <n v="4"/>
    <n v="18036.82"/>
    <n v="0.05"/>
    <n v="68539.92"/>
    <n v="17765.11"/>
    <x v="0"/>
    <x v="1"/>
    <x v="1"/>
    <x v="5"/>
  </r>
  <r>
    <x v="1579"/>
    <m/>
    <d v="2025-06-12T00:00:00"/>
    <x v="0"/>
    <x v="1"/>
    <n v="2"/>
    <n v="364.22"/>
    <n v="0.1"/>
    <n v="655.6"/>
    <n v="182.65"/>
    <x v="4"/>
    <x v="1"/>
    <x v="0"/>
    <x v="5"/>
  </r>
  <r>
    <x v="1580"/>
    <m/>
    <d v="2025-10-01T00:00:00"/>
    <x v="3"/>
    <x v="23"/>
    <n v="3"/>
    <n v="2457.5"/>
    <n v="0.1"/>
    <n v="6635.25"/>
    <n v="1012.26"/>
    <x v="2"/>
    <x v="1"/>
    <x v="0"/>
    <x v="2"/>
  </r>
  <r>
    <x v="1581"/>
    <m/>
    <d v="2026-07-27T00:00:00"/>
    <x v="2"/>
    <x v="11"/>
    <n v="4"/>
    <n v="11856.89"/>
    <n v="0.05"/>
    <n v="45056.18"/>
    <n v="7931.09"/>
    <x v="1"/>
    <x v="1"/>
    <x v="0"/>
    <x v="4"/>
  </r>
  <r>
    <x v="1582"/>
    <m/>
    <d v="2026-08-12T00:00:00"/>
    <x v="4"/>
    <x v="12"/>
    <n v="1"/>
    <n v="977.43"/>
    <n v="0.15"/>
    <n v="830.82"/>
    <n v="0"/>
    <x v="2"/>
    <x v="1"/>
    <x v="3"/>
    <x v="4"/>
  </r>
  <r>
    <x v="1583"/>
    <m/>
    <d v="2026-05-25T00:00:00"/>
    <x v="4"/>
    <x v="7"/>
    <n v="3"/>
    <n v="618.86"/>
    <n v="0"/>
    <n v="1856.58"/>
    <n v="301.37"/>
    <x v="1"/>
    <x v="1"/>
    <x v="0"/>
    <x v="5"/>
  </r>
  <r>
    <x v="1584"/>
    <m/>
    <d v="2026-02-01T00:00:00"/>
    <x v="2"/>
    <x v="9"/>
    <n v="4"/>
    <n v="4380.0600000000004"/>
    <n v="0.2"/>
    <n v="14016.19"/>
    <n v="2376.85"/>
    <x v="1"/>
    <x v="1"/>
    <x v="0"/>
    <x v="0"/>
  </r>
  <r>
    <x v="1585"/>
    <m/>
    <d v="2024-06-27T00:00:00"/>
    <x v="2"/>
    <x v="11"/>
    <n v="4"/>
    <n v="33284.39"/>
    <n v="0.15"/>
    <n v="113166.93"/>
    <n v="31147.96"/>
    <x v="1"/>
    <x v="0"/>
    <x v="1"/>
    <x v="5"/>
  </r>
  <r>
    <x v="1586"/>
    <m/>
    <d v="2024-06-30T00:00:00"/>
    <x v="2"/>
    <x v="3"/>
    <n v="1"/>
    <n v="7040.05"/>
    <n v="0.2"/>
    <n v="5632.04"/>
    <n v="1617.82"/>
    <x v="0"/>
    <x v="1"/>
    <x v="0"/>
    <x v="5"/>
  </r>
  <r>
    <x v="1587"/>
    <m/>
    <d v="2025-10-25T00:00:00"/>
    <x v="4"/>
    <x v="22"/>
    <n v="2"/>
    <n v="1121.98"/>
    <n v="0"/>
    <n v="2243.96"/>
    <n v="419.95"/>
    <x v="0"/>
    <x v="2"/>
    <x v="0"/>
    <x v="3"/>
  </r>
  <r>
    <x v="1588"/>
    <m/>
    <d v="2024-01-25T00:00:00"/>
    <x v="2"/>
    <x v="9"/>
    <n v="4"/>
    <n v="8158.37"/>
    <n v="0"/>
    <n v="32633.48"/>
    <n v="10459.61"/>
    <x v="2"/>
    <x v="1"/>
    <x v="0"/>
    <x v="7"/>
  </r>
  <r>
    <x v="1589"/>
    <m/>
    <d v="2026-08-24T00:00:00"/>
    <x v="0"/>
    <x v="1"/>
    <n v="4"/>
    <n v="505.61"/>
    <n v="0"/>
    <n v="2022.44"/>
    <n v="630.97"/>
    <x v="2"/>
    <x v="0"/>
    <x v="0"/>
    <x v="0"/>
  </r>
  <r>
    <x v="1590"/>
    <m/>
    <d v="2024-06-28T00:00:00"/>
    <x v="0"/>
    <x v="21"/>
    <n v="1"/>
    <n v="1553.64"/>
    <n v="0.1"/>
    <n v="1398.28"/>
    <n v="360.64"/>
    <x v="1"/>
    <x v="0"/>
    <x v="0"/>
    <x v="9"/>
  </r>
  <r>
    <x v="1591"/>
    <m/>
    <d v="2025-12-10T00:00:00"/>
    <x v="3"/>
    <x v="18"/>
    <n v="3"/>
    <n v="6988.71"/>
    <n v="0"/>
    <n v="20966.13"/>
    <n v="6501.07"/>
    <x v="1"/>
    <x v="1"/>
    <x v="0"/>
    <x v="5"/>
  </r>
  <r>
    <x v="1592"/>
    <m/>
    <d v="2025-05-15T00:00:00"/>
    <x v="2"/>
    <x v="6"/>
    <n v="4"/>
    <n v="24120.25"/>
    <n v="0.2"/>
    <n v="77184.800000000003"/>
    <n v="26624.17"/>
    <x v="1"/>
    <x v="1"/>
    <x v="0"/>
    <x v="2"/>
  </r>
  <r>
    <x v="1593"/>
    <m/>
    <d v="2026-05-05T00:00:00"/>
    <x v="2"/>
    <x v="10"/>
    <n v="2"/>
    <n v="7105.35"/>
    <n v="0.15"/>
    <n v="12079.1"/>
    <n v="4061.39"/>
    <x v="2"/>
    <x v="1"/>
    <x v="0"/>
    <x v="0"/>
  </r>
  <r>
    <x v="1594"/>
    <m/>
    <d v="2024-06-09T00:00:00"/>
    <x v="4"/>
    <x v="7"/>
    <n v="2"/>
    <n v="758.27"/>
    <n v="0.15"/>
    <n v="1289.06"/>
    <n v="192.55"/>
    <x v="1"/>
    <x v="1"/>
    <x v="0"/>
    <x v="6"/>
  </r>
  <r>
    <x v="1595"/>
    <m/>
    <d v="2024-06-25T00:00:00"/>
    <x v="4"/>
    <x v="7"/>
    <n v="1"/>
    <n v="328.59"/>
    <n v="0.1"/>
    <n v="295.73"/>
    <n v="61.31"/>
    <x v="3"/>
    <x v="1"/>
    <x v="0"/>
    <x v="5"/>
  </r>
  <r>
    <x v="1596"/>
    <m/>
    <d v="2024-10-11T00:00:00"/>
    <x v="1"/>
    <x v="15"/>
    <n v="2"/>
    <n v="1178.55"/>
    <n v="0.1"/>
    <n v="2121.39"/>
    <n v="607.51"/>
    <x v="1"/>
    <x v="1"/>
    <x v="0"/>
    <x v="7"/>
  </r>
  <r>
    <x v="1597"/>
    <m/>
    <d v="2024-03-03T00:00:00"/>
    <x v="2"/>
    <x v="10"/>
    <n v="4"/>
    <n v="30769.87"/>
    <n v="0"/>
    <n v="123079.48"/>
    <n v="0"/>
    <x v="1"/>
    <x v="0"/>
    <x v="3"/>
    <x v="4"/>
  </r>
  <r>
    <x v="1598"/>
    <m/>
    <d v="2025-10-23T00:00:00"/>
    <x v="0"/>
    <x v="21"/>
    <n v="2"/>
    <n v="427.37"/>
    <n v="0.2"/>
    <n v="683.79"/>
    <n v="103.58"/>
    <x v="1"/>
    <x v="1"/>
    <x v="0"/>
    <x v="5"/>
  </r>
  <r>
    <x v="1599"/>
    <m/>
    <d v="2025-10-27T00:00:00"/>
    <x v="3"/>
    <x v="5"/>
    <n v="4"/>
    <n v="2719.18"/>
    <n v="0.1"/>
    <n v="9789.0499999999993"/>
    <n v="2079.1999999999998"/>
    <x v="2"/>
    <x v="1"/>
    <x v="0"/>
    <x v="1"/>
  </r>
  <r>
    <x v="1600"/>
    <m/>
    <d v="2024-06-04T00:00:00"/>
    <x v="2"/>
    <x v="10"/>
    <n v="1"/>
    <n v="9080.5300000000007"/>
    <n v="0.05"/>
    <n v="8626.5"/>
    <n v="1047.5"/>
    <x v="2"/>
    <x v="1"/>
    <x v="0"/>
    <x v="5"/>
  </r>
  <r>
    <x v="1601"/>
    <m/>
    <d v="2026-05-31T00:00:00"/>
    <x v="4"/>
    <x v="22"/>
    <n v="2"/>
    <n v="1180.5899999999999"/>
    <n v="0.2"/>
    <n v="1888.94"/>
    <n v="418.29"/>
    <x v="0"/>
    <x v="1"/>
    <x v="0"/>
    <x v="7"/>
  </r>
  <r>
    <x v="1602"/>
    <m/>
    <d v="2025-04-13T00:00:00"/>
    <x v="3"/>
    <x v="16"/>
    <n v="4"/>
    <n v="7301.84"/>
    <n v="0.2"/>
    <n v="23365.89"/>
    <n v="4914.8100000000004"/>
    <x v="0"/>
    <x v="1"/>
    <x v="0"/>
    <x v="0"/>
  </r>
  <r>
    <x v="1603"/>
    <m/>
    <d v="2024-02-18T00:00:00"/>
    <x v="2"/>
    <x v="11"/>
    <n v="3"/>
    <n v="18815.580000000002"/>
    <n v="0"/>
    <n v="56446.74"/>
    <n v="15966.73"/>
    <x v="1"/>
    <x v="0"/>
    <x v="0"/>
    <x v="7"/>
  </r>
  <r>
    <x v="1604"/>
    <m/>
    <d v="2026-08-24T00:00:00"/>
    <x v="4"/>
    <x v="17"/>
    <n v="4"/>
    <n v="1147.8399999999999"/>
    <n v="0.2"/>
    <n v="3673.09"/>
    <n v="517.1"/>
    <x v="1"/>
    <x v="2"/>
    <x v="0"/>
    <x v="3"/>
  </r>
  <r>
    <x v="1605"/>
    <m/>
    <d v="2026-04-28T00:00:00"/>
    <x v="4"/>
    <x v="14"/>
    <n v="4"/>
    <n v="533.73"/>
    <n v="0.05"/>
    <n v="2028.17"/>
    <n v="449.67"/>
    <x v="1"/>
    <x v="1"/>
    <x v="1"/>
    <x v="8"/>
  </r>
  <r>
    <x v="1606"/>
    <m/>
    <d v="2024-03-24T00:00:00"/>
    <x v="2"/>
    <x v="10"/>
    <n v="1"/>
    <n v="14881.83"/>
    <n v="0.05"/>
    <n v="14137.74"/>
    <n v="4826.5"/>
    <x v="1"/>
    <x v="1"/>
    <x v="0"/>
    <x v="8"/>
  </r>
  <r>
    <x v="1607"/>
    <m/>
    <d v="2024-12-26T00:00:00"/>
    <x v="0"/>
    <x v="1"/>
    <n v="4"/>
    <n v="1413.5"/>
    <n v="0"/>
    <n v="5654"/>
    <n v="1819.59"/>
    <x v="1"/>
    <x v="1"/>
    <x v="0"/>
    <x v="8"/>
  </r>
  <r>
    <x v="1608"/>
    <m/>
    <d v="2025-11-19T00:00:00"/>
    <x v="0"/>
    <x v="13"/>
    <n v="1"/>
    <n v="1687.7"/>
    <n v="0.2"/>
    <n v="1350.16"/>
    <n v="0"/>
    <x v="2"/>
    <x v="1"/>
    <x v="3"/>
    <x v="3"/>
  </r>
  <r>
    <x v="1609"/>
    <m/>
    <d v="2024-05-27T00:00:00"/>
    <x v="0"/>
    <x v="0"/>
    <n v="4"/>
    <n v="2337.92"/>
    <n v="0.1"/>
    <n v="8416.51"/>
    <n v="0"/>
    <x v="1"/>
    <x v="1"/>
    <x v="2"/>
    <x v="4"/>
  </r>
  <r>
    <x v="1610"/>
    <m/>
    <d v="2025-09-21T00:00:00"/>
    <x v="2"/>
    <x v="3"/>
    <n v="4"/>
    <n v="14420.41"/>
    <n v="0.2"/>
    <n v="46145.31"/>
    <n v="6512.68"/>
    <x v="3"/>
    <x v="1"/>
    <x v="0"/>
    <x v="2"/>
  </r>
  <r>
    <x v="1611"/>
    <m/>
    <d v="2024-12-07T00:00:00"/>
    <x v="3"/>
    <x v="5"/>
    <n v="4"/>
    <n v="4271.5600000000004"/>
    <n v="0.15"/>
    <n v="14523.3"/>
    <n v="0"/>
    <x v="1"/>
    <x v="1"/>
    <x v="2"/>
    <x v="5"/>
  </r>
  <r>
    <x v="1612"/>
    <m/>
    <d v="2025-04-20T00:00:00"/>
    <x v="4"/>
    <x v="12"/>
    <n v="1"/>
    <n v="628.72"/>
    <n v="0.2"/>
    <n v="502.98"/>
    <n v="76.62"/>
    <x v="2"/>
    <x v="1"/>
    <x v="0"/>
    <x v="8"/>
  </r>
  <r>
    <x v="1613"/>
    <m/>
    <d v="2024-03-03T00:00:00"/>
    <x v="0"/>
    <x v="0"/>
    <n v="4"/>
    <n v="863.67"/>
    <n v="0.2"/>
    <n v="2763.74"/>
    <n v="817.08"/>
    <x v="3"/>
    <x v="2"/>
    <x v="0"/>
    <x v="7"/>
  </r>
  <r>
    <x v="1614"/>
    <m/>
    <d v="2025-12-01T00:00:00"/>
    <x v="2"/>
    <x v="11"/>
    <n v="1"/>
    <n v="11141.4"/>
    <n v="0.2"/>
    <n v="8913.1200000000008"/>
    <n v="2828.42"/>
    <x v="1"/>
    <x v="1"/>
    <x v="0"/>
    <x v="8"/>
  </r>
  <r>
    <x v="1615"/>
    <m/>
    <d v="2024-12-25T00:00:00"/>
    <x v="3"/>
    <x v="18"/>
    <n v="3"/>
    <n v="2560.0500000000002"/>
    <n v="0"/>
    <n v="7680.15"/>
    <n v="2054.2399999999998"/>
    <x v="3"/>
    <x v="1"/>
    <x v="0"/>
    <x v="6"/>
  </r>
  <r>
    <x v="1616"/>
    <m/>
    <d v="2025-07-14T00:00:00"/>
    <x v="0"/>
    <x v="1"/>
    <n v="1"/>
    <n v="1458.61"/>
    <n v="0"/>
    <n v="1458.61"/>
    <n v="261.61"/>
    <x v="1"/>
    <x v="2"/>
    <x v="0"/>
    <x v="0"/>
  </r>
  <r>
    <x v="1617"/>
    <m/>
    <d v="2024-11-22T00:00:00"/>
    <x v="1"/>
    <x v="2"/>
    <n v="3"/>
    <n v="1232.0899999999999"/>
    <n v="0.1"/>
    <n v="3326.64"/>
    <n v="493.15"/>
    <x v="3"/>
    <x v="1"/>
    <x v="0"/>
    <x v="8"/>
  </r>
  <r>
    <x v="1618"/>
    <m/>
    <d v="2026-02-07T00:00:00"/>
    <x v="0"/>
    <x v="8"/>
    <n v="1"/>
    <n v="2183.42"/>
    <n v="0"/>
    <n v="2183.42"/>
    <n v="535.5"/>
    <x v="2"/>
    <x v="1"/>
    <x v="0"/>
    <x v="9"/>
  </r>
  <r>
    <x v="1619"/>
    <m/>
    <d v="2026-01-05T00:00:00"/>
    <x v="2"/>
    <x v="11"/>
    <n v="1"/>
    <n v="18165.189999999999"/>
    <n v="0.2"/>
    <n v="14532.15"/>
    <n v="2239.2800000000002"/>
    <x v="2"/>
    <x v="1"/>
    <x v="0"/>
    <x v="1"/>
  </r>
  <r>
    <x v="1620"/>
    <m/>
    <d v="2024-05-20T00:00:00"/>
    <x v="2"/>
    <x v="6"/>
    <n v="4"/>
    <n v="9936.15"/>
    <n v="0.2"/>
    <n v="31795.68"/>
    <n v="4999.3900000000003"/>
    <x v="1"/>
    <x v="1"/>
    <x v="0"/>
    <x v="4"/>
  </r>
  <r>
    <x v="1621"/>
    <m/>
    <d v="2024-08-02T00:00:00"/>
    <x v="1"/>
    <x v="19"/>
    <n v="2"/>
    <n v="659.94"/>
    <n v="0"/>
    <n v="1319.88"/>
    <n v="327.67"/>
    <x v="3"/>
    <x v="2"/>
    <x v="0"/>
    <x v="0"/>
  </r>
  <r>
    <x v="1622"/>
    <m/>
    <d v="2025-03-10T00:00:00"/>
    <x v="2"/>
    <x v="9"/>
    <n v="2"/>
    <n v="12121.59"/>
    <n v="0"/>
    <n v="24243.18"/>
    <n v="3450.78"/>
    <x v="1"/>
    <x v="1"/>
    <x v="0"/>
    <x v="7"/>
  </r>
  <r>
    <x v="1623"/>
    <m/>
    <d v="2026-06-09T00:00:00"/>
    <x v="1"/>
    <x v="20"/>
    <n v="4"/>
    <n v="243.3"/>
    <n v="0.1"/>
    <n v="875.88"/>
    <n v="289.11"/>
    <x v="1"/>
    <x v="1"/>
    <x v="0"/>
    <x v="4"/>
  </r>
  <r>
    <x v="1624"/>
    <m/>
    <d v="2026-08-09T00:00:00"/>
    <x v="2"/>
    <x v="3"/>
    <n v="3"/>
    <n v="2760.11"/>
    <n v="0.15"/>
    <n v="7038.28"/>
    <n v="1178.1300000000001"/>
    <x v="0"/>
    <x v="0"/>
    <x v="0"/>
    <x v="4"/>
  </r>
  <r>
    <x v="1625"/>
    <m/>
    <d v="2025-12-23T00:00:00"/>
    <x v="0"/>
    <x v="13"/>
    <n v="4"/>
    <n v="2761.5"/>
    <n v="0.1"/>
    <n v="9941.4"/>
    <n v="3082.99"/>
    <x v="3"/>
    <x v="1"/>
    <x v="0"/>
    <x v="4"/>
  </r>
  <r>
    <x v="1626"/>
    <m/>
    <d v="2024-11-13T00:00:00"/>
    <x v="0"/>
    <x v="13"/>
    <n v="2"/>
    <n v="1832.37"/>
    <n v="0.05"/>
    <n v="3481.5"/>
    <n v="877.84"/>
    <x v="3"/>
    <x v="0"/>
    <x v="0"/>
    <x v="6"/>
  </r>
  <r>
    <x v="1627"/>
    <m/>
    <d v="2024-02-01T00:00:00"/>
    <x v="4"/>
    <x v="22"/>
    <n v="1"/>
    <n v="745.22"/>
    <n v="0.05"/>
    <n v="707.96"/>
    <n v="110.2"/>
    <x v="2"/>
    <x v="0"/>
    <x v="0"/>
    <x v="7"/>
  </r>
  <r>
    <x v="1628"/>
    <m/>
    <d v="2025-10-31T00:00:00"/>
    <x v="4"/>
    <x v="14"/>
    <n v="4"/>
    <n v="528.03"/>
    <n v="0.1"/>
    <n v="1900.91"/>
    <n v="653.4"/>
    <x v="1"/>
    <x v="1"/>
    <x v="0"/>
    <x v="4"/>
  </r>
  <r>
    <x v="1629"/>
    <m/>
    <d v="2024-10-11T00:00:00"/>
    <x v="2"/>
    <x v="3"/>
    <n v="3"/>
    <n v="4831.7"/>
    <n v="0.15"/>
    <n v="12320.84"/>
    <n v="2951.02"/>
    <x v="2"/>
    <x v="1"/>
    <x v="0"/>
    <x v="6"/>
  </r>
  <r>
    <x v="1630"/>
    <m/>
    <d v="2024-10-31T00:00:00"/>
    <x v="0"/>
    <x v="21"/>
    <n v="4"/>
    <n v="2155.48"/>
    <n v="0"/>
    <n v="8621.92"/>
    <n v="1521.57"/>
    <x v="1"/>
    <x v="1"/>
    <x v="0"/>
    <x v="1"/>
  </r>
  <r>
    <x v="1631"/>
    <m/>
    <d v="2025-03-04T00:00:00"/>
    <x v="2"/>
    <x v="6"/>
    <n v="2"/>
    <n v="9748.34"/>
    <n v="0.05"/>
    <n v="18521.849999999999"/>
    <n v="0"/>
    <x v="1"/>
    <x v="1"/>
    <x v="2"/>
    <x v="4"/>
  </r>
  <r>
    <x v="1632"/>
    <m/>
    <d v="2025-04-21T00:00:00"/>
    <x v="0"/>
    <x v="0"/>
    <n v="1"/>
    <n v="2829.54"/>
    <n v="0.05"/>
    <n v="2688.06"/>
    <n v="402.74"/>
    <x v="2"/>
    <x v="2"/>
    <x v="0"/>
    <x v="5"/>
  </r>
  <r>
    <x v="1633"/>
    <m/>
    <d v="2024-10-12T00:00:00"/>
    <x v="0"/>
    <x v="1"/>
    <n v="2"/>
    <n v="844.99"/>
    <n v="0.05"/>
    <n v="1605.48"/>
    <n v="399.75"/>
    <x v="0"/>
    <x v="1"/>
    <x v="0"/>
    <x v="0"/>
  </r>
  <r>
    <x v="1634"/>
    <m/>
    <d v="2024-05-23T00:00:00"/>
    <x v="4"/>
    <x v="14"/>
    <n v="2"/>
    <n v="656.5"/>
    <n v="0.15"/>
    <n v="1116.05"/>
    <n v="293.11"/>
    <x v="3"/>
    <x v="1"/>
    <x v="0"/>
    <x v="6"/>
  </r>
  <r>
    <x v="1635"/>
    <m/>
    <d v="2025-02-27T00:00:00"/>
    <x v="4"/>
    <x v="22"/>
    <n v="2"/>
    <n v="738.4"/>
    <n v="0.05"/>
    <n v="1402.96"/>
    <n v="355.63"/>
    <x v="1"/>
    <x v="1"/>
    <x v="0"/>
    <x v="4"/>
  </r>
  <r>
    <x v="1636"/>
    <m/>
    <d v="2024-01-19T00:00:00"/>
    <x v="0"/>
    <x v="8"/>
    <n v="2"/>
    <n v="1614.99"/>
    <n v="0.25"/>
    <n v="2422.48"/>
    <n v="759.65"/>
    <x v="1"/>
    <x v="2"/>
    <x v="0"/>
    <x v="1"/>
  </r>
  <r>
    <x v="1637"/>
    <m/>
    <d v="2024-01-18T00:00:00"/>
    <x v="0"/>
    <x v="1"/>
    <n v="1"/>
    <n v="1410.81"/>
    <n v="0.05"/>
    <n v="1340.27"/>
    <n v="182.16"/>
    <x v="1"/>
    <x v="1"/>
    <x v="0"/>
    <x v="6"/>
  </r>
  <r>
    <x v="1638"/>
    <m/>
    <d v="2026-02-07T00:00:00"/>
    <x v="1"/>
    <x v="4"/>
    <n v="2"/>
    <n v="237.49"/>
    <n v="0.1"/>
    <n v="427.48"/>
    <n v="54.08"/>
    <x v="2"/>
    <x v="0"/>
    <x v="0"/>
    <x v="6"/>
  </r>
  <r>
    <x v="1639"/>
    <m/>
    <d v="2025-08-12T00:00:00"/>
    <x v="1"/>
    <x v="20"/>
    <n v="3"/>
    <n v="639.01"/>
    <n v="0.15"/>
    <n v="1629.48"/>
    <n v="512.45000000000005"/>
    <x v="1"/>
    <x v="0"/>
    <x v="1"/>
    <x v="8"/>
  </r>
  <r>
    <x v="1640"/>
    <m/>
    <d v="2025-01-05T00:00:00"/>
    <x v="2"/>
    <x v="10"/>
    <n v="3"/>
    <n v="8758.52"/>
    <n v="0.1"/>
    <n v="23648"/>
    <n v="3489.9"/>
    <x v="2"/>
    <x v="1"/>
    <x v="0"/>
    <x v="6"/>
  </r>
  <r>
    <x v="1641"/>
    <m/>
    <d v="2024-06-23T00:00:00"/>
    <x v="0"/>
    <x v="8"/>
    <n v="2"/>
    <n v="1539.24"/>
    <n v="0.05"/>
    <n v="2924.56"/>
    <n v="448.18"/>
    <x v="0"/>
    <x v="0"/>
    <x v="0"/>
    <x v="2"/>
  </r>
  <r>
    <x v="1642"/>
    <m/>
    <d v="2024-07-12T00:00:00"/>
    <x v="0"/>
    <x v="1"/>
    <n v="3"/>
    <n v="1868.33"/>
    <n v="0"/>
    <n v="5604.99"/>
    <n v="1366.56"/>
    <x v="3"/>
    <x v="2"/>
    <x v="0"/>
    <x v="6"/>
  </r>
  <r>
    <x v="1643"/>
    <m/>
    <d v="2025-05-16T00:00:00"/>
    <x v="2"/>
    <x v="10"/>
    <n v="2"/>
    <n v="1321.97"/>
    <n v="0.1"/>
    <n v="2379.5500000000002"/>
    <n v="508.13"/>
    <x v="3"/>
    <x v="1"/>
    <x v="0"/>
    <x v="6"/>
  </r>
  <r>
    <x v="1644"/>
    <m/>
    <d v="2024-04-22T00:00:00"/>
    <x v="2"/>
    <x v="9"/>
    <n v="1"/>
    <n v="21895.81"/>
    <n v="0.1"/>
    <n v="19706.23"/>
    <n v="5386.09"/>
    <x v="1"/>
    <x v="1"/>
    <x v="1"/>
    <x v="7"/>
  </r>
  <r>
    <x v="1645"/>
    <m/>
    <d v="2024-04-23T00:00:00"/>
    <x v="2"/>
    <x v="3"/>
    <n v="1"/>
    <n v="9552.1299999999992"/>
    <n v="0"/>
    <n v="9552.1299999999992"/>
    <n v="1564.16"/>
    <x v="1"/>
    <x v="1"/>
    <x v="0"/>
    <x v="1"/>
  </r>
  <r>
    <x v="1646"/>
    <m/>
    <d v="2024-08-09T00:00:00"/>
    <x v="3"/>
    <x v="24"/>
    <n v="3"/>
    <n v="3517.84"/>
    <n v="0.05"/>
    <n v="10025.84"/>
    <n v="3141.42"/>
    <x v="1"/>
    <x v="1"/>
    <x v="0"/>
    <x v="7"/>
  </r>
  <r>
    <x v="1647"/>
    <m/>
    <d v="2025-11-08T00:00:00"/>
    <x v="2"/>
    <x v="10"/>
    <n v="3"/>
    <n v="24931.51"/>
    <n v="0.2"/>
    <n v="59835.62"/>
    <n v="10168.27"/>
    <x v="2"/>
    <x v="2"/>
    <x v="1"/>
    <x v="4"/>
  </r>
  <r>
    <x v="1648"/>
    <m/>
    <d v="2026-08-04T00:00:00"/>
    <x v="2"/>
    <x v="3"/>
    <n v="2"/>
    <n v="5300.91"/>
    <n v="0.15"/>
    <n v="9011.5499999999993"/>
    <n v="1976.16"/>
    <x v="2"/>
    <x v="1"/>
    <x v="0"/>
    <x v="6"/>
  </r>
  <r>
    <x v="1649"/>
    <m/>
    <d v="2026-04-10T00:00:00"/>
    <x v="2"/>
    <x v="6"/>
    <n v="4"/>
    <n v="15975.93"/>
    <n v="0"/>
    <n v="63903.72"/>
    <n v="7996.81"/>
    <x v="1"/>
    <x v="1"/>
    <x v="0"/>
    <x v="4"/>
  </r>
  <r>
    <x v="1650"/>
    <m/>
    <d v="2025-10-05T00:00:00"/>
    <x v="1"/>
    <x v="2"/>
    <n v="2"/>
    <n v="1228.2"/>
    <n v="0.2"/>
    <n v="1965.12"/>
    <n v="671.58"/>
    <x v="1"/>
    <x v="1"/>
    <x v="0"/>
    <x v="8"/>
  </r>
  <r>
    <x v="1651"/>
    <m/>
    <d v="2026-06-15T00:00:00"/>
    <x v="1"/>
    <x v="19"/>
    <n v="2"/>
    <n v="776.24"/>
    <n v="0.1"/>
    <n v="1397.23"/>
    <n v="261.04000000000002"/>
    <x v="1"/>
    <x v="1"/>
    <x v="0"/>
    <x v="5"/>
  </r>
  <r>
    <x v="1652"/>
    <m/>
    <d v="2024-09-20T00:00:00"/>
    <x v="0"/>
    <x v="13"/>
    <n v="1"/>
    <n v="454.46"/>
    <n v="0.05"/>
    <n v="431.74"/>
    <n v="104.7"/>
    <x v="1"/>
    <x v="1"/>
    <x v="0"/>
    <x v="0"/>
  </r>
  <r>
    <x v="1653"/>
    <m/>
    <d v="2026-07-13T00:00:00"/>
    <x v="0"/>
    <x v="13"/>
    <n v="4"/>
    <n v="2295.06"/>
    <n v="0"/>
    <n v="9180.24"/>
    <n v="0"/>
    <x v="2"/>
    <x v="1"/>
    <x v="2"/>
    <x v="9"/>
  </r>
  <r>
    <x v="1654"/>
    <m/>
    <d v="2024-02-24T00:00:00"/>
    <x v="4"/>
    <x v="12"/>
    <n v="4"/>
    <n v="491"/>
    <n v="0.15"/>
    <n v="1669.4"/>
    <n v="354.48"/>
    <x v="1"/>
    <x v="1"/>
    <x v="1"/>
    <x v="8"/>
  </r>
  <r>
    <x v="1655"/>
    <m/>
    <d v="2026-05-20T00:00:00"/>
    <x v="2"/>
    <x v="10"/>
    <n v="2"/>
    <n v="12961.36"/>
    <n v="0.2"/>
    <n v="20738.18"/>
    <n v="3351.3"/>
    <x v="0"/>
    <x v="2"/>
    <x v="0"/>
    <x v="9"/>
  </r>
  <r>
    <x v="1656"/>
    <m/>
    <d v="2025-10-04T00:00:00"/>
    <x v="2"/>
    <x v="6"/>
    <n v="1"/>
    <n v="1087.1300000000001"/>
    <n v="0"/>
    <n v="1087.1300000000001"/>
    <n v="285.31"/>
    <x v="1"/>
    <x v="1"/>
    <x v="1"/>
    <x v="5"/>
  </r>
  <r>
    <x v="1657"/>
    <m/>
    <d v="2026-03-10T00:00:00"/>
    <x v="2"/>
    <x v="9"/>
    <n v="3"/>
    <n v="25916.85"/>
    <n v="0.1"/>
    <n v="69975.5"/>
    <n v="17339.36"/>
    <x v="2"/>
    <x v="1"/>
    <x v="0"/>
    <x v="0"/>
  </r>
  <r>
    <x v="1658"/>
    <m/>
    <d v="2026-02-16T00:00:00"/>
    <x v="2"/>
    <x v="9"/>
    <n v="1"/>
    <n v="34990.839999999997"/>
    <n v="0.2"/>
    <n v="27992.67"/>
    <n v="6192.7"/>
    <x v="2"/>
    <x v="2"/>
    <x v="0"/>
    <x v="0"/>
  </r>
  <r>
    <x v="1659"/>
    <m/>
    <d v="2025-04-02T00:00:00"/>
    <x v="0"/>
    <x v="0"/>
    <n v="3"/>
    <n v="419.98"/>
    <n v="0.25"/>
    <n v="944.96"/>
    <n v="232.8"/>
    <x v="1"/>
    <x v="1"/>
    <x v="1"/>
    <x v="6"/>
  </r>
  <r>
    <x v="1660"/>
    <m/>
    <d v="2026-05-27T00:00:00"/>
    <x v="4"/>
    <x v="12"/>
    <n v="1"/>
    <n v="395.42"/>
    <n v="0"/>
    <n v="395.42"/>
    <n v="106.6"/>
    <x v="2"/>
    <x v="1"/>
    <x v="0"/>
    <x v="0"/>
  </r>
  <r>
    <x v="1661"/>
    <m/>
    <d v="2024-06-10T00:00:00"/>
    <x v="3"/>
    <x v="18"/>
    <n v="4"/>
    <n v="5989.45"/>
    <n v="0.15"/>
    <n v="20364.13"/>
    <n v="6473.74"/>
    <x v="1"/>
    <x v="1"/>
    <x v="0"/>
    <x v="6"/>
  </r>
  <r>
    <x v="1662"/>
    <m/>
    <d v="2025-01-14T00:00:00"/>
    <x v="0"/>
    <x v="13"/>
    <n v="1"/>
    <n v="498.97"/>
    <n v="0"/>
    <n v="498.97"/>
    <n v="86.21"/>
    <x v="1"/>
    <x v="2"/>
    <x v="0"/>
    <x v="0"/>
  </r>
  <r>
    <x v="1663"/>
    <m/>
    <d v="2024-03-27T00:00:00"/>
    <x v="4"/>
    <x v="14"/>
    <n v="2"/>
    <n v="861.8"/>
    <n v="0.1"/>
    <n v="1551.24"/>
    <n v="461.16"/>
    <x v="0"/>
    <x v="1"/>
    <x v="0"/>
    <x v="0"/>
  </r>
  <r>
    <x v="1664"/>
    <m/>
    <d v="2024-02-24T00:00:00"/>
    <x v="2"/>
    <x v="3"/>
    <n v="3"/>
    <n v="17051.02"/>
    <n v="0.15"/>
    <n v="43480.1"/>
    <n v="13374.89"/>
    <x v="1"/>
    <x v="0"/>
    <x v="0"/>
    <x v="4"/>
  </r>
  <r>
    <x v="1665"/>
    <m/>
    <d v="2025-04-20T00:00:00"/>
    <x v="2"/>
    <x v="10"/>
    <n v="1"/>
    <n v="28056.76"/>
    <n v="0.1"/>
    <n v="25251.08"/>
    <n v="7354.21"/>
    <x v="1"/>
    <x v="2"/>
    <x v="0"/>
    <x v="5"/>
  </r>
  <r>
    <x v="1666"/>
    <m/>
    <d v="2026-03-10T00:00:00"/>
    <x v="3"/>
    <x v="5"/>
    <n v="1"/>
    <n v="1364.58"/>
    <n v="0"/>
    <n v="1364.58"/>
    <n v="420.53"/>
    <x v="2"/>
    <x v="0"/>
    <x v="0"/>
    <x v="2"/>
  </r>
  <r>
    <x v="1667"/>
    <m/>
    <d v="2024-06-26T00:00:00"/>
    <x v="3"/>
    <x v="24"/>
    <n v="3"/>
    <n v="7066.06"/>
    <n v="0.1"/>
    <n v="19078.36"/>
    <n v="0"/>
    <x v="1"/>
    <x v="1"/>
    <x v="2"/>
    <x v="4"/>
  </r>
  <r>
    <x v="1668"/>
    <m/>
    <d v="2025-01-25T00:00:00"/>
    <x v="2"/>
    <x v="9"/>
    <n v="1"/>
    <n v="19433.2"/>
    <n v="0"/>
    <n v="19433.2"/>
    <n v="2430.0500000000002"/>
    <x v="2"/>
    <x v="2"/>
    <x v="0"/>
    <x v="7"/>
  </r>
  <r>
    <x v="1669"/>
    <m/>
    <d v="2024-12-14T00:00:00"/>
    <x v="0"/>
    <x v="13"/>
    <n v="3"/>
    <n v="869.04"/>
    <n v="0.05"/>
    <n v="2476.7600000000002"/>
    <n v="693.51"/>
    <x v="4"/>
    <x v="1"/>
    <x v="0"/>
    <x v="8"/>
  </r>
  <r>
    <x v="1670"/>
    <m/>
    <d v="2024-01-08T00:00:00"/>
    <x v="3"/>
    <x v="18"/>
    <n v="4"/>
    <n v="6264.68"/>
    <n v="0.1"/>
    <n v="22552.85"/>
    <n v="7178.12"/>
    <x v="1"/>
    <x v="0"/>
    <x v="1"/>
    <x v="9"/>
  </r>
  <r>
    <x v="1671"/>
    <m/>
    <d v="2026-04-12T00:00:00"/>
    <x v="3"/>
    <x v="24"/>
    <n v="3"/>
    <n v="4759.16"/>
    <n v="0.25"/>
    <n v="10708.11"/>
    <n v="1934.42"/>
    <x v="2"/>
    <x v="1"/>
    <x v="0"/>
    <x v="5"/>
  </r>
  <r>
    <x v="1672"/>
    <m/>
    <d v="2024-11-08T00:00:00"/>
    <x v="3"/>
    <x v="5"/>
    <n v="3"/>
    <n v="5980.82"/>
    <n v="0.15"/>
    <n v="15251.09"/>
    <n v="4441.12"/>
    <x v="1"/>
    <x v="1"/>
    <x v="0"/>
    <x v="7"/>
  </r>
  <r>
    <x v="1673"/>
    <m/>
    <d v="2026-01-28T00:00:00"/>
    <x v="0"/>
    <x v="21"/>
    <n v="4"/>
    <n v="454.73"/>
    <n v="0.05"/>
    <n v="1727.97"/>
    <n v="251.81"/>
    <x v="2"/>
    <x v="1"/>
    <x v="1"/>
    <x v="8"/>
  </r>
  <r>
    <x v="1674"/>
    <m/>
    <d v="2026-04-14T00:00:00"/>
    <x v="2"/>
    <x v="11"/>
    <n v="1"/>
    <n v="10403.790000000001"/>
    <n v="0.2"/>
    <n v="8323.0300000000007"/>
    <n v="2235.7399999999998"/>
    <x v="1"/>
    <x v="1"/>
    <x v="0"/>
    <x v="8"/>
  </r>
  <r>
    <x v="1675"/>
    <m/>
    <d v="2025-03-18T00:00:00"/>
    <x v="0"/>
    <x v="21"/>
    <n v="1"/>
    <n v="1325.47"/>
    <n v="0"/>
    <n v="1325.47"/>
    <n v="176.48"/>
    <x v="0"/>
    <x v="2"/>
    <x v="0"/>
    <x v="0"/>
  </r>
  <r>
    <x v="1676"/>
    <m/>
    <d v="2026-02-05T00:00:00"/>
    <x v="2"/>
    <x v="10"/>
    <n v="4"/>
    <n v="31646.16"/>
    <n v="0.05"/>
    <n v="120255.41"/>
    <n v="0"/>
    <x v="1"/>
    <x v="1"/>
    <x v="2"/>
    <x v="5"/>
  </r>
  <r>
    <x v="1677"/>
    <m/>
    <d v="2024-11-23T00:00:00"/>
    <x v="4"/>
    <x v="14"/>
    <n v="2"/>
    <n v="835.64"/>
    <n v="0.1"/>
    <n v="1504.15"/>
    <n v="483.89"/>
    <x v="1"/>
    <x v="0"/>
    <x v="1"/>
    <x v="4"/>
  </r>
  <r>
    <x v="1678"/>
    <m/>
    <d v="2024-02-23T00:00:00"/>
    <x v="0"/>
    <x v="8"/>
    <n v="3"/>
    <n v="2039.77"/>
    <n v="0.05"/>
    <n v="5813.34"/>
    <n v="1204.1300000000001"/>
    <x v="2"/>
    <x v="1"/>
    <x v="0"/>
    <x v="8"/>
  </r>
  <r>
    <x v="1679"/>
    <m/>
    <d v="2026-01-30T00:00:00"/>
    <x v="0"/>
    <x v="0"/>
    <n v="1"/>
    <n v="2384.81"/>
    <n v="0.15"/>
    <n v="2027.09"/>
    <n v="330.39"/>
    <x v="2"/>
    <x v="1"/>
    <x v="0"/>
    <x v="6"/>
  </r>
  <r>
    <x v="1680"/>
    <m/>
    <d v="2024-08-26T00:00:00"/>
    <x v="1"/>
    <x v="15"/>
    <n v="1"/>
    <n v="212.55"/>
    <n v="0.1"/>
    <n v="191.3"/>
    <n v="52.81"/>
    <x v="1"/>
    <x v="1"/>
    <x v="0"/>
    <x v="4"/>
  </r>
  <r>
    <x v="1681"/>
    <m/>
    <d v="2024-08-16T00:00:00"/>
    <x v="0"/>
    <x v="0"/>
    <n v="3"/>
    <n v="394.97"/>
    <n v="0.1"/>
    <n v="1066.42"/>
    <n v="335.36"/>
    <x v="1"/>
    <x v="1"/>
    <x v="1"/>
    <x v="6"/>
  </r>
  <r>
    <x v="1682"/>
    <m/>
    <d v="2025-08-01T00:00:00"/>
    <x v="0"/>
    <x v="21"/>
    <n v="3"/>
    <n v="2213.29"/>
    <n v="0.05"/>
    <n v="6307.88"/>
    <n v="1195.8599999999999"/>
    <x v="2"/>
    <x v="1"/>
    <x v="0"/>
    <x v="9"/>
  </r>
  <r>
    <x v="1683"/>
    <m/>
    <d v="2024-02-20T00:00:00"/>
    <x v="1"/>
    <x v="4"/>
    <n v="3"/>
    <n v="1346.56"/>
    <n v="0"/>
    <n v="4039.68"/>
    <n v="1016.84"/>
    <x v="1"/>
    <x v="1"/>
    <x v="0"/>
    <x v="4"/>
  </r>
  <r>
    <x v="1684"/>
    <m/>
    <d v="2025-08-31T00:00:00"/>
    <x v="1"/>
    <x v="20"/>
    <n v="2"/>
    <n v="265.45999999999998"/>
    <n v="0.2"/>
    <n v="424.74"/>
    <n v="115.44"/>
    <x v="1"/>
    <x v="1"/>
    <x v="0"/>
    <x v="2"/>
  </r>
  <r>
    <x v="1685"/>
    <m/>
    <d v="2025-08-26T00:00:00"/>
    <x v="3"/>
    <x v="23"/>
    <n v="4"/>
    <n v="5602.73"/>
    <n v="0"/>
    <n v="22410.92"/>
    <n v="4701.38"/>
    <x v="2"/>
    <x v="0"/>
    <x v="0"/>
    <x v="6"/>
  </r>
  <r>
    <x v="1686"/>
    <m/>
    <d v="2024-09-20T00:00:00"/>
    <x v="2"/>
    <x v="6"/>
    <n v="2"/>
    <n v="8622.01"/>
    <n v="0.05"/>
    <n v="16381.82"/>
    <n v="2219.9299999999998"/>
    <x v="1"/>
    <x v="0"/>
    <x v="0"/>
    <x v="8"/>
  </r>
  <r>
    <x v="1687"/>
    <m/>
    <d v="2025-02-21T00:00:00"/>
    <x v="3"/>
    <x v="16"/>
    <n v="2"/>
    <n v="6324.76"/>
    <n v="0.05"/>
    <n v="12017.04"/>
    <n v="0"/>
    <x v="2"/>
    <x v="0"/>
    <x v="2"/>
    <x v="5"/>
  </r>
  <r>
    <x v="1688"/>
    <m/>
    <d v="2026-03-13T00:00:00"/>
    <x v="1"/>
    <x v="2"/>
    <n v="3"/>
    <n v="684.4"/>
    <n v="0"/>
    <n v="2053.1999999999998"/>
    <n v="642.02"/>
    <x v="1"/>
    <x v="2"/>
    <x v="0"/>
    <x v="5"/>
  </r>
  <r>
    <x v="1689"/>
    <m/>
    <d v="2024-04-05T00:00:00"/>
    <x v="2"/>
    <x v="10"/>
    <n v="4"/>
    <n v="23635.4"/>
    <n v="0"/>
    <n v="94541.6"/>
    <n v="13565.93"/>
    <x v="1"/>
    <x v="0"/>
    <x v="0"/>
    <x v="5"/>
  </r>
  <r>
    <x v="1690"/>
    <m/>
    <d v="2024-03-28T00:00:00"/>
    <x v="2"/>
    <x v="10"/>
    <n v="1"/>
    <n v="20635.72"/>
    <n v="0"/>
    <n v="20635.72"/>
    <n v="5267.43"/>
    <x v="0"/>
    <x v="1"/>
    <x v="1"/>
    <x v="9"/>
  </r>
  <r>
    <x v="1691"/>
    <m/>
    <d v="2024-03-18T00:00:00"/>
    <x v="1"/>
    <x v="19"/>
    <n v="3"/>
    <n v="1154.2"/>
    <n v="0.25"/>
    <n v="2596.9499999999998"/>
    <n v="748.93"/>
    <x v="1"/>
    <x v="2"/>
    <x v="0"/>
    <x v="0"/>
  </r>
  <r>
    <x v="1692"/>
    <m/>
    <d v="2024-10-14T00:00:00"/>
    <x v="2"/>
    <x v="10"/>
    <n v="4"/>
    <n v="12555.39"/>
    <n v="0.25"/>
    <n v="37666.17"/>
    <n v="5324.16"/>
    <x v="2"/>
    <x v="1"/>
    <x v="1"/>
    <x v="9"/>
  </r>
  <r>
    <x v="1693"/>
    <m/>
    <d v="2024-04-29T00:00:00"/>
    <x v="1"/>
    <x v="2"/>
    <n v="1"/>
    <n v="548.69000000000005"/>
    <n v="0.1"/>
    <n v="493.82"/>
    <n v="155.38999999999999"/>
    <x v="1"/>
    <x v="1"/>
    <x v="0"/>
    <x v="8"/>
  </r>
  <r>
    <x v="1694"/>
    <m/>
    <d v="2026-03-24T00:00:00"/>
    <x v="0"/>
    <x v="13"/>
    <n v="2"/>
    <n v="2564.98"/>
    <n v="0.1"/>
    <n v="4616.96"/>
    <n v="930.27"/>
    <x v="1"/>
    <x v="1"/>
    <x v="0"/>
    <x v="8"/>
  </r>
  <r>
    <x v="1695"/>
    <m/>
    <d v="2025-05-05T00:00:00"/>
    <x v="0"/>
    <x v="21"/>
    <n v="4"/>
    <n v="1022.09"/>
    <n v="0"/>
    <n v="4088.36"/>
    <n v="1043.93"/>
    <x v="1"/>
    <x v="1"/>
    <x v="0"/>
    <x v="7"/>
  </r>
  <r>
    <x v="1696"/>
    <m/>
    <d v="2026-06-30T00:00:00"/>
    <x v="2"/>
    <x v="11"/>
    <n v="2"/>
    <n v="10220.49"/>
    <n v="0.15"/>
    <n v="17374.830000000002"/>
    <n v="3589.66"/>
    <x v="0"/>
    <x v="1"/>
    <x v="0"/>
    <x v="5"/>
  </r>
  <r>
    <x v="1697"/>
    <m/>
    <d v="2025-03-27T00:00:00"/>
    <x v="1"/>
    <x v="4"/>
    <n v="2"/>
    <n v="1043.51"/>
    <n v="0"/>
    <n v="2087.02"/>
    <n v="504.05"/>
    <x v="1"/>
    <x v="1"/>
    <x v="0"/>
    <x v="5"/>
  </r>
  <r>
    <x v="1698"/>
    <m/>
    <d v="2025-05-14T00:00:00"/>
    <x v="0"/>
    <x v="1"/>
    <n v="4"/>
    <n v="691.13"/>
    <n v="0"/>
    <n v="2764.52"/>
    <n v="750.14"/>
    <x v="1"/>
    <x v="1"/>
    <x v="0"/>
    <x v="7"/>
  </r>
  <r>
    <x v="1699"/>
    <m/>
    <d v="2024-06-13T00:00:00"/>
    <x v="0"/>
    <x v="13"/>
    <n v="1"/>
    <n v="359.66"/>
    <n v="0.05"/>
    <n v="341.68"/>
    <n v="0"/>
    <x v="3"/>
    <x v="1"/>
    <x v="2"/>
    <x v="7"/>
  </r>
  <r>
    <x v="1700"/>
    <m/>
    <d v="2024-06-30T00:00:00"/>
    <x v="3"/>
    <x v="23"/>
    <n v="4"/>
    <n v="559.45000000000005"/>
    <n v="0.05"/>
    <n v="2125.91"/>
    <n v="451.87"/>
    <x v="0"/>
    <x v="1"/>
    <x v="0"/>
    <x v="4"/>
  </r>
  <r>
    <x v="1701"/>
    <m/>
    <d v="2025-04-13T00:00:00"/>
    <x v="3"/>
    <x v="23"/>
    <n v="1"/>
    <n v="2438.4699999999998"/>
    <n v="0"/>
    <n v="2438.4699999999998"/>
    <n v="355.06"/>
    <x v="2"/>
    <x v="0"/>
    <x v="0"/>
    <x v="8"/>
  </r>
  <r>
    <x v="1702"/>
    <m/>
    <d v="2026-06-28T00:00:00"/>
    <x v="4"/>
    <x v="7"/>
    <n v="3"/>
    <n v="523.54"/>
    <n v="0"/>
    <n v="1570.62"/>
    <n v="312.47000000000003"/>
    <x v="1"/>
    <x v="1"/>
    <x v="0"/>
    <x v="9"/>
  </r>
  <r>
    <x v="1703"/>
    <m/>
    <d v="2026-01-04T00:00:00"/>
    <x v="0"/>
    <x v="8"/>
    <n v="3"/>
    <n v="1667.6"/>
    <n v="0.25"/>
    <n v="3752.1"/>
    <n v="1170.57"/>
    <x v="0"/>
    <x v="0"/>
    <x v="0"/>
    <x v="2"/>
  </r>
  <r>
    <x v="1704"/>
    <m/>
    <d v="2026-04-02T00:00:00"/>
    <x v="0"/>
    <x v="0"/>
    <n v="3"/>
    <n v="1268.75"/>
    <n v="0.15"/>
    <n v="3235.31"/>
    <n v="827.16"/>
    <x v="2"/>
    <x v="1"/>
    <x v="0"/>
    <x v="7"/>
  </r>
  <r>
    <x v="1705"/>
    <m/>
    <d v="2026-08-01T00:00:00"/>
    <x v="4"/>
    <x v="12"/>
    <n v="2"/>
    <n v="1076.02"/>
    <n v="0.1"/>
    <n v="1936.84"/>
    <n v="431.84"/>
    <x v="1"/>
    <x v="1"/>
    <x v="0"/>
    <x v="4"/>
  </r>
  <r>
    <x v="1706"/>
    <m/>
    <d v="2024-01-07T00:00:00"/>
    <x v="3"/>
    <x v="5"/>
    <n v="3"/>
    <n v="3150.73"/>
    <n v="0.05"/>
    <n v="8979.58"/>
    <n v="2461.48"/>
    <x v="1"/>
    <x v="0"/>
    <x v="0"/>
    <x v="4"/>
  </r>
  <r>
    <x v="1707"/>
    <m/>
    <d v="2024-11-25T00:00:00"/>
    <x v="2"/>
    <x v="6"/>
    <n v="2"/>
    <n v="14221.85"/>
    <n v="0.05"/>
    <n v="27021.52"/>
    <n v="8323.4599999999991"/>
    <x v="1"/>
    <x v="1"/>
    <x v="0"/>
    <x v="2"/>
  </r>
  <r>
    <x v="1708"/>
    <m/>
    <d v="2026-02-13T00:00:00"/>
    <x v="2"/>
    <x v="11"/>
    <n v="1"/>
    <n v="33350.69"/>
    <n v="0.1"/>
    <n v="30015.62"/>
    <n v="9688.66"/>
    <x v="3"/>
    <x v="2"/>
    <x v="0"/>
    <x v="6"/>
  </r>
  <r>
    <x v="1709"/>
    <m/>
    <d v="2025-11-03T00:00:00"/>
    <x v="1"/>
    <x v="2"/>
    <n v="4"/>
    <n v="715.87"/>
    <n v="0.15"/>
    <n v="2433.96"/>
    <n v="696.11"/>
    <x v="2"/>
    <x v="1"/>
    <x v="0"/>
    <x v="8"/>
  </r>
  <r>
    <x v="1710"/>
    <m/>
    <d v="2024-05-30T00:00:00"/>
    <x v="0"/>
    <x v="1"/>
    <n v="4"/>
    <n v="2534.11"/>
    <n v="0.2"/>
    <n v="8109.15"/>
    <n v="1141.05"/>
    <x v="2"/>
    <x v="2"/>
    <x v="0"/>
    <x v="9"/>
  </r>
  <r>
    <x v="1711"/>
    <m/>
    <d v="2024-03-25T00:00:00"/>
    <x v="3"/>
    <x v="24"/>
    <n v="2"/>
    <n v="6705.24"/>
    <n v="0"/>
    <n v="13410.48"/>
    <n v="2298.94"/>
    <x v="1"/>
    <x v="0"/>
    <x v="0"/>
    <x v="6"/>
  </r>
  <r>
    <x v="1712"/>
    <m/>
    <d v="2024-05-26T00:00:00"/>
    <x v="0"/>
    <x v="8"/>
    <n v="2"/>
    <n v="2741.88"/>
    <n v="0"/>
    <n v="5483.76"/>
    <n v="0"/>
    <x v="4"/>
    <x v="2"/>
    <x v="3"/>
    <x v="0"/>
  </r>
  <r>
    <x v="1713"/>
    <m/>
    <d v="2025-09-15T00:00:00"/>
    <x v="2"/>
    <x v="9"/>
    <n v="2"/>
    <n v="31964.240000000002"/>
    <n v="0.1"/>
    <n v="57535.63"/>
    <n v="16477.48"/>
    <x v="1"/>
    <x v="1"/>
    <x v="0"/>
    <x v="2"/>
  </r>
  <r>
    <x v="1714"/>
    <m/>
    <d v="2025-01-15T00:00:00"/>
    <x v="3"/>
    <x v="18"/>
    <n v="1"/>
    <n v="1633.68"/>
    <n v="0.2"/>
    <n v="1306.94"/>
    <n v="424.88"/>
    <x v="1"/>
    <x v="0"/>
    <x v="1"/>
    <x v="5"/>
  </r>
  <r>
    <x v="1715"/>
    <m/>
    <d v="2026-07-03T00:00:00"/>
    <x v="2"/>
    <x v="6"/>
    <n v="1"/>
    <n v="7208.66"/>
    <n v="0.05"/>
    <n v="6848.23"/>
    <n v="1657.45"/>
    <x v="0"/>
    <x v="0"/>
    <x v="0"/>
    <x v="5"/>
  </r>
  <r>
    <x v="1716"/>
    <m/>
    <d v="2025-07-01T00:00:00"/>
    <x v="0"/>
    <x v="0"/>
    <n v="3"/>
    <n v="2273.38"/>
    <n v="0.1"/>
    <n v="6138.13"/>
    <n v="878.15"/>
    <x v="2"/>
    <x v="2"/>
    <x v="0"/>
    <x v="2"/>
  </r>
  <r>
    <x v="1717"/>
    <m/>
    <d v="2024-10-11T00:00:00"/>
    <x v="0"/>
    <x v="0"/>
    <n v="3"/>
    <n v="2969.92"/>
    <n v="0"/>
    <n v="8909.76"/>
    <n v="0"/>
    <x v="1"/>
    <x v="1"/>
    <x v="2"/>
    <x v="1"/>
  </r>
  <r>
    <x v="1718"/>
    <m/>
    <d v="2025-11-30T00:00:00"/>
    <x v="0"/>
    <x v="8"/>
    <n v="4"/>
    <n v="1590.29"/>
    <n v="0.15"/>
    <n v="5406.99"/>
    <n v="1840.13"/>
    <x v="1"/>
    <x v="1"/>
    <x v="0"/>
    <x v="6"/>
  </r>
  <r>
    <x v="1719"/>
    <m/>
    <d v="2024-03-22T00:00:00"/>
    <x v="3"/>
    <x v="24"/>
    <n v="3"/>
    <n v="7026.18"/>
    <n v="0.1"/>
    <n v="18970.689999999999"/>
    <n v="3767.92"/>
    <x v="4"/>
    <x v="0"/>
    <x v="0"/>
    <x v="7"/>
  </r>
  <r>
    <x v="1720"/>
    <m/>
    <d v="2025-05-28T00:00:00"/>
    <x v="1"/>
    <x v="2"/>
    <n v="1"/>
    <n v="514.94000000000005"/>
    <n v="0.05"/>
    <n v="489.19"/>
    <n v="102.3"/>
    <x v="2"/>
    <x v="1"/>
    <x v="0"/>
    <x v="0"/>
  </r>
  <r>
    <x v="1721"/>
    <m/>
    <d v="2026-06-15T00:00:00"/>
    <x v="1"/>
    <x v="2"/>
    <n v="1"/>
    <n v="1057.6500000000001"/>
    <n v="0.1"/>
    <n v="951.89"/>
    <n v="327.52999999999997"/>
    <x v="1"/>
    <x v="1"/>
    <x v="0"/>
    <x v="4"/>
  </r>
  <r>
    <x v="1722"/>
    <m/>
    <d v="2026-03-25T00:00:00"/>
    <x v="2"/>
    <x v="9"/>
    <n v="1"/>
    <n v="4808.9399999999996"/>
    <n v="0.1"/>
    <n v="4328.05"/>
    <n v="993.61"/>
    <x v="1"/>
    <x v="1"/>
    <x v="0"/>
    <x v="5"/>
  </r>
  <r>
    <x v="1723"/>
    <m/>
    <d v="2025-12-09T00:00:00"/>
    <x v="2"/>
    <x v="11"/>
    <n v="1"/>
    <n v="5766.36"/>
    <n v="0"/>
    <n v="5766.36"/>
    <n v="0"/>
    <x v="1"/>
    <x v="1"/>
    <x v="2"/>
    <x v="9"/>
  </r>
  <r>
    <x v="1724"/>
    <m/>
    <d v="2026-07-04T00:00:00"/>
    <x v="0"/>
    <x v="8"/>
    <n v="4"/>
    <n v="1005.1"/>
    <n v="0.05"/>
    <n v="3819.38"/>
    <n v="938.06"/>
    <x v="2"/>
    <x v="1"/>
    <x v="0"/>
    <x v="8"/>
  </r>
  <r>
    <x v="1725"/>
    <m/>
    <d v="2025-06-06T00:00:00"/>
    <x v="4"/>
    <x v="22"/>
    <n v="4"/>
    <n v="197.59"/>
    <n v="0"/>
    <n v="790.36"/>
    <n v="227.61"/>
    <x v="1"/>
    <x v="1"/>
    <x v="0"/>
    <x v="0"/>
  </r>
  <r>
    <x v="1726"/>
    <m/>
    <d v="2026-01-15T00:00:00"/>
    <x v="1"/>
    <x v="15"/>
    <n v="1"/>
    <n v="335.98"/>
    <n v="0.25"/>
    <n v="251.98"/>
    <n v="61.62"/>
    <x v="4"/>
    <x v="1"/>
    <x v="0"/>
    <x v="7"/>
  </r>
  <r>
    <x v="1727"/>
    <m/>
    <d v="2025-01-20T00:00:00"/>
    <x v="1"/>
    <x v="2"/>
    <n v="2"/>
    <n v="1022.44"/>
    <n v="0"/>
    <n v="2044.88"/>
    <n v="549.97"/>
    <x v="1"/>
    <x v="1"/>
    <x v="0"/>
    <x v="7"/>
  </r>
  <r>
    <x v="1728"/>
    <m/>
    <d v="2025-12-07T00:00:00"/>
    <x v="0"/>
    <x v="1"/>
    <n v="3"/>
    <n v="2226.11"/>
    <n v="0"/>
    <n v="6678.33"/>
    <n v="1593.15"/>
    <x v="1"/>
    <x v="0"/>
    <x v="1"/>
    <x v="3"/>
  </r>
  <r>
    <x v="1729"/>
    <m/>
    <d v="2025-04-15T00:00:00"/>
    <x v="0"/>
    <x v="13"/>
    <n v="4"/>
    <n v="1013.57"/>
    <n v="0.05"/>
    <n v="3851.57"/>
    <n v="661.79"/>
    <x v="1"/>
    <x v="1"/>
    <x v="0"/>
    <x v="8"/>
  </r>
  <r>
    <x v="1730"/>
    <m/>
    <d v="2024-04-28T00:00:00"/>
    <x v="0"/>
    <x v="1"/>
    <n v="2"/>
    <n v="1154.07"/>
    <n v="0.1"/>
    <n v="2077.33"/>
    <n v="291.49"/>
    <x v="0"/>
    <x v="1"/>
    <x v="0"/>
    <x v="5"/>
  </r>
  <r>
    <x v="1731"/>
    <m/>
    <d v="2025-01-30T00:00:00"/>
    <x v="2"/>
    <x v="10"/>
    <n v="3"/>
    <n v="25953.31"/>
    <n v="0.05"/>
    <n v="73966.929999999993"/>
    <n v="9143.77"/>
    <x v="0"/>
    <x v="1"/>
    <x v="0"/>
    <x v="4"/>
  </r>
  <r>
    <x v="1732"/>
    <m/>
    <d v="2025-06-15T00:00:00"/>
    <x v="2"/>
    <x v="6"/>
    <n v="2"/>
    <n v="24377.040000000001"/>
    <n v="0.2"/>
    <n v="39003.26"/>
    <n v="10841.16"/>
    <x v="1"/>
    <x v="1"/>
    <x v="0"/>
    <x v="4"/>
  </r>
  <r>
    <x v="1733"/>
    <m/>
    <d v="2024-09-17T00:00:00"/>
    <x v="4"/>
    <x v="7"/>
    <n v="1"/>
    <n v="1120.1400000000001"/>
    <n v="0"/>
    <n v="1120.1400000000001"/>
    <n v="234.3"/>
    <x v="1"/>
    <x v="1"/>
    <x v="0"/>
    <x v="4"/>
  </r>
  <r>
    <x v="1734"/>
    <m/>
    <d v="2026-03-15T00:00:00"/>
    <x v="2"/>
    <x v="11"/>
    <n v="3"/>
    <n v="31945.8"/>
    <n v="0.05"/>
    <n v="91045.53"/>
    <n v="21642.880000000001"/>
    <x v="1"/>
    <x v="1"/>
    <x v="0"/>
    <x v="9"/>
  </r>
  <r>
    <x v="1735"/>
    <m/>
    <d v="2026-07-22T00:00:00"/>
    <x v="2"/>
    <x v="9"/>
    <n v="2"/>
    <n v="8171.99"/>
    <n v="0.05"/>
    <n v="15526.78"/>
    <n v="2282.0300000000002"/>
    <x v="1"/>
    <x v="1"/>
    <x v="0"/>
    <x v="7"/>
  </r>
  <r>
    <x v="1736"/>
    <m/>
    <d v="2024-09-12T00:00:00"/>
    <x v="2"/>
    <x v="9"/>
    <n v="4"/>
    <n v="22313.9"/>
    <n v="0"/>
    <n v="89255.6"/>
    <n v="22098.47"/>
    <x v="1"/>
    <x v="1"/>
    <x v="0"/>
    <x v="7"/>
  </r>
  <r>
    <x v="1737"/>
    <m/>
    <d v="2026-01-03T00:00:00"/>
    <x v="4"/>
    <x v="12"/>
    <n v="4"/>
    <n v="379.03"/>
    <n v="0"/>
    <n v="1516.12"/>
    <n v="268.31"/>
    <x v="3"/>
    <x v="0"/>
    <x v="1"/>
    <x v="3"/>
  </r>
  <r>
    <x v="1738"/>
    <m/>
    <d v="2026-06-23T00:00:00"/>
    <x v="3"/>
    <x v="5"/>
    <n v="4"/>
    <n v="4346.7"/>
    <n v="0.2"/>
    <n v="13909.44"/>
    <n v="4277.55"/>
    <x v="0"/>
    <x v="1"/>
    <x v="0"/>
    <x v="5"/>
  </r>
  <r>
    <x v="1739"/>
    <m/>
    <d v="2024-08-13T00:00:00"/>
    <x v="3"/>
    <x v="24"/>
    <n v="3"/>
    <n v="1582.85"/>
    <n v="0.1"/>
    <n v="4273.7"/>
    <n v="1099.9000000000001"/>
    <x v="1"/>
    <x v="2"/>
    <x v="0"/>
    <x v="6"/>
  </r>
  <r>
    <x v="1740"/>
    <m/>
    <d v="2024-02-22T00:00:00"/>
    <x v="4"/>
    <x v="14"/>
    <n v="1"/>
    <n v="191.25"/>
    <n v="0.2"/>
    <n v="153"/>
    <n v="20.57"/>
    <x v="1"/>
    <x v="1"/>
    <x v="0"/>
    <x v="4"/>
  </r>
  <r>
    <x v="1741"/>
    <m/>
    <d v="2026-07-28T00:00:00"/>
    <x v="0"/>
    <x v="8"/>
    <n v="1"/>
    <n v="1937.02"/>
    <n v="0"/>
    <n v="1937.02"/>
    <n v="328.19"/>
    <x v="4"/>
    <x v="1"/>
    <x v="0"/>
    <x v="6"/>
  </r>
  <r>
    <x v="1742"/>
    <m/>
    <d v="2026-05-16T00:00:00"/>
    <x v="3"/>
    <x v="18"/>
    <n v="3"/>
    <n v="2277.11"/>
    <n v="0.1"/>
    <n v="6148.2"/>
    <n v="1069.1099999999999"/>
    <x v="1"/>
    <x v="1"/>
    <x v="1"/>
    <x v="5"/>
  </r>
  <r>
    <x v="1743"/>
    <m/>
    <d v="2025-05-14T00:00:00"/>
    <x v="2"/>
    <x v="3"/>
    <n v="3"/>
    <n v="10734.58"/>
    <n v="0.15"/>
    <n v="27373.18"/>
    <n v="8342.26"/>
    <x v="1"/>
    <x v="0"/>
    <x v="0"/>
    <x v="5"/>
  </r>
  <r>
    <x v="1744"/>
    <m/>
    <d v="2025-05-20T00:00:00"/>
    <x v="2"/>
    <x v="9"/>
    <n v="1"/>
    <n v="29919.74"/>
    <n v="0.05"/>
    <n v="28423.75"/>
    <n v="6606.2"/>
    <x v="1"/>
    <x v="1"/>
    <x v="0"/>
    <x v="4"/>
  </r>
  <r>
    <x v="1745"/>
    <m/>
    <d v="2026-05-03T00:00:00"/>
    <x v="1"/>
    <x v="2"/>
    <n v="4"/>
    <n v="650.95000000000005"/>
    <n v="0.1"/>
    <n v="2343.42"/>
    <n v="628.14"/>
    <x v="1"/>
    <x v="2"/>
    <x v="0"/>
    <x v="5"/>
  </r>
  <r>
    <x v="1746"/>
    <m/>
    <d v="2024-12-29T00:00:00"/>
    <x v="1"/>
    <x v="4"/>
    <n v="1"/>
    <n v="1191.8599999999999"/>
    <n v="0.2"/>
    <n v="953.49"/>
    <n v="221.26"/>
    <x v="2"/>
    <x v="1"/>
    <x v="0"/>
    <x v="1"/>
  </r>
  <r>
    <x v="1747"/>
    <m/>
    <d v="2024-10-06T00:00:00"/>
    <x v="0"/>
    <x v="13"/>
    <n v="1"/>
    <n v="1122.92"/>
    <n v="0"/>
    <n v="1122.92"/>
    <n v="239.67"/>
    <x v="1"/>
    <x v="0"/>
    <x v="0"/>
    <x v="5"/>
  </r>
  <r>
    <x v="1748"/>
    <m/>
    <d v="2025-08-15T00:00:00"/>
    <x v="0"/>
    <x v="8"/>
    <n v="2"/>
    <n v="2993.94"/>
    <n v="0.05"/>
    <n v="5688.49"/>
    <n v="1759.99"/>
    <x v="1"/>
    <x v="1"/>
    <x v="0"/>
    <x v="6"/>
  </r>
  <r>
    <x v="1749"/>
    <m/>
    <d v="2025-12-14T00:00:00"/>
    <x v="0"/>
    <x v="8"/>
    <n v="4"/>
    <n v="1548.65"/>
    <n v="0.15"/>
    <n v="5265.41"/>
    <n v="1628.13"/>
    <x v="0"/>
    <x v="1"/>
    <x v="0"/>
    <x v="2"/>
  </r>
  <r>
    <x v="1750"/>
    <m/>
    <d v="2024-06-06T00:00:00"/>
    <x v="2"/>
    <x v="11"/>
    <n v="3"/>
    <n v="34902.089999999997"/>
    <n v="0"/>
    <n v="104706.27"/>
    <n v="0"/>
    <x v="4"/>
    <x v="2"/>
    <x v="2"/>
    <x v="9"/>
  </r>
  <r>
    <x v="1751"/>
    <m/>
    <d v="2025-09-23T00:00:00"/>
    <x v="2"/>
    <x v="6"/>
    <n v="1"/>
    <n v="12949.95"/>
    <n v="0.1"/>
    <n v="11654.96"/>
    <n v="3963.86"/>
    <x v="1"/>
    <x v="1"/>
    <x v="0"/>
    <x v="3"/>
  </r>
  <r>
    <x v="1752"/>
    <m/>
    <d v="2024-02-28T00:00:00"/>
    <x v="2"/>
    <x v="6"/>
    <n v="4"/>
    <n v="14016.54"/>
    <n v="0.05"/>
    <n v="53262.85"/>
    <n v="10444.5"/>
    <x v="3"/>
    <x v="2"/>
    <x v="0"/>
    <x v="7"/>
  </r>
  <r>
    <x v="1753"/>
    <m/>
    <d v="2025-12-27T00:00:00"/>
    <x v="2"/>
    <x v="9"/>
    <n v="3"/>
    <n v="4976.03"/>
    <n v="0.1"/>
    <n v="13435.28"/>
    <n v="3795.48"/>
    <x v="3"/>
    <x v="1"/>
    <x v="0"/>
    <x v="4"/>
  </r>
  <r>
    <x v="1754"/>
    <m/>
    <d v="2024-05-07T00:00:00"/>
    <x v="1"/>
    <x v="20"/>
    <n v="2"/>
    <n v="666.71"/>
    <n v="0.1"/>
    <n v="1200.08"/>
    <n v="237.29"/>
    <x v="1"/>
    <x v="1"/>
    <x v="0"/>
    <x v="8"/>
  </r>
  <r>
    <x v="1755"/>
    <m/>
    <d v="2026-01-05T00:00:00"/>
    <x v="2"/>
    <x v="6"/>
    <n v="2"/>
    <n v="9126.51"/>
    <n v="0.1"/>
    <n v="16427.72"/>
    <n v="5344.19"/>
    <x v="1"/>
    <x v="1"/>
    <x v="0"/>
    <x v="8"/>
  </r>
  <r>
    <x v="1756"/>
    <m/>
    <d v="2025-12-21T00:00:00"/>
    <x v="2"/>
    <x v="10"/>
    <n v="4"/>
    <n v="22307.27"/>
    <n v="0.2"/>
    <n v="71383.259999999995"/>
    <n v="17247.8"/>
    <x v="0"/>
    <x v="2"/>
    <x v="1"/>
    <x v="8"/>
  </r>
  <r>
    <x v="1757"/>
    <m/>
    <d v="2026-05-31T00:00:00"/>
    <x v="0"/>
    <x v="21"/>
    <n v="1"/>
    <n v="916.37"/>
    <n v="0"/>
    <n v="916.37"/>
    <n v="188.36"/>
    <x v="3"/>
    <x v="1"/>
    <x v="0"/>
    <x v="6"/>
  </r>
  <r>
    <x v="1758"/>
    <m/>
    <d v="2024-04-24T00:00:00"/>
    <x v="1"/>
    <x v="19"/>
    <n v="3"/>
    <n v="781.68"/>
    <n v="0.15"/>
    <n v="1993.28"/>
    <n v="242.68"/>
    <x v="3"/>
    <x v="1"/>
    <x v="0"/>
    <x v="9"/>
  </r>
  <r>
    <x v="1759"/>
    <m/>
    <d v="2024-07-27T00:00:00"/>
    <x v="2"/>
    <x v="3"/>
    <n v="4"/>
    <n v="30098.19"/>
    <n v="0.05"/>
    <n v="114373.12"/>
    <n v="31470.48"/>
    <x v="1"/>
    <x v="1"/>
    <x v="0"/>
    <x v="7"/>
  </r>
  <r>
    <x v="1760"/>
    <m/>
    <d v="2025-06-09T00:00:00"/>
    <x v="2"/>
    <x v="3"/>
    <n v="2"/>
    <n v="26070.58"/>
    <n v="0.1"/>
    <n v="46927.040000000001"/>
    <n v="10542.45"/>
    <x v="1"/>
    <x v="0"/>
    <x v="0"/>
    <x v="8"/>
  </r>
  <r>
    <x v="1761"/>
    <m/>
    <d v="2025-06-04T00:00:00"/>
    <x v="0"/>
    <x v="13"/>
    <n v="3"/>
    <n v="1906.54"/>
    <n v="0"/>
    <n v="5719.62"/>
    <n v="0"/>
    <x v="0"/>
    <x v="1"/>
    <x v="2"/>
    <x v="6"/>
  </r>
  <r>
    <x v="1762"/>
    <m/>
    <d v="2025-07-05T00:00:00"/>
    <x v="3"/>
    <x v="5"/>
    <n v="3"/>
    <n v="6326.6"/>
    <n v="0"/>
    <n v="18979.8"/>
    <n v="3942.49"/>
    <x v="1"/>
    <x v="1"/>
    <x v="0"/>
    <x v="4"/>
  </r>
  <r>
    <x v="1763"/>
    <m/>
    <d v="2026-08-19T00:00:00"/>
    <x v="3"/>
    <x v="24"/>
    <n v="1"/>
    <n v="1058.26"/>
    <n v="0.15"/>
    <n v="899.52"/>
    <n v="214.11"/>
    <x v="3"/>
    <x v="0"/>
    <x v="0"/>
    <x v="4"/>
  </r>
  <r>
    <x v="1764"/>
    <m/>
    <d v="2024-08-24T00:00:00"/>
    <x v="1"/>
    <x v="2"/>
    <n v="2"/>
    <n v="1459"/>
    <n v="0"/>
    <n v="2918"/>
    <n v="572.70000000000005"/>
    <x v="2"/>
    <x v="0"/>
    <x v="0"/>
    <x v="8"/>
  </r>
  <r>
    <x v="1765"/>
    <m/>
    <d v="2024-10-07T00:00:00"/>
    <x v="4"/>
    <x v="7"/>
    <n v="2"/>
    <n v="212.39"/>
    <n v="0.05"/>
    <n v="403.54"/>
    <n v="119.89"/>
    <x v="1"/>
    <x v="1"/>
    <x v="0"/>
    <x v="5"/>
  </r>
  <r>
    <x v="1766"/>
    <m/>
    <d v="2024-12-24T00:00:00"/>
    <x v="1"/>
    <x v="4"/>
    <n v="2"/>
    <n v="367.27"/>
    <n v="0"/>
    <n v="734.54"/>
    <n v="212.44"/>
    <x v="1"/>
    <x v="1"/>
    <x v="0"/>
    <x v="1"/>
  </r>
  <r>
    <x v="1767"/>
    <m/>
    <d v="2024-07-19T00:00:00"/>
    <x v="3"/>
    <x v="24"/>
    <n v="3"/>
    <n v="1710.52"/>
    <n v="0.1"/>
    <n v="4618.3999999999996"/>
    <n v="0"/>
    <x v="0"/>
    <x v="1"/>
    <x v="2"/>
    <x v="6"/>
  </r>
  <r>
    <x v="1768"/>
    <m/>
    <d v="2026-01-27T00:00:00"/>
    <x v="0"/>
    <x v="0"/>
    <n v="2"/>
    <n v="1408.21"/>
    <n v="0.1"/>
    <n v="2534.7800000000002"/>
    <n v="603.66"/>
    <x v="1"/>
    <x v="0"/>
    <x v="0"/>
    <x v="9"/>
  </r>
  <r>
    <x v="1769"/>
    <m/>
    <d v="2024-10-04T00:00:00"/>
    <x v="2"/>
    <x v="3"/>
    <n v="4"/>
    <n v="6212.48"/>
    <n v="0.2"/>
    <n v="19879.939999999999"/>
    <n v="4487.21"/>
    <x v="3"/>
    <x v="1"/>
    <x v="0"/>
    <x v="6"/>
  </r>
  <r>
    <x v="1770"/>
    <m/>
    <d v="2024-08-22T00:00:00"/>
    <x v="4"/>
    <x v="12"/>
    <n v="2"/>
    <n v="784.7"/>
    <n v="0.2"/>
    <n v="1255.52"/>
    <n v="368.1"/>
    <x v="1"/>
    <x v="1"/>
    <x v="1"/>
    <x v="5"/>
  </r>
  <r>
    <x v="1771"/>
    <m/>
    <d v="2025-05-08T00:00:00"/>
    <x v="0"/>
    <x v="1"/>
    <n v="3"/>
    <n v="1484.09"/>
    <n v="0.15"/>
    <n v="3784.43"/>
    <n v="877.49"/>
    <x v="0"/>
    <x v="1"/>
    <x v="0"/>
    <x v="5"/>
  </r>
  <r>
    <x v="1772"/>
    <m/>
    <d v="2024-01-04T00:00:00"/>
    <x v="2"/>
    <x v="10"/>
    <n v="2"/>
    <n v="33367.82"/>
    <n v="0.05"/>
    <n v="63398.86"/>
    <n v="12241.08"/>
    <x v="0"/>
    <x v="2"/>
    <x v="0"/>
    <x v="5"/>
  </r>
  <r>
    <x v="1773"/>
    <m/>
    <d v="2025-10-27T00:00:00"/>
    <x v="3"/>
    <x v="24"/>
    <n v="2"/>
    <n v="6233.95"/>
    <n v="0.05"/>
    <n v="11844.5"/>
    <n v="2699.33"/>
    <x v="0"/>
    <x v="1"/>
    <x v="0"/>
    <x v="4"/>
  </r>
  <r>
    <x v="1774"/>
    <m/>
    <d v="2025-03-17T00:00:00"/>
    <x v="2"/>
    <x v="3"/>
    <n v="3"/>
    <n v="1465.39"/>
    <n v="0.05"/>
    <n v="4176.3599999999997"/>
    <n v="957.79"/>
    <x v="2"/>
    <x v="1"/>
    <x v="0"/>
    <x v="6"/>
  </r>
  <r>
    <x v="1775"/>
    <m/>
    <d v="2024-01-29T00:00:00"/>
    <x v="3"/>
    <x v="24"/>
    <n v="2"/>
    <n v="3757.4"/>
    <n v="0"/>
    <n v="7514.8"/>
    <n v="1216.22"/>
    <x v="1"/>
    <x v="1"/>
    <x v="0"/>
    <x v="5"/>
  </r>
  <r>
    <x v="1776"/>
    <m/>
    <d v="2024-04-18T00:00:00"/>
    <x v="3"/>
    <x v="16"/>
    <n v="1"/>
    <n v="4155.68"/>
    <n v="0.2"/>
    <n v="3324.54"/>
    <n v="672.33"/>
    <x v="1"/>
    <x v="2"/>
    <x v="0"/>
    <x v="6"/>
  </r>
  <r>
    <x v="1777"/>
    <m/>
    <d v="2025-09-01T00:00:00"/>
    <x v="0"/>
    <x v="1"/>
    <n v="3"/>
    <n v="2595.1799999999998"/>
    <n v="0.15"/>
    <n v="6617.71"/>
    <n v="1424.11"/>
    <x v="2"/>
    <x v="0"/>
    <x v="0"/>
    <x v="5"/>
  </r>
  <r>
    <x v="1778"/>
    <m/>
    <d v="2025-12-27T00:00:00"/>
    <x v="1"/>
    <x v="19"/>
    <n v="2"/>
    <n v="1345.43"/>
    <n v="0"/>
    <n v="2690.86"/>
    <n v="357.12"/>
    <x v="2"/>
    <x v="2"/>
    <x v="0"/>
    <x v="7"/>
  </r>
  <r>
    <x v="1779"/>
    <m/>
    <d v="2026-03-15T00:00:00"/>
    <x v="2"/>
    <x v="11"/>
    <n v="1"/>
    <n v="33785.85"/>
    <n v="0.2"/>
    <n v="27028.68"/>
    <n v="7157.36"/>
    <x v="1"/>
    <x v="1"/>
    <x v="0"/>
    <x v="8"/>
  </r>
  <r>
    <x v="1780"/>
    <m/>
    <d v="2024-03-15T00:00:00"/>
    <x v="0"/>
    <x v="0"/>
    <n v="4"/>
    <n v="2302.1"/>
    <n v="0.15"/>
    <n v="7827.14"/>
    <n v="0"/>
    <x v="1"/>
    <x v="1"/>
    <x v="3"/>
    <x v="7"/>
  </r>
  <r>
    <x v="1781"/>
    <m/>
    <d v="2026-04-17T00:00:00"/>
    <x v="0"/>
    <x v="13"/>
    <n v="3"/>
    <n v="1459.5"/>
    <n v="0.2"/>
    <n v="3502.8"/>
    <n v="693.84"/>
    <x v="1"/>
    <x v="1"/>
    <x v="0"/>
    <x v="7"/>
  </r>
  <r>
    <x v="1782"/>
    <m/>
    <d v="2024-05-25T00:00:00"/>
    <x v="3"/>
    <x v="16"/>
    <n v="2"/>
    <n v="2316.96"/>
    <n v="0"/>
    <n v="4633.92"/>
    <n v="747.46"/>
    <x v="2"/>
    <x v="0"/>
    <x v="0"/>
    <x v="5"/>
  </r>
  <r>
    <x v="1783"/>
    <m/>
    <d v="2024-05-07T00:00:00"/>
    <x v="1"/>
    <x v="2"/>
    <n v="3"/>
    <n v="937.83"/>
    <n v="0.05"/>
    <n v="2672.82"/>
    <n v="777.49"/>
    <x v="0"/>
    <x v="1"/>
    <x v="0"/>
    <x v="8"/>
  </r>
  <r>
    <x v="1784"/>
    <m/>
    <d v="2026-05-02T00:00:00"/>
    <x v="0"/>
    <x v="8"/>
    <n v="1"/>
    <n v="2023.7"/>
    <n v="0.05"/>
    <n v="1922.52"/>
    <n v="475.19"/>
    <x v="0"/>
    <x v="1"/>
    <x v="0"/>
    <x v="3"/>
  </r>
  <r>
    <x v="1785"/>
    <m/>
    <d v="2024-02-11T00:00:00"/>
    <x v="3"/>
    <x v="24"/>
    <n v="3"/>
    <n v="4321.8"/>
    <n v="0"/>
    <n v="12965.4"/>
    <n v="2147.4699999999998"/>
    <x v="1"/>
    <x v="1"/>
    <x v="0"/>
    <x v="3"/>
  </r>
  <r>
    <x v="1786"/>
    <m/>
    <d v="2024-12-21T00:00:00"/>
    <x v="2"/>
    <x v="3"/>
    <n v="4"/>
    <n v="11169.49"/>
    <n v="0.05"/>
    <n v="42444.06"/>
    <n v="7018.81"/>
    <x v="2"/>
    <x v="1"/>
    <x v="0"/>
    <x v="6"/>
  </r>
  <r>
    <x v="1787"/>
    <m/>
    <d v="2024-02-10T00:00:00"/>
    <x v="4"/>
    <x v="12"/>
    <n v="2"/>
    <n v="705.21"/>
    <n v="0"/>
    <n v="1410.42"/>
    <n v="242.97"/>
    <x v="1"/>
    <x v="1"/>
    <x v="0"/>
    <x v="0"/>
  </r>
  <r>
    <x v="1788"/>
    <m/>
    <d v="2026-07-22T00:00:00"/>
    <x v="0"/>
    <x v="1"/>
    <n v="4"/>
    <n v="1495.94"/>
    <n v="0.2"/>
    <n v="4787.01"/>
    <n v="1629.92"/>
    <x v="3"/>
    <x v="1"/>
    <x v="0"/>
    <x v="6"/>
  </r>
  <r>
    <x v="1789"/>
    <m/>
    <d v="2024-02-03T00:00:00"/>
    <x v="3"/>
    <x v="23"/>
    <n v="1"/>
    <n v="6406.08"/>
    <n v="0"/>
    <n v="6406.08"/>
    <n v="1467.71"/>
    <x v="1"/>
    <x v="1"/>
    <x v="0"/>
    <x v="5"/>
  </r>
  <r>
    <x v="1790"/>
    <m/>
    <d v="2024-01-17T00:00:00"/>
    <x v="2"/>
    <x v="11"/>
    <n v="3"/>
    <n v="25383.55"/>
    <n v="0.1"/>
    <n v="68535.58"/>
    <n v="22874.2"/>
    <x v="1"/>
    <x v="1"/>
    <x v="0"/>
    <x v="0"/>
  </r>
  <r>
    <x v="1791"/>
    <m/>
    <d v="2025-11-07T00:00:00"/>
    <x v="2"/>
    <x v="10"/>
    <n v="2"/>
    <n v="13602.83"/>
    <n v="0.2"/>
    <n v="21764.53"/>
    <n v="7574.84"/>
    <x v="1"/>
    <x v="0"/>
    <x v="0"/>
    <x v="6"/>
  </r>
  <r>
    <x v="1792"/>
    <m/>
    <d v="2024-06-01T00:00:00"/>
    <x v="0"/>
    <x v="8"/>
    <n v="2"/>
    <n v="2332.0100000000002"/>
    <n v="0.15"/>
    <n v="3964.42"/>
    <n v="940.7"/>
    <x v="2"/>
    <x v="1"/>
    <x v="0"/>
    <x v="0"/>
  </r>
  <r>
    <x v="1793"/>
    <m/>
    <d v="2025-01-12T00:00:00"/>
    <x v="1"/>
    <x v="19"/>
    <n v="1"/>
    <n v="1134.48"/>
    <n v="0.15"/>
    <n v="964.31"/>
    <n v="134.61000000000001"/>
    <x v="2"/>
    <x v="1"/>
    <x v="0"/>
    <x v="6"/>
  </r>
  <r>
    <x v="1794"/>
    <m/>
    <d v="2025-08-10T00:00:00"/>
    <x v="0"/>
    <x v="8"/>
    <n v="1"/>
    <n v="2467.19"/>
    <n v="0.1"/>
    <n v="2220.4699999999998"/>
    <n v="680.72"/>
    <x v="1"/>
    <x v="1"/>
    <x v="0"/>
    <x v="5"/>
  </r>
  <r>
    <x v="1795"/>
    <m/>
    <d v="2025-08-21T00:00:00"/>
    <x v="4"/>
    <x v="14"/>
    <n v="3"/>
    <n v="756.02"/>
    <n v="0.05"/>
    <n v="2154.66"/>
    <n v="561.09"/>
    <x v="2"/>
    <x v="1"/>
    <x v="0"/>
    <x v="9"/>
  </r>
  <r>
    <x v="1796"/>
    <m/>
    <d v="2025-09-20T00:00:00"/>
    <x v="0"/>
    <x v="21"/>
    <n v="2"/>
    <n v="1190.29"/>
    <n v="0.05"/>
    <n v="2261.5500000000002"/>
    <n v="309.64"/>
    <x v="1"/>
    <x v="1"/>
    <x v="0"/>
    <x v="5"/>
  </r>
  <r>
    <x v="1797"/>
    <m/>
    <d v="2026-05-23T00:00:00"/>
    <x v="0"/>
    <x v="21"/>
    <n v="1"/>
    <n v="1294.18"/>
    <n v="0"/>
    <n v="1294.18"/>
    <n v="300.95999999999998"/>
    <x v="0"/>
    <x v="1"/>
    <x v="0"/>
    <x v="6"/>
  </r>
  <r>
    <x v="1798"/>
    <m/>
    <d v="2024-12-07T00:00:00"/>
    <x v="2"/>
    <x v="10"/>
    <n v="2"/>
    <n v="15713.27"/>
    <n v="0"/>
    <n v="31426.54"/>
    <n v="0"/>
    <x v="1"/>
    <x v="1"/>
    <x v="3"/>
    <x v="8"/>
  </r>
  <r>
    <x v="1799"/>
    <m/>
    <d v="2024-01-27T00:00:00"/>
    <x v="1"/>
    <x v="4"/>
    <n v="3"/>
    <n v="422.78"/>
    <n v="0.15"/>
    <n v="1078.0899999999999"/>
    <n v="239.3"/>
    <x v="2"/>
    <x v="1"/>
    <x v="0"/>
    <x v="9"/>
  </r>
  <r>
    <x v="1800"/>
    <m/>
    <d v="2026-04-04T00:00:00"/>
    <x v="2"/>
    <x v="11"/>
    <n v="4"/>
    <n v="23990.32"/>
    <n v="0.05"/>
    <n v="91163.22"/>
    <n v="23033.68"/>
    <x v="3"/>
    <x v="1"/>
    <x v="0"/>
    <x v="5"/>
  </r>
  <r>
    <x v="1801"/>
    <m/>
    <d v="2024-10-13T00:00:00"/>
    <x v="1"/>
    <x v="4"/>
    <n v="1"/>
    <n v="859.11"/>
    <n v="0"/>
    <n v="859.11"/>
    <n v="287.85000000000002"/>
    <x v="1"/>
    <x v="1"/>
    <x v="1"/>
    <x v="5"/>
  </r>
  <r>
    <x v="1802"/>
    <m/>
    <d v="2025-10-07T00:00:00"/>
    <x v="4"/>
    <x v="14"/>
    <n v="3"/>
    <n v="205.81"/>
    <n v="0.1"/>
    <n v="555.69000000000005"/>
    <n v="84.66"/>
    <x v="1"/>
    <x v="1"/>
    <x v="0"/>
    <x v="4"/>
  </r>
  <r>
    <x v="1803"/>
    <m/>
    <d v="2025-12-31T00:00:00"/>
    <x v="4"/>
    <x v="12"/>
    <n v="4"/>
    <n v="434.55"/>
    <n v="0.1"/>
    <n v="1564.38"/>
    <n v="362"/>
    <x v="1"/>
    <x v="1"/>
    <x v="0"/>
    <x v="4"/>
  </r>
  <r>
    <x v="1804"/>
    <m/>
    <d v="2024-06-16T00:00:00"/>
    <x v="0"/>
    <x v="1"/>
    <n v="3"/>
    <n v="1992.63"/>
    <n v="0"/>
    <n v="5977.89"/>
    <n v="728.89"/>
    <x v="3"/>
    <x v="0"/>
    <x v="0"/>
    <x v="0"/>
  </r>
  <r>
    <x v="1805"/>
    <m/>
    <d v="2025-09-01T00:00:00"/>
    <x v="3"/>
    <x v="5"/>
    <n v="1"/>
    <n v="6721.47"/>
    <n v="0.05"/>
    <n v="6385.4"/>
    <n v="1407.81"/>
    <x v="1"/>
    <x v="1"/>
    <x v="0"/>
    <x v="4"/>
  </r>
  <r>
    <x v="1806"/>
    <m/>
    <d v="2024-09-24T00:00:00"/>
    <x v="1"/>
    <x v="19"/>
    <n v="3"/>
    <n v="727.97"/>
    <n v="0.1"/>
    <n v="1965.52"/>
    <n v="329.45"/>
    <x v="1"/>
    <x v="1"/>
    <x v="0"/>
    <x v="8"/>
  </r>
  <r>
    <x v="1807"/>
    <m/>
    <d v="2026-01-18T00:00:00"/>
    <x v="2"/>
    <x v="11"/>
    <n v="2"/>
    <n v="22402.09"/>
    <n v="0.1"/>
    <n v="40323.760000000002"/>
    <n v="6945.01"/>
    <x v="2"/>
    <x v="1"/>
    <x v="0"/>
    <x v="8"/>
  </r>
  <r>
    <x v="1808"/>
    <m/>
    <d v="2026-03-31T00:00:00"/>
    <x v="3"/>
    <x v="24"/>
    <n v="1"/>
    <n v="6822.24"/>
    <n v="0.1"/>
    <n v="6140.02"/>
    <n v="1063.1099999999999"/>
    <x v="2"/>
    <x v="1"/>
    <x v="0"/>
    <x v="2"/>
  </r>
  <r>
    <x v="1809"/>
    <m/>
    <d v="2025-03-30T00:00:00"/>
    <x v="2"/>
    <x v="10"/>
    <n v="2"/>
    <n v="34020.26"/>
    <n v="0.05"/>
    <n v="64638.49"/>
    <n v="19046.25"/>
    <x v="0"/>
    <x v="1"/>
    <x v="0"/>
    <x v="8"/>
  </r>
  <r>
    <x v="1810"/>
    <m/>
    <d v="2026-06-24T00:00:00"/>
    <x v="0"/>
    <x v="13"/>
    <n v="3"/>
    <n v="2102.2600000000002"/>
    <n v="0"/>
    <n v="6306.78"/>
    <n v="1493.76"/>
    <x v="0"/>
    <x v="1"/>
    <x v="0"/>
    <x v="1"/>
  </r>
  <r>
    <x v="1811"/>
    <m/>
    <d v="2025-11-15T00:00:00"/>
    <x v="2"/>
    <x v="3"/>
    <n v="1"/>
    <n v="34517.629999999997"/>
    <n v="0"/>
    <n v="34517.629999999997"/>
    <n v="7162.26"/>
    <x v="4"/>
    <x v="1"/>
    <x v="0"/>
    <x v="0"/>
  </r>
  <r>
    <x v="1812"/>
    <m/>
    <d v="2025-02-04T00:00:00"/>
    <x v="2"/>
    <x v="9"/>
    <n v="2"/>
    <n v="12390.16"/>
    <n v="0.05"/>
    <n v="23541.3"/>
    <n v="2829.15"/>
    <x v="1"/>
    <x v="1"/>
    <x v="0"/>
    <x v="4"/>
  </r>
  <r>
    <x v="1813"/>
    <m/>
    <d v="2026-07-10T00:00:00"/>
    <x v="0"/>
    <x v="21"/>
    <n v="2"/>
    <n v="440.06"/>
    <n v="0"/>
    <n v="880.12"/>
    <n v="274.77999999999997"/>
    <x v="1"/>
    <x v="1"/>
    <x v="0"/>
    <x v="1"/>
  </r>
  <r>
    <x v="1814"/>
    <m/>
    <d v="2025-04-20T00:00:00"/>
    <x v="0"/>
    <x v="13"/>
    <n v="2"/>
    <n v="1876.77"/>
    <n v="0.2"/>
    <n v="3002.83"/>
    <n v="360.41"/>
    <x v="3"/>
    <x v="1"/>
    <x v="0"/>
    <x v="4"/>
  </r>
  <r>
    <x v="1815"/>
    <m/>
    <d v="2025-12-02T00:00:00"/>
    <x v="3"/>
    <x v="5"/>
    <n v="4"/>
    <n v="3990.02"/>
    <n v="0.1"/>
    <n v="14364.07"/>
    <n v="4392.59"/>
    <x v="4"/>
    <x v="1"/>
    <x v="0"/>
    <x v="4"/>
  </r>
  <r>
    <x v="1816"/>
    <m/>
    <d v="2025-09-25T00:00:00"/>
    <x v="2"/>
    <x v="11"/>
    <n v="2"/>
    <n v="1928.05"/>
    <n v="0.1"/>
    <n v="3470.49"/>
    <n v="0"/>
    <x v="1"/>
    <x v="1"/>
    <x v="2"/>
    <x v="0"/>
  </r>
  <r>
    <x v="1817"/>
    <m/>
    <d v="2025-07-11T00:00:00"/>
    <x v="0"/>
    <x v="13"/>
    <n v="2"/>
    <n v="2154.94"/>
    <n v="0.05"/>
    <n v="4094.39"/>
    <n v="605.29999999999995"/>
    <x v="1"/>
    <x v="1"/>
    <x v="0"/>
    <x v="7"/>
  </r>
  <r>
    <x v="1818"/>
    <m/>
    <d v="2025-07-29T00:00:00"/>
    <x v="2"/>
    <x v="10"/>
    <n v="3"/>
    <n v="3638.74"/>
    <n v="0.05"/>
    <n v="10370.41"/>
    <n v="2724.19"/>
    <x v="1"/>
    <x v="1"/>
    <x v="0"/>
    <x v="5"/>
  </r>
  <r>
    <x v="1819"/>
    <m/>
    <d v="2024-05-09T00:00:00"/>
    <x v="3"/>
    <x v="18"/>
    <n v="3"/>
    <n v="5510.45"/>
    <n v="0"/>
    <n v="16531.349999999999"/>
    <n v="2026.2"/>
    <x v="0"/>
    <x v="1"/>
    <x v="0"/>
    <x v="5"/>
  </r>
  <r>
    <x v="1820"/>
    <m/>
    <d v="2026-04-01T00:00:00"/>
    <x v="3"/>
    <x v="23"/>
    <n v="3"/>
    <n v="2171.2600000000002"/>
    <n v="0"/>
    <n v="6513.78"/>
    <n v="1116.6400000000001"/>
    <x v="0"/>
    <x v="1"/>
    <x v="0"/>
    <x v="5"/>
  </r>
  <r>
    <x v="1821"/>
    <m/>
    <d v="2024-12-28T00:00:00"/>
    <x v="3"/>
    <x v="24"/>
    <n v="3"/>
    <n v="979.22"/>
    <n v="0.1"/>
    <n v="2643.89"/>
    <n v="463.82"/>
    <x v="1"/>
    <x v="1"/>
    <x v="0"/>
    <x v="1"/>
  </r>
  <r>
    <x v="1822"/>
    <m/>
    <d v="2025-12-05T00:00:00"/>
    <x v="3"/>
    <x v="23"/>
    <n v="4"/>
    <n v="7619.41"/>
    <n v="0.15"/>
    <n v="25905.99"/>
    <n v="8953.07"/>
    <x v="1"/>
    <x v="0"/>
    <x v="0"/>
    <x v="8"/>
  </r>
  <r>
    <x v="1823"/>
    <m/>
    <d v="2026-03-29T00:00:00"/>
    <x v="0"/>
    <x v="1"/>
    <n v="3"/>
    <n v="1139.68"/>
    <n v="0.2"/>
    <n v="2735.23"/>
    <n v="687.33"/>
    <x v="1"/>
    <x v="1"/>
    <x v="0"/>
    <x v="0"/>
  </r>
  <r>
    <x v="1824"/>
    <m/>
    <d v="2025-11-23T00:00:00"/>
    <x v="1"/>
    <x v="15"/>
    <n v="3"/>
    <n v="595.16999999999996"/>
    <n v="0.15"/>
    <n v="1517.68"/>
    <n v="185.26"/>
    <x v="1"/>
    <x v="0"/>
    <x v="1"/>
    <x v="5"/>
  </r>
  <r>
    <x v="1825"/>
    <m/>
    <d v="2024-10-18T00:00:00"/>
    <x v="0"/>
    <x v="1"/>
    <n v="3"/>
    <n v="2232.4899999999998"/>
    <n v="0.2"/>
    <n v="5357.98"/>
    <n v="0"/>
    <x v="1"/>
    <x v="1"/>
    <x v="3"/>
    <x v="6"/>
  </r>
  <r>
    <x v="1826"/>
    <m/>
    <d v="2025-01-05T00:00:00"/>
    <x v="0"/>
    <x v="1"/>
    <n v="2"/>
    <n v="2408.29"/>
    <n v="0.25"/>
    <n v="3612.44"/>
    <n v="592.91"/>
    <x v="1"/>
    <x v="1"/>
    <x v="0"/>
    <x v="7"/>
  </r>
  <r>
    <x v="1827"/>
    <m/>
    <d v="2026-03-04T00:00:00"/>
    <x v="3"/>
    <x v="18"/>
    <n v="4"/>
    <n v="5265.75"/>
    <n v="0.25"/>
    <n v="15797.25"/>
    <n v="4881.92"/>
    <x v="1"/>
    <x v="1"/>
    <x v="0"/>
    <x v="7"/>
  </r>
  <r>
    <x v="1828"/>
    <m/>
    <d v="2024-01-29T00:00:00"/>
    <x v="2"/>
    <x v="10"/>
    <n v="3"/>
    <n v="34408.85"/>
    <n v="0.1"/>
    <n v="92903.89"/>
    <n v="25650.91"/>
    <x v="1"/>
    <x v="1"/>
    <x v="0"/>
    <x v="6"/>
  </r>
  <r>
    <x v="1829"/>
    <m/>
    <d v="2024-05-28T00:00:00"/>
    <x v="3"/>
    <x v="5"/>
    <n v="2"/>
    <n v="7774.49"/>
    <n v="0"/>
    <n v="15548.98"/>
    <n v="3593.63"/>
    <x v="1"/>
    <x v="1"/>
    <x v="0"/>
    <x v="5"/>
  </r>
  <r>
    <x v="1830"/>
    <m/>
    <d v="2026-02-17T00:00:00"/>
    <x v="3"/>
    <x v="16"/>
    <n v="1"/>
    <n v="936.19"/>
    <n v="0"/>
    <n v="936.19"/>
    <n v="286.93"/>
    <x v="0"/>
    <x v="2"/>
    <x v="0"/>
    <x v="0"/>
  </r>
  <r>
    <x v="1831"/>
    <m/>
    <d v="2024-10-22T00:00:00"/>
    <x v="0"/>
    <x v="8"/>
    <n v="4"/>
    <n v="1966.01"/>
    <n v="0.25"/>
    <n v="5898.03"/>
    <n v="1350.76"/>
    <x v="0"/>
    <x v="0"/>
    <x v="0"/>
    <x v="8"/>
  </r>
  <r>
    <x v="1832"/>
    <m/>
    <d v="2024-01-11T00:00:00"/>
    <x v="2"/>
    <x v="10"/>
    <n v="3"/>
    <n v="25696.79"/>
    <n v="0.05"/>
    <n v="73235.850000000006"/>
    <n v="22532.14"/>
    <x v="0"/>
    <x v="1"/>
    <x v="0"/>
    <x v="6"/>
  </r>
  <r>
    <x v="1833"/>
    <m/>
    <d v="2025-05-26T00:00:00"/>
    <x v="2"/>
    <x v="9"/>
    <n v="2"/>
    <n v="28728.46"/>
    <n v="0"/>
    <n v="57456.92"/>
    <n v="9791.6200000000008"/>
    <x v="2"/>
    <x v="1"/>
    <x v="0"/>
    <x v="1"/>
  </r>
  <r>
    <x v="1834"/>
    <m/>
    <d v="2025-11-06T00:00:00"/>
    <x v="4"/>
    <x v="12"/>
    <n v="1"/>
    <n v="1040.71"/>
    <n v="0.05"/>
    <n v="988.67"/>
    <n v="329.94"/>
    <x v="2"/>
    <x v="0"/>
    <x v="1"/>
    <x v="0"/>
  </r>
  <r>
    <x v="1835"/>
    <m/>
    <d v="2024-04-22T00:00:00"/>
    <x v="3"/>
    <x v="24"/>
    <n v="1"/>
    <n v="3806.06"/>
    <n v="0.15"/>
    <n v="3235.15"/>
    <n v="1100.49"/>
    <x v="1"/>
    <x v="1"/>
    <x v="0"/>
    <x v="6"/>
  </r>
  <r>
    <x v="1836"/>
    <m/>
    <d v="2024-07-05T00:00:00"/>
    <x v="2"/>
    <x v="11"/>
    <n v="2"/>
    <n v="28226.43"/>
    <n v="0.2"/>
    <n v="45162.29"/>
    <n v="12045.21"/>
    <x v="1"/>
    <x v="1"/>
    <x v="0"/>
    <x v="5"/>
  </r>
  <r>
    <x v="1837"/>
    <m/>
    <d v="2026-03-17T00:00:00"/>
    <x v="0"/>
    <x v="0"/>
    <n v="2"/>
    <n v="1231.7"/>
    <n v="0.05"/>
    <n v="2340.23"/>
    <n v="622.02"/>
    <x v="4"/>
    <x v="2"/>
    <x v="0"/>
    <x v="2"/>
  </r>
  <r>
    <x v="1838"/>
    <m/>
    <d v="2026-01-13T00:00:00"/>
    <x v="3"/>
    <x v="23"/>
    <n v="4"/>
    <n v="6340.91"/>
    <n v="0"/>
    <n v="25363.64"/>
    <n v="6341.15"/>
    <x v="1"/>
    <x v="2"/>
    <x v="0"/>
    <x v="6"/>
  </r>
  <r>
    <x v="1839"/>
    <m/>
    <d v="2024-08-14T00:00:00"/>
    <x v="1"/>
    <x v="4"/>
    <n v="2"/>
    <n v="676.23"/>
    <n v="0.15"/>
    <n v="1149.5899999999999"/>
    <n v="0"/>
    <x v="1"/>
    <x v="1"/>
    <x v="3"/>
    <x v="7"/>
  </r>
  <r>
    <x v="1840"/>
    <m/>
    <d v="2024-11-05T00:00:00"/>
    <x v="2"/>
    <x v="11"/>
    <n v="3"/>
    <n v="2872.41"/>
    <n v="0.1"/>
    <n v="7755.51"/>
    <n v="1249.48"/>
    <x v="1"/>
    <x v="1"/>
    <x v="1"/>
    <x v="8"/>
  </r>
  <r>
    <x v="1841"/>
    <m/>
    <d v="2024-04-07T00:00:00"/>
    <x v="2"/>
    <x v="3"/>
    <n v="1"/>
    <n v="28757.439999999999"/>
    <n v="0"/>
    <n v="28757.439999999999"/>
    <n v="4725.55"/>
    <x v="3"/>
    <x v="1"/>
    <x v="0"/>
    <x v="8"/>
  </r>
  <r>
    <x v="1842"/>
    <m/>
    <d v="2024-02-24T00:00:00"/>
    <x v="1"/>
    <x v="19"/>
    <n v="3"/>
    <n v="581.30999999999995"/>
    <n v="0.2"/>
    <n v="1395.14"/>
    <n v="376.78"/>
    <x v="1"/>
    <x v="1"/>
    <x v="0"/>
    <x v="8"/>
  </r>
  <r>
    <x v="1843"/>
    <m/>
    <d v="2025-09-14T00:00:00"/>
    <x v="2"/>
    <x v="6"/>
    <n v="3"/>
    <n v="5498.99"/>
    <n v="0.1"/>
    <n v="14847.27"/>
    <n v="3377.06"/>
    <x v="1"/>
    <x v="0"/>
    <x v="0"/>
    <x v="4"/>
  </r>
  <r>
    <x v="1844"/>
    <m/>
    <d v="2025-10-25T00:00:00"/>
    <x v="2"/>
    <x v="11"/>
    <n v="3"/>
    <n v="10208.68"/>
    <n v="0"/>
    <n v="30626.04"/>
    <n v="5264.95"/>
    <x v="2"/>
    <x v="1"/>
    <x v="0"/>
    <x v="5"/>
  </r>
  <r>
    <x v="1845"/>
    <m/>
    <d v="2026-01-27T00:00:00"/>
    <x v="4"/>
    <x v="17"/>
    <n v="1"/>
    <n v="248.26"/>
    <n v="0"/>
    <n v="248.26"/>
    <n v="35.049999999999997"/>
    <x v="4"/>
    <x v="1"/>
    <x v="0"/>
    <x v="5"/>
  </r>
  <r>
    <x v="1846"/>
    <m/>
    <d v="2025-02-09T00:00:00"/>
    <x v="3"/>
    <x v="18"/>
    <n v="1"/>
    <n v="7773.02"/>
    <n v="0"/>
    <n v="7773.02"/>
    <n v="2647.55"/>
    <x v="1"/>
    <x v="1"/>
    <x v="0"/>
    <x v="5"/>
  </r>
  <r>
    <x v="1847"/>
    <m/>
    <d v="2024-03-09T00:00:00"/>
    <x v="2"/>
    <x v="9"/>
    <n v="1"/>
    <n v="4829.54"/>
    <n v="0.15"/>
    <n v="4105.1099999999997"/>
    <n v="1142.6300000000001"/>
    <x v="1"/>
    <x v="1"/>
    <x v="0"/>
    <x v="9"/>
  </r>
  <r>
    <x v="1848"/>
    <m/>
    <d v="2024-11-07T00:00:00"/>
    <x v="2"/>
    <x v="11"/>
    <n v="2"/>
    <n v="5680.6"/>
    <n v="0.05"/>
    <n v="10793.14"/>
    <n v="1768.65"/>
    <x v="4"/>
    <x v="1"/>
    <x v="0"/>
    <x v="3"/>
  </r>
  <r>
    <x v="1849"/>
    <m/>
    <d v="2024-10-15T00:00:00"/>
    <x v="2"/>
    <x v="3"/>
    <n v="3"/>
    <n v="13415.37"/>
    <n v="0.05"/>
    <n v="38233.800000000003"/>
    <n v="11179.72"/>
    <x v="1"/>
    <x v="1"/>
    <x v="1"/>
    <x v="6"/>
  </r>
  <r>
    <x v="1850"/>
    <m/>
    <d v="2026-01-31T00:00:00"/>
    <x v="2"/>
    <x v="11"/>
    <n v="4"/>
    <n v="29398.69"/>
    <n v="0"/>
    <n v="117594.76"/>
    <n v="18686.68"/>
    <x v="1"/>
    <x v="1"/>
    <x v="0"/>
    <x v="4"/>
  </r>
  <r>
    <x v="1851"/>
    <m/>
    <d v="2025-07-01T00:00:00"/>
    <x v="1"/>
    <x v="2"/>
    <n v="2"/>
    <n v="878.17"/>
    <n v="0.1"/>
    <n v="1580.71"/>
    <n v="403.9"/>
    <x v="1"/>
    <x v="1"/>
    <x v="1"/>
    <x v="6"/>
  </r>
  <r>
    <x v="1852"/>
    <m/>
    <d v="2026-01-20T00:00:00"/>
    <x v="0"/>
    <x v="8"/>
    <n v="2"/>
    <n v="1899.18"/>
    <n v="0"/>
    <n v="3798.36"/>
    <n v="951.36"/>
    <x v="2"/>
    <x v="1"/>
    <x v="0"/>
    <x v="5"/>
  </r>
  <r>
    <x v="1853"/>
    <m/>
    <d v="2024-05-27T00:00:00"/>
    <x v="3"/>
    <x v="5"/>
    <n v="4"/>
    <n v="6932.41"/>
    <n v="0.1"/>
    <n v="24956.68"/>
    <n v="3616.41"/>
    <x v="1"/>
    <x v="1"/>
    <x v="0"/>
    <x v="8"/>
  </r>
  <r>
    <x v="1854"/>
    <m/>
    <d v="2025-04-11T00:00:00"/>
    <x v="4"/>
    <x v="17"/>
    <n v="3"/>
    <n v="577.41"/>
    <n v="0.05"/>
    <n v="1645.62"/>
    <n v="448.75"/>
    <x v="0"/>
    <x v="1"/>
    <x v="0"/>
    <x v="4"/>
  </r>
  <r>
    <x v="1855"/>
    <m/>
    <d v="2026-01-08T00:00:00"/>
    <x v="0"/>
    <x v="8"/>
    <n v="4"/>
    <n v="2876.75"/>
    <n v="0.2"/>
    <n v="9205.6"/>
    <n v="0"/>
    <x v="2"/>
    <x v="0"/>
    <x v="3"/>
    <x v="4"/>
  </r>
  <r>
    <x v="1856"/>
    <m/>
    <d v="2024-08-31T00:00:00"/>
    <x v="2"/>
    <x v="6"/>
    <n v="1"/>
    <n v="12175.1"/>
    <n v="0.15"/>
    <n v="10348.84"/>
    <n v="3150.9"/>
    <x v="2"/>
    <x v="0"/>
    <x v="0"/>
    <x v="9"/>
  </r>
  <r>
    <x v="1857"/>
    <m/>
    <d v="2025-05-05T00:00:00"/>
    <x v="0"/>
    <x v="21"/>
    <n v="3"/>
    <n v="2465.06"/>
    <n v="0"/>
    <n v="7395.18"/>
    <n v="2432.16"/>
    <x v="2"/>
    <x v="1"/>
    <x v="0"/>
    <x v="7"/>
  </r>
  <r>
    <x v="1858"/>
    <m/>
    <d v="2026-04-28T00:00:00"/>
    <x v="4"/>
    <x v="22"/>
    <n v="2"/>
    <n v="448.65"/>
    <n v="0"/>
    <n v="897.3"/>
    <n v="0"/>
    <x v="4"/>
    <x v="0"/>
    <x v="3"/>
    <x v="5"/>
  </r>
  <r>
    <x v="1859"/>
    <m/>
    <d v="2026-08-15T00:00:00"/>
    <x v="1"/>
    <x v="2"/>
    <n v="1"/>
    <n v="1121.99"/>
    <n v="0.05"/>
    <n v="1065.8900000000001"/>
    <n v="202.29"/>
    <x v="2"/>
    <x v="1"/>
    <x v="0"/>
    <x v="5"/>
  </r>
  <r>
    <x v="1860"/>
    <m/>
    <d v="2025-05-21T00:00:00"/>
    <x v="2"/>
    <x v="6"/>
    <n v="1"/>
    <n v="15816.66"/>
    <n v="0.1"/>
    <n v="14234.99"/>
    <n v="2779.76"/>
    <x v="1"/>
    <x v="1"/>
    <x v="0"/>
    <x v="8"/>
  </r>
  <r>
    <x v="1861"/>
    <m/>
    <d v="2024-12-30T00:00:00"/>
    <x v="3"/>
    <x v="5"/>
    <n v="2"/>
    <n v="7197.95"/>
    <n v="0.15"/>
    <n v="12236.52"/>
    <n v="2346.2800000000002"/>
    <x v="1"/>
    <x v="1"/>
    <x v="1"/>
    <x v="5"/>
  </r>
  <r>
    <x v="1862"/>
    <m/>
    <d v="2025-04-26T00:00:00"/>
    <x v="3"/>
    <x v="18"/>
    <n v="4"/>
    <n v="3504.3"/>
    <n v="0.15"/>
    <n v="11914.62"/>
    <n v="3796.39"/>
    <x v="0"/>
    <x v="1"/>
    <x v="0"/>
    <x v="4"/>
  </r>
  <r>
    <x v="1863"/>
    <m/>
    <d v="2024-07-19T00:00:00"/>
    <x v="4"/>
    <x v="17"/>
    <n v="1"/>
    <n v="170.2"/>
    <n v="0"/>
    <n v="170.2"/>
    <n v="39.340000000000003"/>
    <x v="2"/>
    <x v="2"/>
    <x v="0"/>
    <x v="8"/>
  </r>
  <r>
    <x v="1864"/>
    <m/>
    <d v="2024-06-02T00:00:00"/>
    <x v="2"/>
    <x v="6"/>
    <n v="1"/>
    <n v="21199.47"/>
    <n v="0"/>
    <n v="21199.47"/>
    <n v="0"/>
    <x v="2"/>
    <x v="1"/>
    <x v="3"/>
    <x v="1"/>
  </r>
  <r>
    <x v="1865"/>
    <m/>
    <d v="2025-03-25T00:00:00"/>
    <x v="0"/>
    <x v="1"/>
    <n v="3"/>
    <n v="2894.73"/>
    <n v="0.1"/>
    <n v="7815.77"/>
    <n v="2115.3000000000002"/>
    <x v="3"/>
    <x v="2"/>
    <x v="0"/>
    <x v="7"/>
  </r>
  <r>
    <x v="1866"/>
    <m/>
    <d v="2025-05-15T00:00:00"/>
    <x v="1"/>
    <x v="19"/>
    <n v="3"/>
    <n v="1141.28"/>
    <n v="0.15"/>
    <n v="2910.26"/>
    <n v="752.78"/>
    <x v="1"/>
    <x v="1"/>
    <x v="0"/>
    <x v="6"/>
  </r>
  <r>
    <x v="1867"/>
    <m/>
    <d v="2024-03-13T00:00:00"/>
    <x v="0"/>
    <x v="1"/>
    <n v="2"/>
    <n v="2702.93"/>
    <n v="0.15"/>
    <n v="4594.9799999999996"/>
    <n v="1501.39"/>
    <x v="1"/>
    <x v="1"/>
    <x v="0"/>
    <x v="9"/>
  </r>
  <r>
    <x v="1868"/>
    <m/>
    <d v="2025-12-13T00:00:00"/>
    <x v="0"/>
    <x v="1"/>
    <n v="2"/>
    <n v="2024.15"/>
    <n v="0"/>
    <n v="4048.3"/>
    <n v="1034.8"/>
    <x v="4"/>
    <x v="1"/>
    <x v="0"/>
    <x v="4"/>
  </r>
  <r>
    <x v="1869"/>
    <m/>
    <d v="2024-10-22T00:00:00"/>
    <x v="2"/>
    <x v="10"/>
    <n v="2"/>
    <n v="9891.92"/>
    <n v="0.25"/>
    <n v="14837.88"/>
    <n v="0"/>
    <x v="1"/>
    <x v="1"/>
    <x v="2"/>
    <x v="5"/>
  </r>
  <r>
    <x v="1870"/>
    <m/>
    <d v="2024-01-17T00:00:00"/>
    <x v="2"/>
    <x v="6"/>
    <n v="4"/>
    <n v="23624.35"/>
    <n v="0"/>
    <n v="94497.4"/>
    <n v="22181.26"/>
    <x v="1"/>
    <x v="2"/>
    <x v="0"/>
    <x v="7"/>
  </r>
  <r>
    <x v="1871"/>
    <m/>
    <d v="2025-10-02T00:00:00"/>
    <x v="0"/>
    <x v="0"/>
    <n v="1"/>
    <n v="778.3"/>
    <n v="0"/>
    <n v="778.3"/>
    <n v="200.56"/>
    <x v="2"/>
    <x v="1"/>
    <x v="0"/>
    <x v="5"/>
  </r>
  <r>
    <x v="1872"/>
    <m/>
    <d v="2024-08-04T00:00:00"/>
    <x v="4"/>
    <x v="7"/>
    <n v="2"/>
    <n v="241.09"/>
    <n v="0"/>
    <n v="482.18"/>
    <n v="86.61"/>
    <x v="2"/>
    <x v="1"/>
    <x v="0"/>
    <x v="5"/>
  </r>
  <r>
    <x v="1873"/>
    <m/>
    <d v="2024-03-01T00:00:00"/>
    <x v="2"/>
    <x v="9"/>
    <n v="3"/>
    <n v="25411.23"/>
    <n v="0"/>
    <n v="76233.69"/>
    <n v="24513.26"/>
    <x v="2"/>
    <x v="1"/>
    <x v="0"/>
    <x v="5"/>
  </r>
  <r>
    <x v="1874"/>
    <m/>
    <d v="2026-07-27T00:00:00"/>
    <x v="0"/>
    <x v="0"/>
    <n v="1"/>
    <n v="2654.06"/>
    <n v="0.15"/>
    <n v="2255.9499999999998"/>
    <n v="414.96"/>
    <x v="4"/>
    <x v="1"/>
    <x v="0"/>
    <x v="5"/>
  </r>
  <r>
    <x v="1875"/>
    <m/>
    <d v="2025-09-07T00:00:00"/>
    <x v="3"/>
    <x v="16"/>
    <n v="2"/>
    <n v="6901.02"/>
    <n v="0"/>
    <n v="13802.04"/>
    <n v="4714.53"/>
    <x v="1"/>
    <x v="1"/>
    <x v="0"/>
    <x v="8"/>
  </r>
  <r>
    <x v="1876"/>
    <m/>
    <d v="2024-02-11T00:00:00"/>
    <x v="2"/>
    <x v="3"/>
    <n v="1"/>
    <n v="23296.03"/>
    <n v="0.05"/>
    <n v="22131.23"/>
    <n v="4618.93"/>
    <x v="1"/>
    <x v="0"/>
    <x v="0"/>
    <x v="8"/>
  </r>
  <r>
    <x v="1877"/>
    <m/>
    <d v="2024-01-25T00:00:00"/>
    <x v="0"/>
    <x v="8"/>
    <n v="1"/>
    <n v="1411.66"/>
    <n v="0"/>
    <n v="1411.66"/>
    <n v="0"/>
    <x v="3"/>
    <x v="0"/>
    <x v="2"/>
    <x v="4"/>
  </r>
  <r>
    <x v="1878"/>
    <m/>
    <d v="2024-02-08T00:00:00"/>
    <x v="3"/>
    <x v="18"/>
    <n v="1"/>
    <n v="5990.23"/>
    <n v="0"/>
    <n v="5990.23"/>
    <n v="1396.65"/>
    <x v="1"/>
    <x v="1"/>
    <x v="1"/>
    <x v="4"/>
  </r>
  <r>
    <x v="1879"/>
    <m/>
    <d v="2026-03-13T00:00:00"/>
    <x v="1"/>
    <x v="2"/>
    <n v="2"/>
    <n v="1257.08"/>
    <n v="0.2"/>
    <n v="2011.33"/>
    <n v="418.76"/>
    <x v="0"/>
    <x v="1"/>
    <x v="1"/>
    <x v="5"/>
  </r>
  <r>
    <x v="1880"/>
    <m/>
    <d v="2024-05-10T00:00:00"/>
    <x v="3"/>
    <x v="24"/>
    <n v="1"/>
    <n v="5981.43"/>
    <n v="0.15"/>
    <n v="5084.22"/>
    <n v="1282.57"/>
    <x v="1"/>
    <x v="1"/>
    <x v="0"/>
    <x v="5"/>
  </r>
  <r>
    <x v="1881"/>
    <m/>
    <d v="2025-05-12T00:00:00"/>
    <x v="3"/>
    <x v="18"/>
    <n v="1"/>
    <n v="6217.11"/>
    <n v="0.05"/>
    <n v="5906.25"/>
    <n v="1591.69"/>
    <x v="0"/>
    <x v="1"/>
    <x v="0"/>
    <x v="7"/>
  </r>
  <r>
    <x v="1882"/>
    <m/>
    <d v="2024-08-16T00:00:00"/>
    <x v="2"/>
    <x v="6"/>
    <n v="1"/>
    <n v="8865.83"/>
    <n v="0.05"/>
    <n v="8422.5400000000009"/>
    <n v="1344.31"/>
    <x v="3"/>
    <x v="1"/>
    <x v="0"/>
    <x v="7"/>
  </r>
  <r>
    <x v="1883"/>
    <m/>
    <d v="2024-04-17T00:00:00"/>
    <x v="4"/>
    <x v="22"/>
    <n v="3"/>
    <n v="584.67999999999995"/>
    <n v="0.2"/>
    <n v="1403.23"/>
    <n v="436.45"/>
    <x v="1"/>
    <x v="2"/>
    <x v="0"/>
    <x v="0"/>
  </r>
  <r>
    <x v="1884"/>
    <m/>
    <d v="2024-06-20T00:00:00"/>
    <x v="2"/>
    <x v="10"/>
    <n v="2"/>
    <n v="14386.66"/>
    <n v="0.15"/>
    <n v="24457.32"/>
    <n v="6653.59"/>
    <x v="1"/>
    <x v="0"/>
    <x v="0"/>
    <x v="5"/>
  </r>
  <r>
    <x v="1885"/>
    <m/>
    <d v="2025-03-10T00:00:00"/>
    <x v="1"/>
    <x v="4"/>
    <n v="4"/>
    <n v="1284.2"/>
    <n v="0.1"/>
    <n v="4623.12"/>
    <n v="1345.85"/>
    <x v="3"/>
    <x v="1"/>
    <x v="0"/>
    <x v="2"/>
  </r>
  <r>
    <x v="1886"/>
    <m/>
    <d v="2025-04-22T00:00:00"/>
    <x v="2"/>
    <x v="10"/>
    <n v="3"/>
    <n v="6587.67"/>
    <n v="0.1"/>
    <n v="17786.71"/>
    <n v="5980.02"/>
    <x v="0"/>
    <x v="1"/>
    <x v="0"/>
    <x v="8"/>
  </r>
  <r>
    <x v="1887"/>
    <m/>
    <d v="2024-04-11T00:00:00"/>
    <x v="4"/>
    <x v="12"/>
    <n v="1"/>
    <n v="270.49"/>
    <n v="0.1"/>
    <n v="243.44"/>
    <n v="74.540000000000006"/>
    <x v="1"/>
    <x v="1"/>
    <x v="0"/>
    <x v="4"/>
  </r>
  <r>
    <x v="1888"/>
    <m/>
    <d v="2026-05-15T00:00:00"/>
    <x v="3"/>
    <x v="18"/>
    <n v="1"/>
    <n v="1342.33"/>
    <n v="0.05"/>
    <n v="1275.21"/>
    <n v="334"/>
    <x v="1"/>
    <x v="2"/>
    <x v="0"/>
    <x v="6"/>
  </r>
  <r>
    <x v="1889"/>
    <m/>
    <d v="2025-06-07T00:00:00"/>
    <x v="1"/>
    <x v="20"/>
    <n v="4"/>
    <n v="818.89"/>
    <n v="0.1"/>
    <n v="2948"/>
    <n v="559.61"/>
    <x v="1"/>
    <x v="0"/>
    <x v="0"/>
    <x v="2"/>
  </r>
  <r>
    <x v="1890"/>
    <m/>
    <d v="2024-10-01T00:00:00"/>
    <x v="2"/>
    <x v="3"/>
    <n v="4"/>
    <n v="3612.73"/>
    <n v="0.1"/>
    <n v="13005.83"/>
    <n v="3346.29"/>
    <x v="3"/>
    <x v="1"/>
    <x v="0"/>
    <x v="7"/>
  </r>
  <r>
    <x v="1891"/>
    <m/>
    <d v="2025-09-04T00:00:00"/>
    <x v="0"/>
    <x v="21"/>
    <n v="3"/>
    <n v="1438.61"/>
    <n v="0.2"/>
    <n v="3452.66"/>
    <n v="0"/>
    <x v="1"/>
    <x v="1"/>
    <x v="2"/>
    <x v="0"/>
  </r>
  <r>
    <x v="1892"/>
    <m/>
    <d v="2024-02-13T00:00:00"/>
    <x v="3"/>
    <x v="24"/>
    <n v="1"/>
    <n v="6350.92"/>
    <n v="0"/>
    <n v="6350.92"/>
    <n v="1668.96"/>
    <x v="0"/>
    <x v="1"/>
    <x v="0"/>
    <x v="6"/>
  </r>
  <r>
    <x v="1893"/>
    <m/>
    <d v="2026-08-12T00:00:00"/>
    <x v="1"/>
    <x v="2"/>
    <n v="4"/>
    <n v="239.17"/>
    <n v="0"/>
    <n v="956.68"/>
    <n v="209.86"/>
    <x v="1"/>
    <x v="1"/>
    <x v="0"/>
    <x v="7"/>
  </r>
  <r>
    <x v="1894"/>
    <m/>
    <d v="2026-03-27T00:00:00"/>
    <x v="2"/>
    <x v="6"/>
    <n v="3"/>
    <n v="14243.26"/>
    <n v="0"/>
    <n v="42729.78"/>
    <n v="11947.38"/>
    <x v="1"/>
    <x v="1"/>
    <x v="0"/>
    <x v="2"/>
  </r>
  <r>
    <x v="1895"/>
    <m/>
    <d v="2026-08-14T00:00:00"/>
    <x v="4"/>
    <x v="14"/>
    <n v="4"/>
    <n v="492.91"/>
    <n v="0.1"/>
    <n v="1774.48"/>
    <n v="328.18"/>
    <x v="0"/>
    <x v="1"/>
    <x v="0"/>
    <x v="7"/>
  </r>
  <r>
    <x v="1896"/>
    <m/>
    <d v="2024-01-17T00:00:00"/>
    <x v="1"/>
    <x v="2"/>
    <n v="1"/>
    <n v="309.12"/>
    <n v="0.1"/>
    <n v="278.20999999999998"/>
    <n v="73.010000000000005"/>
    <x v="1"/>
    <x v="0"/>
    <x v="0"/>
    <x v="7"/>
  </r>
  <r>
    <x v="1897"/>
    <m/>
    <d v="2024-11-25T00:00:00"/>
    <x v="2"/>
    <x v="3"/>
    <n v="1"/>
    <n v="12734.17"/>
    <n v="0"/>
    <n v="12734.17"/>
    <n v="0"/>
    <x v="1"/>
    <x v="1"/>
    <x v="3"/>
    <x v="6"/>
  </r>
  <r>
    <x v="1898"/>
    <m/>
    <d v="2025-07-22T00:00:00"/>
    <x v="1"/>
    <x v="15"/>
    <n v="1"/>
    <n v="622.67999999999995"/>
    <n v="0.1"/>
    <n v="560.41"/>
    <n v="80.61"/>
    <x v="0"/>
    <x v="1"/>
    <x v="0"/>
    <x v="4"/>
  </r>
  <r>
    <x v="1899"/>
    <m/>
    <d v="2026-04-02T00:00:00"/>
    <x v="0"/>
    <x v="21"/>
    <n v="1"/>
    <n v="2135.48"/>
    <n v="0.1"/>
    <n v="1921.93"/>
    <n v="0"/>
    <x v="1"/>
    <x v="0"/>
    <x v="3"/>
    <x v="3"/>
  </r>
  <r>
    <x v="1900"/>
    <m/>
    <d v="2025-05-11T00:00:00"/>
    <x v="0"/>
    <x v="1"/>
    <n v="2"/>
    <n v="1183.31"/>
    <n v="0.05"/>
    <n v="2248.29"/>
    <n v="771.49"/>
    <x v="2"/>
    <x v="1"/>
    <x v="0"/>
    <x v="5"/>
  </r>
  <r>
    <x v="1901"/>
    <m/>
    <d v="2026-03-25T00:00:00"/>
    <x v="0"/>
    <x v="1"/>
    <n v="2"/>
    <n v="1298.31"/>
    <n v="0"/>
    <n v="2596.62"/>
    <n v="834.69"/>
    <x v="2"/>
    <x v="0"/>
    <x v="0"/>
    <x v="5"/>
  </r>
  <r>
    <x v="1902"/>
    <m/>
    <d v="2024-01-12T00:00:00"/>
    <x v="3"/>
    <x v="23"/>
    <n v="2"/>
    <n v="1731.06"/>
    <n v="0.2"/>
    <n v="2769.7"/>
    <n v="424.38"/>
    <x v="2"/>
    <x v="1"/>
    <x v="0"/>
    <x v="0"/>
  </r>
  <r>
    <x v="1903"/>
    <m/>
    <d v="2024-11-13T00:00:00"/>
    <x v="3"/>
    <x v="18"/>
    <n v="3"/>
    <n v="1458"/>
    <n v="0.1"/>
    <n v="3936.6"/>
    <n v="877.2"/>
    <x v="1"/>
    <x v="1"/>
    <x v="0"/>
    <x v="0"/>
  </r>
  <r>
    <x v="1904"/>
    <m/>
    <d v="2025-08-14T00:00:00"/>
    <x v="0"/>
    <x v="1"/>
    <n v="3"/>
    <n v="2579.21"/>
    <n v="0.15"/>
    <n v="6576.99"/>
    <n v="0"/>
    <x v="1"/>
    <x v="1"/>
    <x v="3"/>
    <x v="5"/>
  </r>
  <r>
    <x v="1905"/>
    <m/>
    <d v="2024-08-03T00:00:00"/>
    <x v="3"/>
    <x v="24"/>
    <n v="4"/>
    <n v="7760.74"/>
    <n v="0.2"/>
    <n v="24834.37"/>
    <n v="3390.31"/>
    <x v="2"/>
    <x v="0"/>
    <x v="0"/>
    <x v="8"/>
  </r>
  <r>
    <x v="1906"/>
    <m/>
    <d v="2024-12-04T00:00:00"/>
    <x v="3"/>
    <x v="16"/>
    <n v="4"/>
    <n v="7785.34"/>
    <n v="0"/>
    <n v="31141.360000000001"/>
    <n v="9396.2999999999993"/>
    <x v="3"/>
    <x v="1"/>
    <x v="0"/>
    <x v="9"/>
  </r>
  <r>
    <x v="1907"/>
    <m/>
    <d v="2026-02-14T00:00:00"/>
    <x v="3"/>
    <x v="24"/>
    <n v="3"/>
    <n v="2209.36"/>
    <n v="0.05"/>
    <n v="6296.68"/>
    <n v="1958.86"/>
    <x v="0"/>
    <x v="1"/>
    <x v="1"/>
    <x v="2"/>
  </r>
  <r>
    <x v="1908"/>
    <m/>
    <d v="2025-10-22T00:00:00"/>
    <x v="2"/>
    <x v="11"/>
    <n v="4"/>
    <n v="2337.5100000000002"/>
    <n v="0.05"/>
    <n v="8882.5400000000009"/>
    <n v="2405.08"/>
    <x v="2"/>
    <x v="1"/>
    <x v="0"/>
    <x v="5"/>
  </r>
  <r>
    <x v="1909"/>
    <m/>
    <d v="2024-03-21T00:00:00"/>
    <x v="1"/>
    <x v="4"/>
    <n v="3"/>
    <n v="1120.52"/>
    <n v="0"/>
    <n v="3361.56"/>
    <n v="473.9"/>
    <x v="1"/>
    <x v="1"/>
    <x v="0"/>
    <x v="5"/>
  </r>
  <r>
    <x v="1910"/>
    <m/>
    <d v="2025-12-27T00:00:00"/>
    <x v="0"/>
    <x v="0"/>
    <n v="2"/>
    <n v="1897.86"/>
    <n v="0.15"/>
    <n v="3226.36"/>
    <n v="444.43"/>
    <x v="1"/>
    <x v="1"/>
    <x v="0"/>
    <x v="6"/>
  </r>
  <r>
    <x v="1911"/>
    <m/>
    <d v="2025-04-29T00:00:00"/>
    <x v="2"/>
    <x v="9"/>
    <n v="3"/>
    <n v="32182.53"/>
    <n v="0"/>
    <n v="96547.59"/>
    <n v="23992.42"/>
    <x v="0"/>
    <x v="0"/>
    <x v="0"/>
    <x v="6"/>
  </r>
  <r>
    <x v="1912"/>
    <m/>
    <d v="2025-01-08T00:00:00"/>
    <x v="2"/>
    <x v="3"/>
    <n v="3"/>
    <n v="10123.379999999999"/>
    <n v="0"/>
    <n v="30370.14"/>
    <n v="9945.52"/>
    <x v="2"/>
    <x v="1"/>
    <x v="0"/>
    <x v="5"/>
  </r>
  <r>
    <x v="1913"/>
    <m/>
    <d v="2025-12-10T00:00:00"/>
    <x v="0"/>
    <x v="8"/>
    <n v="4"/>
    <n v="885.15"/>
    <n v="0"/>
    <n v="3540.6"/>
    <n v="567.99"/>
    <x v="1"/>
    <x v="0"/>
    <x v="0"/>
    <x v="4"/>
  </r>
  <r>
    <x v="1914"/>
    <m/>
    <d v="2024-07-18T00:00:00"/>
    <x v="1"/>
    <x v="19"/>
    <n v="4"/>
    <n v="666.52"/>
    <n v="0.25"/>
    <n v="1999.56"/>
    <n v="530.30999999999995"/>
    <x v="4"/>
    <x v="1"/>
    <x v="0"/>
    <x v="1"/>
  </r>
  <r>
    <x v="1915"/>
    <m/>
    <d v="2025-06-20T00:00:00"/>
    <x v="0"/>
    <x v="0"/>
    <n v="3"/>
    <n v="2095.41"/>
    <n v="0.1"/>
    <n v="5657.61"/>
    <n v="1328.78"/>
    <x v="3"/>
    <x v="1"/>
    <x v="0"/>
    <x v="6"/>
  </r>
  <r>
    <x v="1916"/>
    <m/>
    <d v="2025-04-10T00:00:00"/>
    <x v="3"/>
    <x v="24"/>
    <n v="1"/>
    <n v="6633.75"/>
    <n v="0.15"/>
    <n v="5638.69"/>
    <n v="1010.04"/>
    <x v="2"/>
    <x v="1"/>
    <x v="0"/>
    <x v="4"/>
  </r>
  <r>
    <x v="1917"/>
    <m/>
    <d v="2024-03-29T00:00:00"/>
    <x v="2"/>
    <x v="3"/>
    <n v="4"/>
    <n v="30415.360000000001"/>
    <n v="0"/>
    <n v="121661.44"/>
    <n v="26376.57"/>
    <x v="1"/>
    <x v="1"/>
    <x v="0"/>
    <x v="5"/>
  </r>
  <r>
    <x v="1918"/>
    <m/>
    <d v="2024-09-24T00:00:00"/>
    <x v="0"/>
    <x v="8"/>
    <n v="3"/>
    <n v="1615.04"/>
    <n v="0"/>
    <n v="4845.12"/>
    <n v="1085.92"/>
    <x v="1"/>
    <x v="1"/>
    <x v="0"/>
    <x v="8"/>
  </r>
  <r>
    <x v="1919"/>
    <m/>
    <d v="2025-10-16T00:00:00"/>
    <x v="4"/>
    <x v="7"/>
    <n v="4"/>
    <n v="784.11"/>
    <n v="0.15"/>
    <n v="2665.97"/>
    <n v="412.17"/>
    <x v="3"/>
    <x v="2"/>
    <x v="0"/>
    <x v="6"/>
  </r>
  <r>
    <x v="1920"/>
    <m/>
    <d v="2025-07-24T00:00:00"/>
    <x v="1"/>
    <x v="2"/>
    <n v="1"/>
    <n v="459.71"/>
    <n v="0.1"/>
    <n v="413.74"/>
    <n v="0"/>
    <x v="1"/>
    <x v="1"/>
    <x v="2"/>
    <x v="6"/>
  </r>
  <r>
    <x v="1921"/>
    <m/>
    <d v="2026-07-10T00:00:00"/>
    <x v="2"/>
    <x v="10"/>
    <n v="4"/>
    <n v="25398.01"/>
    <n v="0"/>
    <n v="101592.04"/>
    <n v="27872.25"/>
    <x v="0"/>
    <x v="1"/>
    <x v="0"/>
    <x v="6"/>
  </r>
  <r>
    <x v="1922"/>
    <m/>
    <d v="2025-05-03T00:00:00"/>
    <x v="0"/>
    <x v="0"/>
    <n v="3"/>
    <n v="1301.93"/>
    <n v="0.1"/>
    <n v="3515.21"/>
    <n v="524.73"/>
    <x v="3"/>
    <x v="1"/>
    <x v="1"/>
    <x v="4"/>
  </r>
  <r>
    <x v="1923"/>
    <m/>
    <d v="2026-05-26T00:00:00"/>
    <x v="2"/>
    <x v="9"/>
    <n v="3"/>
    <n v="26580.28"/>
    <n v="0.05"/>
    <n v="75753.8"/>
    <n v="22689.37"/>
    <x v="1"/>
    <x v="1"/>
    <x v="0"/>
    <x v="0"/>
  </r>
  <r>
    <x v="1924"/>
    <m/>
    <d v="2025-06-21T00:00:00"/>
    <x v="0"/>
    <x v="1"/>
    <n v="1"/>
    <n v="1947.53"/>
    <n v="0"/>
    <n v="1947.53"/>
    <n v="613.27"/>
    <x v="2"/>
    <x v="1"/>
    <x v="0"/>
    <x v="0"/>
  </r>
  <r>
    <x v="1925"/>
    <m/>
    <d v="2024-02-16T00:00:00"/>
    <x v="1"/>
    <x v="4"/>
    <n v="3"/>
    <n v="1011.01"/>
    <n v="0.1"/>
    <n v="2729.73"/>
    <n v="399.05"/>
    <x v="1"/>
    <x v="1"/>
    <x v="0"/>
    <x v="5"/>
  </r>
  <r>
    <x v="1926"/>
    <m/>
    <d v="2024-10-14T00:00:00"/>
    <x v="1"/>
    <x v="19"/>
    <n v="1"/>
    <n v="705.49"/>
    <n v="0"/>
    <n v="705.49"/>
    <n v="237.85"/>
    <x v="2"/>
    <x v="1"/>
    <x v="0"/>
    <x v="4"/>
  </r>
  <r>
    <x v="1927"/>
    <m/>
    <d v="2026-02-16T00:00:00"/>
    <x v="2"/>
    <x v="11"/>
    <n v="3"/>
    <n v="10831.66"/>
    <n v="0.15"/>
    <n v="27620.73"/>
    <n v="9524.77"/>
    <x v="1"/>
    <x v="0"/>
    <x v="0"/>
    <x v="5"/>
  </r>
  <r>
    <x v="1928"/>
    <m/>
    <d v="2024-01-16T00:00:00"/>
    <x v="4"/>
    <x v="17"/>
    <n v="3"/>
    <n v="509.52"/>
    <n v="0.1"/>
    <n v="1375.7"/>
    <n v="182.1"/>
    <x v="2"/>
    <x v="2"/>
    <x v="0"/>
    <x v="5"/>
  </r>
  <r>
    <x v="1929"/>
    <m/>
    <d v="2025-12-11T00:00:00"/>
    <x v="3"/>
    <x v="23"/>
    <n v="4"/>
    <n v="2171.9499999999998"/>
    <n v="0.2"/>
    <n v="6950.24"/>
    <n v="0"/>
    <x v="1"/>
    <x v="2"/>
    <x v="2"/>
    <x v="3"/>
  </r>
  <r>
    <x v="1930"/>
    <m/>
    <d v="2025-02-04T00:00:00"/>
    <x v="0"/>
    <x v="0"/>
    <n v="4"/>
    <n v="1288.73"/>
    <n v="0.05"/>
    <n v="4897.17"/>
    <n v="1655.52"/>
    <x v="1"/>
    <x v="1"/>
    <x v="0"/>
    <x v="6"/>
  </r>
  <r>
    <x v="1931"/>
    <m/>
    <d v="2026-07-07T00:00:00"/>
    <x v="0"/>
    <x v="13"/>
    <n v="1"/>
    <n v="413.75"/>
    <n v="0.1"/>
    <n v="372.38"/>
    <n v="52.43"/>
    <x v="2"/>
    <x v="1"/>
    <x v="0"/>
    <x v="4"/>
  </r>
  <r>
    <x v="1932"/>
    <m/>
    <d v="2026-03-04T00:00:00"/>
    <x v="3"/>
    <x v="5"/>
    <n v="4"/>
    <n v="2906.78"/>
    <n v="0.15"/>
    <n v="9883.0499999999993"/>
    <n v="1797.43"/>
    <x v="1"/>
    <x v="0"/>
    <x v="0"/>
    <x v="3"/>
  </r>
  <r>
    <x v="1933"/>
    <m/>
    <d v="2024-03-26T00:00:00"/>
    <x v="3"/>
    <x v="5"/>
    <n v="2"/>
    <n v="7067.78"/>
    <n v="0.1"/>
    <n v="12722"/>
    <n v="2914.72"/>
    <x v="0"/>
    <x v="0"/>
    <x v="0"/>
    <x v="7"/>
  </r>
  <r>
    <x v="1934"/>
    <m/>
    <d v="2024-09-06T00:00:00"/>
    <x v="0"/>
    <x v="8"/>
    <n v="1"/>
    <n v="2863.87"/>
    <n v="0.1"/>
    <n v="2577.48"/>
    <n v="403.15"/>
    <x v="0"/>
    <x v="1"/>
    <x v="0"/>
    <x v="0"/>
  </r>
  <r>
    <x v="1935"/>
    <m/>
    <d v="2025-01-25T00:00:00"/>
    <x v="0"/>
    <x v="8"/>
    <n v="2"/>
    <n v="1179.01"/>
    <n v="0.1"/>
    <n v="2122.2199999999998"/>
    <n v="457.44"/>
    <x v="0"/>
    <x v="1"/>
    <x v="0"/>
    <x v="3"/>
  </r>
  <r>
    <x v="1936"/>
    <m/>
    <d v="2026-02-20T00:00:00"/>
    <x v="2"/>
    <x v="6"/>
    <n v="1"/>
    <n v="16700.419999999998"/>
    <n v="0.05"/>
    <n v="15865.4"/>
    <n v="5287.54"/>
    <x v="2"/>
    <x v="0"/>
    <x v="0"/>
    <x v="1"/>
  </r>
  <r>
    <x v="1937"/>
    <m/>
    <d v="2024-11-30T00:00:00"/>
    <x v="1"/>
    <x v="19"/>
    <n v="2"/>
    <n v="789.41"/>
    <n v="0.15"/>
    <n v="1342"/>
    <n v="434.88"/>
    <x v="3"/>
    <x v="1"/>
    <x v="0"/>
    <x v="3"/>
  </r>
  <r>
    <x v="1938"/>
    <m/>
    <d v="2025-09-20T00:00:00"/>
    <x v="0"/>
    <x v="1"/>
    <n v="4"/>
    <n v="965.99"/>
    <n v="0.05"/>
    <n v="3670.76"/>
    <n v="570.91"/>
    <x v="2"/>
    <x v="1"/>
    <x v="0"/>
    <x v="2"/>
  </r>
  <r>
    <x v="1939"/>
    <m/>
    <d v="2025-06-02T00:00:00"/>
    <x v="2"/>
    <x v="6"/>
    <n v="4"/>
    <n v="33385.06"/>
    <n v="0.2"/>
    <n v="106832.19"/>
    <n v="36019.96"/>
    <x v="1"/>
    <x v="1"/>
    <x v="0"/>
    <x v="0"/>
  </r>
  <r>
    <x v="1940"/>
    <m/>
    <d v="2024-05-16T00:00:00"/>
    <x v="1"/>
    <x v="19"/>
    <n v="3"/>
    <n v="1325.45"/>
    <n v="0.15"/>
    <n v="3379.9"/>
    <n v="958.21"/>
    <x v="1"/>
    <x v="1"/>
    <x v="0"/>
    <x v="4"/>
  </r>
  <r>
    <x v="1941"/>
    <m/>
    <d v="2026-06-01T00:00:00"/>
    <x v="4"/>
    <x v="7"/>
    <n v="2"/>
    <n v="1023.12"/>
    <n v="0.1"/>
    <n v="1841.62"/>
    <n v="632.16999999999996"/>
    <x v="2"/>
    <x v="1"/>
    <x v="0"/>
    <x v="4"/>
  </r>
  <r>
    <x v="1942"/>
    <m/>
    <d v="2025-11-18T00:00:00"/>
    <x v="4"/>
    <x v="12"/>
    <n v="3"/>
    <n v="925.9"/>
    <n v="0.2"/>
    <n v="2222.16"/>
    <n v="357.15"/>
    <x v="1"/>
    <x v="1"/>
    <x v="0"/>
    <x v="6"/>
  </r>
  <r>
    <x v="1943"/>
    <m/>
    <d v="2026-04-19T00:00:00"/>
    <x v="0"/>
    <x v="13"/>
    <n v="1"/>
    <n v="2088.36"/>
    <n v="0.1"/>
    <n v="1879.52"/>
    <n v="253.67"/>
    <x v="1"/>
    <x v="1"/>
    <x v="0"/>
    <x v="1"/>
  </r>
  <r>
    <x v="1944"/>
    <m/>
    <d v="2025-05-12T00:00:00"/>
    <x v="2"/>
    <x v="3"/>
    <n v="2"/>
    <n v="29883"/>
    <n v="0.15"/>
    <n v="50801.1"/>
    <n v="10946.76"/>
    <x v="1"/>
    <x v="1"/>
    <x v="0"/>
    <x v="4"/>
  </r>
  <r>
    <x v="1945"/>
    <m/>
    <d v="2026-04-06T00:00:00"/>
    <x v="0"/>
    <x v="13"/>
    <n v="3"/>
    <n v="1478.58"/>
    <n v="0"/>
    <n v="4435.74"/>
    <n v="1541.17"/>
    <x v="2"/>
    <x v="1"/>
    <x v="0"/>
    <x v="4"/>
  </r>
  <r>
    <x v="1946"/>
    <m/>
    <d v="2025-12-27T00:00:00"/>
    <x v="2"/>
    <x v="10"/>
    <n v="1"/>
    <n v="11368.61"/>
    <n v="0"/>
    <n v="11368.61"/>
    <n v="0"/>
    <x v="3"/>
    <x v="1"/>
    <x v="3"/>
    <x v="7"/>
  </r>
  <r>
    <x v="1947"/>
    <m/>
    <d v="2025-04-21T00:00:00"/>
    <x v="4"/>
    <x v="14"/>
    <n v="2"/>
    <n v="1160.98"/>
    <n v="0.1"/>
    <n v="2089.7600000000002"/>
    <n v="560.80999999999995"/>
    <x v="1"/>
    <x v="1"/>
    <x v="0"/>
    <x v="4"/>
  </r>
  <r>
    <x v="1948"/>
    <m/>
    <d v="2025-08-16T00:00:00"/>
    <x v="2"/>
    <x v="9"/>
    <n v="3"/>
    <n v="32993.839999999997"/>
    <n v="0.05"/>
    <n v="94032.44"/>
    <n v="22913.16"/>
    <x v="0"/>
    <x v="2"/>
    <x v="0"/>
    <x v="7"/>
  </r>
  <r>
    <x v="1949"/>
    <m/>
    <d v="2024-08-10T00:00:00"/>
    <x v="2"/>
    <x v="11"/>
    <n v="2"/>
    <n v="17756.099999999999"/>
    <n v="0.1"/>
    <n v="31960.98"/>
    <n v="10419.34"/>
    <x v="1"/>
    <x v="1"/>
    <x v="0"/>
    <x v="8"/>
  </r>
  <r>
    <x v="1950"/>
    <m/>
    <d v="2025-01-06T00:00:00"/>
    <x v="0"/>
    <x v="8"/>
    <n v="2"/>
    <n v="901.53"/>
    <n v="0"/>
    <n v="1803.06"/>
    <n v="576.86"/>
    <x v="0"/>
    <x v="1"/>
    <x v="0"/>
    <x v="6"/>
  </r>
  <r>
    <x v="1951"/>
    <m/>
    <d v="2026-07-23T00:00:00"/>
    <x v="0"/>
    <x v="8"/>
    <n v="3"/>
    <n v="1866.37"/>
    <n v="0.25"/>
    <n v="4199.33"/>
    <n v="1432.68"/>
    <x v="1"/>
    <x v="1"/>
    <x v="0"/>
    <x v="6"/>
  </r>
  <r>
    <x v="1952"/>
    <m/>
    <d v="2025-02-05T00:00:00"/>
    <x v="1"/>
    <x v="2"/>
    <n v="4"/>
    <n v="789.71"/>
    <n v="0.1"/>
    <n v="2842.96"/>
    <n v="740.01"/>
    <x v="1"/>
    <x v="0"/>
    <x v="0"/>
    <x v="6"/>
  </r>
  <r>
    <x v="1953"/>
    <m/>
    <d v="2025-03-18T00:00:00"/>
    <x v="0"/>
    <x v="21"/>
    <n v="4"/>
    <n v="2083.7600000000002"/>
    <n v="0"/>
    <n v="8335.0400000000009"/>
    <n v="2076.34"/>
    <x v="1"/>
    <x v="1"/>
    <x v="0"/>
    <x v="5"/>
  </r>
  <r>
    <x v="1954"/>
    <m/>
    <d v="2025-05-04T00:00:00"/>
    <x v="2"/>
    <x v="11"/>
    <n v="3"/>
    <n v="21950.94"/>
    <n v="0.05"/>
    <n v="62560.18"/>
    <n v="8421.01"/>
    <x v="1"/>
    <x v="1"/>
    <x v="0"/>
    <x v="5"/>
  </r>
  <r>
    <x v="1955"/>
    <m/>
    <d v="2025-09-06T00:00:00"/>
    <x v="2"/>
    <x v="11"/>
    <n v="1"/>
    <n v="20040.810000000001"/>
    <n v="0.15"/>
    <n v="17034.689999999999"/>
    <n v="3252.75"/>
    <x v="1"/>
    <x v="1"/>
    <x v="0"/>
    <x v="5"/>
  </r>
  <r>
    <x v="1956"/>
    <m/>
    <d v="2024-09-29T00:00:00"/>
    <x v="0"/>
    <x v="13"/>
    <n v="3"/>
    <n v="1829.97"/>
    <n v="0.2"/>
    <n v="4391.93"/>
    <n v="890.43"/>
    <x v="2"/>
    <x v="1"/>
    <x v="0"/>
    <x v="0"/>
  </r>
  <r>
    <x v="1957"/>
    <m/>
    <d v="2025-06-09T00:00:00"/>
    <x v="2"/>
    <x v="10"/>
    <n v="3"/>
    <n v="4077.91"/>
    <n v="0.05"/>
    <n v="11622.04"/>
    <n v="0"/>
    <x v="1"/>
    <x v="0"/>
    <x v="2"/>
    <x v="0"/>
  </r>
  <r>
    <x v="1958"/>
    <m/>
    <d v="2024-06-07T00:00:00"/>
    <x v="3"/>
    <x v="24"/>
    <n v="2"/>
    <n v="4903.37"/>
    <n v="0"/>
    <n v="9806.74"/>
    <n v="0"/>
    <x v="3"/>
    <x v="1"/>
    <x v="2"/>
    <x v="6"/>
  </r>
  <r>
    <x v="1959"/>
    <m/>
    <d v="2024-05-31T00:00:00"/>
    <x v="3"/>
    <x v="16"/>
    <n v="4"/>
    <n v="624.33000000000004"/>
    <n v="0.2"/>
    <n v="1997.86"/>
    <n v="486.03"/>
    <x v="0"/>
    <x v="1"/>
    <x v="0"/>
    <x v="5"/>
  </r>
  <r>
    <x v="1960"/>
    <m/>
    <d v="2025-09-11T00:00:00"/>
    <x v="3"/>
    <x v="24"/>
    <n v="4"/>
    <n v="3565.75"/>
    <n v="0.25"/>
    <n v="10697.25"/>
    <n v="1932.23"/>
    <x v="1"/>
    <x v="1"/>
    <x v="0"/>
    <x v="5"/>
  </r>
  <r>
    <x v="1961"/>
    <m/>
    <d v="2024-07-06T00:00:00"/>
    <x v="4"/>
    <x v="7"/>
    <n v="4"/>
    <n v="440.58"/>
    <n v="0"/>
    <n v="1762.32"/>
    <n v="0"/>
    <x v="2"/>
    <x v="1"/>
    <x v="3"/>
    <x v="3"/>
  </r>
  <r>
    <x v="1962"/>
    <m/>
    <d v="2026-03-23T00:00:00"/>
    <x v="4"/>
    <x v="17"/>
    <n v="4"/>
    <n v="956.61"/>
    <n v="0"/>
    <n v="3826.44"/>
    <n v="640.89"/>
    <x v="0"/>
    <x v="0"/>
    <x v="0"/>
    <x v="4"/>
  </r>
  <r>
    <x v="1963"/>
    <m/>
    <d v="2024-04-07T00:00:00"/>
    <x v="4"/>
    <x v="12"/>
    <n v="3"/>
    <n v="372.65"/>
    <n v="0.1"/>
    <n v="1006.15"/>
    <n v="161.02000000000001"/>
    <x v="2"/>
    <x v="1"/>
    <x v="0"/>
    <x v="5"/>
  </r>
  <r>
    <x v="1964"/>
    <m/>
    <d v="2024-05-10T00:00:00"/>
    <x v="2"/>
    <x v="6"/>
    <n v="2"/>
    <n v="12960.44"/>
    <n v="0.1"/>
    <n v="23328.79"/>
    <n v="5559.3"/>
    <x v="2"/>
    <x v="1"/>
    <x v="0"/>
    <x v="5"/>
  </r>
  <r>
    <x v="1965"/>
    <m/>
    <d v="2026-03-15T00:00:00"/>
    <x v="2"/>
    <x v="6"/>
    <n v="4"/>
    <n v="27194.89"/>
    <n v="0.1"/>
    <n v="97901.6"/>
    <n v="32590.85"/>
    <x v="3"/>
    <x v="1"/>
    <x v="0"/>
    <x v="0"/>
  </r>
  <r>
    <x v="1966"/>
    <m/>
    <d v="2024-06-19T00:00:00"/>
    <x v="0"/>
    <x v="8"/>
    <n v="4"/>
    <n v="1086.55"/>
    <n v="0.05"/>
    <n v="4128.8900000000003"/>
    <n v="600.67999999999995"/>
    <x v="3"/>
    <x v="1"/>
    <x v="0"/>
    <x v="0"/>
  </r>
  <r>
    <x v="1967"/>
    <m/>
    <d v="2026-07-24T00:00:00"/>
    <x v="1"/>
    <x v="2"/>
    <n v="2"/>
    <n v="524.6"/>
    <n v="0"/>
    <n v="1049.2"/>
    <n v="347.36"/>
    <x v="3"/>
    <x v="0"/>
    <x v="0"/>
    <x v="3"/>
  </r>
  <r>
    <x v="1968"/>
    <m/>
    <d v="2024-07-01T00:00:00"/>
    <x v="4"/>
    <x v="14"/>
    <n v="3"/>
    <n v="1058.7"/>
    <n v="0.1"/>
    <n v="2858.49"/>
    <n v="413.9"/>
    <x v="3"/>
    <x v="1"/>
    <x v="1"/>
    <x v="9"/>
  </r>
  <r>
    <x v="1969"/>
    <m/>
    <d v="2024-12-29T00:00:00"/>
    <x v="1"/>
    <x v="2"/>
    <n v="3"/>
    <n v="836.09"/>
    <n v="0"/>
    <n v="2508.27"/>
    <n v="400.21"/>
    <x v="2"/>
    <x v="1"/>
    <x v="0"/>
    <x v="5"/>
  </r>
  <r>
    <x v="1970"/>
    <m/>
    <d v="2024-02-08T00:00:00"/>
    <x v="2"/>
    <x v="10"/>
    <n v="3"/>
    <n v="31154.39"/>
    <n v="0.05"/>
    <n v="88790.01"/>
    <n v="13889.11"/>
    <x v="1"/>
    <x v="1"/>
    <x v="0"/>
    <x v="2"/>
  </r>
  <r>
    <x v="1971"/>
    <m/>
    <d v="2025-06-10T00:00:00"/>
    <x v="4"/>
    <x v="14"/>
    <n v="4"/>
    <n v="603.61"/>
    <n v="0.1"/>
    <n v="2173"/>
    <n v="375.86"/>
    <x v="1"/>
    <x v="0"/>
    <x v="0"/>
    <x v="3"/>
  </r>
  <r>
    <x v="1972"/>
    <m/>
    <d v="2026-06-06T00:00:00"/>
    <x v="0"/>
    <x v="8"/>
    <n v="4"/>
    <n v="408.21"/>
    <n v="0"/>
    <n v="1632.84"/>
    <n v="478.03"/>
    <x v="0"/>
    <x v="1"/>
    <x v="0"/>
    <x v="7"/>
  </r>
  <r>
    <x v="1973"/>
    <m/>
    <d v="2025-05-11T00:00:00"/>
    <x v="2"/>
    <x v="10"/>
    <n v="4"/>
    <n v="18636.25"/>
    <n v="0.1"/>
    <n v="67090.5"/>
    <n v="14604.72"/>
    <x v="3"/>
    <x v="0"/>
    <x v="0"/>
    <x v="5"/>
  </r>
  <r>
    <x v="1974"/>
    <m/>
    <d v="2025-05-30T00:00:00"/>
    <x v="0"/>
    <x v="13"/>
    <n v="3"/>
    <n v="1232.81"/>
    <n v="0.15"/>
    <n v="3143.67"/>
    <n v="963.94"/>
    <x v="1"/>
    <x v="0"/>
    <x v="0"/>
    <x v="4"/>
  </r>
  <r>
    <x v="1975"/>
    <m/>
    <d v="2024-12-14T00:00:00"/>
    <x v="2"/>
    <x v="6"/>
    <n v="4"/>
    <n v="31450.959999999999"/>
    <n v="0"/>
    <n v="125803.84"/>
    <n v="24593.71"/>
    <x v="3"/>
    <x v="1"/>
    <x v="0"/>
    <x v="2"/>
  </r>
  <r>
    <x v="1976"/>
    <m/>
    <d v="2026-07-09T00:00:00"/>
    <x v="0"/>
    <x v="8"/>
    <n v="1"/>
    <n v="1041.1199999999999"/>
    <n v="0.1"/>
    <n v="937.01"/>
    <n v="0"/>
    <x v="0"/>
    <x v="1"/>
    <x v="3"/>
    <x v="3"/>
  </r>
  <r>
    <x v="1977"/>
    <m/>
    <d v="2025-01-31T00:00:00"/>
    <x v="0"/>
    <x v="8"/>
    <n v="2"/>
    <n v="353.93"/>
    <n v="0.1"/>
    <n v="637.07000000000005"/>
    <n v="0"/>
    <x v="1"/>
    <x v="0"/>
    <x v="2"/>
    <x v="3"/>
  </r>
  <r>
    <x v="1978"/>
    <m/>
    <d v="2025-12-22T00:00:00"/>
    <x v="0"/>
    <x v="1"/>
    <n v="1"/>
    <n v="1113.5899999999999"/>
    <n v="0"/>
    <n v="1113.5899999999999"/>
    <n v="252.88"/>
    <x v="2"/>
    <x v="1"/>
    <x v="0"/>
    <x v="7"/>
  </r>
  <r>
    <x v="1979"/>
    <m/>
    <d v="2024-06-09T00:00:00"/>
    <x v="3"/>
    <x v="5"/>
    <n v="1"/>
    <n v="7583.37"/>
    <n v="0.15"/>
    <n v="6445.86"/>
    <n v="1363.9"/>
    <x v="4"/>
    <x v="1"/>
    <x v="0"/>
    <x v="8"/>
  </r>
  <r>
    <x v="1980"/>
    <m/>
    <d v="2024-01-16T00:00:00"/>
    <x v="1"/>
    <x v="20"/>
    <n v="4"/>
    <n v="757.25"/>
    <n v="0.05"/>
    <n v="2877.55"/>
    <n v="577.04"/>
    <x v="3"/>
    <x v="0"/>
    <x v="0"/>
    <x v="8"/>
  </r>
  <r>
    <x v="1981"/>
    <m/>
    <d v="2025-05-07T00:00:00"/>
    <x v="3"/>
    <x v="5"/>
    <n v="2"/>
    <n v="4421.74"/>
    <n v="0"/>
    <n v="8843.48"/>
    <n v="2783.21"/>
    <x v="1"/>
    <x v="0"/>
    <x v="0"/>
    <x v="6"/>
  </r>
  <r>
    <x v="1982"/>
    <m/>
    <d v="2025-03-01T00:00:00"/>
    <x v="0"/>
    <x v="1"/>
    <n v="1"/>
    <n v="689.35"/>
    <n v="0"/>
    <n v="689.35"/>
    <n v="147.31"/>
    <x v="3"/>
    <x v="1"/>
    <x v="0"/>
    <x v="1"/>
  </r>
  <r>
    <x v="1983"/>
    <m/>
    <d v="2024-04-17T00:00:00"/>
    <x v="1"/>
    <x v="15"/>
    <n v="3"/>
    <n v="723.77"/>
    <n v="0.1"/>
    <n v="1954.18"/>
    <n v="293.67"/>
    <x v="1"/>
    <x v="1"/>
    <x v="0"/>
    <x v="2"/>
  </r>
  <r>
    <x v="1984"/>
    <m/>
    <d v="2026-06-12T00:00:00"/>
    <x v="4"/>
    <x v="7"/>
    <n v="3"/>
    <n v="533.61"/>
    <n v="0.1"/>
    <n v="1440.75"/>
    <n v="237.14"/>
    <x v="1"/>
    <x v="1"/>
    <x v="0"/>
    <x v="5"/>
  </r>
  <r>
    <x v="1985"/>
    <m/>
    <d v="2025-03-25T00:00:00"/>
    <x v="2"/>
    <x v="3"/>
    <n v="3"/>
    <n v="6757.71"/>
    <n v="0"/>
    <n v="20273.13"/>
    <n v="5694.33"/>
    <x v="1"/>
    <x v="1"/>
    <x v="0"/>
    <x v="5"/>
  </r>
  <r>
    <x v="1986"/>
    <m/>
    <d v="2024-11-06T00:00:00"/>
    <x v="0"/>
    <x v="8"/>
    <n v="3"/>
    <n v="1937.44"/>
    <n v="0.2"/>
    <n v="4649.8599999999997"/>
    <n v="1620.42"/>
    <x v="1"/>
    <x v="1"/>
    <x v="0"/>
    <x v="7"/>
  </r>
  <r>
    <x v="1987"/>
    <m/>
    <d v="2026-01-08T00:00:00"/>
    <x v="2"/>
    <x v="10"/>
    <n v="2"/>
    <n v="29013.45"/>
    <n v="0.05"/>
    <n v="55125.56"/>
    <n v="15226.22"/>
    <x v="0"/>
    <x v="1"/>
    <x v="0"/>
    <x v="7"/>
  </r>
  <r>
    <x v="1988"/>
    <m/>
    <d v="2024-06-18T00:00:00"/>
    <x v="2"/>
    <x v="11"/>
    <n v="3"/>
    <n v="10647.87"/>
    <n v="0"/>
    <n v="31943.61"/>
    <n v="4460.28"/>
    <x v="1"/>
    <x v="1"/>
    <x v="0"/>
    <x v="5"/>
  </r>
  <r>
    <x v="1989"/>
    <m/>
    <d v="2025-06-29T00:00:00"/>
    <x v="3"/>
    <x v="23"/>
    <n v="2"/>
    <n v="7692.94"/>
    <n v="0"/>
    <n v="15385.88"/>
    <n v="3698.2"/>
    <x v="1"/>
    <x v="0"/>
    <x v="0"/>
    <x v="6"/>
  </r>
  <r>
    <x v="1990"/>
    <m/>
    <d v="2025-02-17T00:00:00"/>
    <x v="1"/>
    <x v="2"/>
    <n v="2"/>
    <n v="221.22"/>
    <n v="0"/>
    <n v="442.44"/>
    <n v="115.19"/>
    <x v="1"/>
    <x v="1"/>
    <x v="0"/>
    <x v="1"/>
  </r>
  <r>
    <x v="1991"/>
    <m/>
    <d v="2024-09-07T00:00:00"/>
    <x v="2"/>
    <x v="10"/>
    <n v="2"/>
    <n v="18555.53"/>
    <n v="0.25"/>
    <n v="27833.3"/>
    <n v="7002.2"/>
    <x v="1"/>
    <x v="0"/>
    <x v="0"/>
    <x v="6"/>
  </r>
  <r>
    <x v="1992"/>
    <m/>
    <d v="2026-01-28T00:00:00"/>
    <x v="1"/>
    <x v="15"/>
    <n v="2"/>
    <n v="632"/>
    <n v="0.1"/>
    <n v="1137.5999999999999"/>
    <n v="179.01"/>
    <x v="3"/>
    <x v="1"/>
    <x v="0"/>
    <x v="8"/>
  </r>
  <r>
    <x v="1993"/>
    <m/>
    <d v="2026-02-19T00:00:00"/>
    <x v="1"/>
    <x v="20"/>
    <n v="4"/>
    <n v="1141.8"/>
    <n v="0.15"/>
    <n v="3882.12"/>
    <n v="1060.6199999999999"/>
    <x v="2"/>
    <x v="1"/>
    <x v="0"/>
    <x v="0"/>
  </r>
  <r>
    <x v="1994"/>
    <m/>
    <d v="2024-05-20T00:00:00"/>
    <x v="4"/>
    <x v="7"/>
    <n v="1"/>
    <n v="574.74"/>
    <n v="0.05"/>
    <n v="546"/>
    <n v="67.849999999999994"/>
    <x v="2"/>
    <x v="1"/>
    <x v="0"/>
    <x v="5"/>
  </r>
  <r>
    <x v="1995"/>
    <m/>
    <d v="2024-09-30T00:00:00"/>
    <x v="2"/>
    <x v="9"/>
    <n v="4"/>
    <n v="9769.56"/>
    <n v="0.05"/>
    <n v="37124.33"/>
    <n v="10925.45"/>
    <x v="1"/>
    <x v="1"/>
    <x v="0"/>
    <x v="4"/>
  </r>
  <r>
    <x v="1996"/>
    <m/>
    <d v="2025-02-19T00:00:00"/>
    <x v="4"/>
    <x v="12"/>
    <n v="1"/>
    <n v="286.70999999999998"/>
    <n v="0.25"/>
    <n v="215.03"/>
    <n v="38.869999999999997"/>
    <x v="1"/>
    <x v="1"/>
    <x v="1"/>
    <x v="1"/>
  </r>
  <r>
    <x v="1997"/>
    <m/>
    <d v="2025-08-30T00:00:00"/>
    <x v="0"/>
    <x v="0"/>
    <n v="4"/>
    <n v="2896.95"/>
    <n v="0"/>
    <n v="11587.8"/>
    <n v="3958.87"/>
    <x v="3"/>
    <x v="0"/>
    <x v="0"/>
    <x v="7"/>
  </r>
  <r>
    <x v="1998"/>
    <m/>
    <d v="2026-01-08T00:00:00"/>
    <x v="3"/>
    <x v="16"/>
    <n v="3"/>
    <n v="6072.4"/>
    <n v="0.05"/>
    <n v="17306.34"/>
    <n v="0"/>
    <x v="3"/>
    <x v="0"/>
    <x v="2"/>
    <x v="3"/>
  </r>
  <r>
    <x v="1999"/>
    <m/>
    <d v="2026-06-09T00:00:00"/>
    <x v="2"/>
    <x v="6"/>
    <n v="2"/>
    <n v="26927.98"/>
    <n v="0"/>
    <n v="53855.96"/>
    <n v="7324.59"/>
    <x v="1"/>
    <x v="1"/>
    <x v="0"/>
    <x v="9"/>
  </r>
  <r>
    <x v="2000"/>
    <m/>
    <d v="2024-02-08T00:00:00"/>
    <x v="2"/>
    <x v="11"/>
    <n v="3"/>
    <n v="3190.45"/>
    <n v="0"/>
    <n v="9571.35"/>
    <n v="3329.15"/>
    <x v="2"/>
    <x v="1"/>
    <x v="1"/>
    <x v="4"/>
  </r>
  <r>
    <x v="2001"/>
    <m/>
    <d v="2026-03-24T00:00:00"/>
    <x v="3"/>
    <x v="18"/>
    <n v="3"/>
    <n v="3693.92"/>
    <n v="0.1"/>
    <n v="9973.58"/>
    <n v="2652.62"/>
    <x v="1"/>
    <x v="1"/>
    <x v="0"/>
    <x v="4"/>
  </r>
  <r>
    <x v="2002"/>
    <m/>
    <d v="2024-01-29T00:00:00"/>
    <x v="0"/>
    <x v="1"/>
    <n v="3"/>
    <n v="1429.6"/>
    <n v="0.05"/>
    <n v="4074.36"/>
    <n v="1017.43"/>
    <x v="0"/>
    <x v="1"/>
    <x v="0"/>
    <x v="6"/>
  </r>
  <r>
    <x v="2003"/>
    <m/>
    <d v="2026-08-15T00:00:00"/>
    <x v="2"/>
    <x v="11"/>
    <n v="4"/>
    <n v="29867.919999999998"/>
    <n v="0.2"/>
    <n v="95577.34"/>
    <n v="19280.849999999999"/>
    <x v="1"/>
    <x v="2"/>
    <x v="0"/>
    <x v="7"/>
  </r>
  <r>
    <x v="2004"/>
    <m/>
    <d v="2025-04-21T00:00:00"/>
    <x v="2"/>
    <x v="6"/>
    <n v="3"/>
    <n v="25006.39"/>
    <n v="0"/>
    <n v="75019.17"/>
    <n v="16825.25"/>
    <x v="2"/>
    <x v="0"/>
    <x v="0"/>
    <x v="9"/>
  </r>
  <r>
    <x v="2005"/>
    <m/>
    <d v="2024-11-13T00:00:00"/>
    <x v="3"/>
    <x v="23"/>
    <n v="2"/>
    <n v="5355.85"/>
    <n v="0.05"/>
    <n v="10176.120000000001"/>
    <n v="2264.6799999999998"/>
    <x v="1"/>
    <x v="1"/>
    <x v="0"/>
    <x v="7"/>
  </r>
  <r>
    <x v="2006"/>
    <m/>
    <d v="2024-09-01T00:00:00"/>
    <x v="2"/>
    <x v="9"/>
    <n v="2"/>
    <n v="2387.81"/>
    <n v="0.2"/>
    <n v="3820.5"/>
    <n v="696.16"/>
    <x v="0"/>
    <x v="1"/>
    <x v="0"/>
    <x v="2"/>
  </r>
  <r>
    <x v="2007"/>
    <m/>
    <d v="2026-01-17T00:00:00"/>
    <x v="1"/>
    <x v="4"/>
    <n v="1"/>
    <n v="891.39"/>
    <n v="0.1"/>
    <n v="802.25"/>
    <n v="159.81"/>
    <x v="1"/>
    <x v="0"/>
    <x v="0"/>
    <x v="7"/>
  </r>
  <r>
    <x v="2008"/>
    <m/>
    <d v="2025-11-27T00:00:00"/>
    <x v="2"/>
    <x v="9"/>
    <n v="4"/>
    <n v="19268.29"/>
    <n v="0.15"/>
    <n v="65512.19"/>
    <n v="22006.13"/>
    <x v="1"/>
    <x v="1"/>
    <x v="0"/>
    <x v="4"/>
  </r>
  <r>
    <x v="2009"/>
    <m/>
    <d v="2024-09-28T00:00:00"/>
    <x v="2"/>
    <x v="9"/>
    <n v="2"/>
    <n v="29015"/>
    <n v="0.05"/>
    <n v="55128.5"/>
    <n v="8782.64"/>
    <x v="1"/>
    <x v="1"/>
    <x v="0"/>
    <x v="6"/>
  </r>
  <r>
    <x v="2010"/>
    <m/>
    <d v="2025-03-15T00:00:00"/>
    <x v="0"/>
    <x v="1"/>
    <n v="2"/>
    <n v="2635.67"/>
    <n v="0.05"/>
    <n v="5007.7700000000004"/>
    <n v="1169.3399999999999"/>
    <x v="1"/>
    <x v="0"/>
    <x v="0"/>
    <x v="6"/>
  </r>
  <r>
    <x v="2011"/>
    <m/>
    <d v="2026-01-17T00:00:00"/>
    <x v="0"/>
    <x v="13"/>
    <n v="4"/>
    <n v="1200.8800000000001"/>
    <n v="0.2"/>
    <n v="3842.82"/>
    <n v="1260.8399999999999"/>
    <x v="0"/>
    <x v="1"/>
    <x v="0"/>
    <x v="3"/>
  </r>
  <r>
    <x v="2012"/>
    <m/>
    <d v="2024-08-26T00:00:00"/>
    <x v="0"/>
    <x v="13"/>
    <n v="3"/>
    <n v="2619.27"/>
    <n v="0.15"/>
    <n v="6679.14"/>
    <n v="1981.76"/>
    <x v="1"/>
    <x v="1"/>
    <x v="0"/>
    <x v="7"/>
  </r>
  <r>
    <x v="2013"/>
    <m/>
    <d v="2025-01-11T00:00:00"/>
    <x v="0"/>
    <x v="1"/>
    <n v="2"/>
    <n v="806.56"/>
    <n v="0.05"/>
    <n v="1532.46"/>
    <n v="535.34"/>
    <x v="3"/>
    <x v="1"/>
    <x v="0"/>
    <x v="5"/>
  </r>
  <r>
    <x v="2014"/>
    <m/>
    <d v="2024-09-22T00:00:00"/>
    <x v="4"/>
    <x v="14"/>
    <n v="3"/>
    <n v="417.83"/>
    <n v="0"/>
    <n v="1253.49"/>
    <n v="375.71"/>
    <x v="3"/>
    <x v="1"/>
    <x v="0"/>
    <x v="7"/>
  </r>
  <r>
    <x v="2015"/>
    <m/>
    <d v="2026-07-14T00:00:00"/>
    <x v="3"/>
    <x v="23"/>
    <n v="2"/>
    <n v="7422.77"/>
    <n v="0"/>
    <n v="14845.54"/>
    <n v="1889.52"/>
    <x v="0"/>
    <x v="1"/>
    <x v="1"/>
    <x v="7"/>
  </r>
  <r>
    <x v="2016"/>
    <m/>
    <d v="2026-07-09T00:00:00"/>
    <x v="2"/>
    <x v="10"/>
    <n v="1"/>
    <n v="3072.15"/>
    <n v="0.2"/>
    <n v="2457.7199999999998"/>
    <n v="412.35"/>
    <x v="4"/>
    <x v="1"/>
    <x v="0"/>
    <x v="7"/>
  </r>
  <r>
    <x v="2017"/>
    <m/>
    <d v="2024-12-24T00:00:00"/>
    <x v="0"/>
    <x v="13"/>
    <n v="3"/>
    <n v="1156.33"/>
    <n v="0.1"/>
    <n v="3122.09"/>
    <n v="1043.1600000000001"/>
    <x v="0"/>
    <x v="1"/>
    <x v="0"/>
    <x v="4"/>
  </r>
  <r>
    <x v="2018"/>
    <m/>
    <d v="2024-12-05T00:00:00"/>
    <x v="1"/>
    <x v="2"/>
    <n v="2"/>
    <n v="889.6"/>
    <n v="0.1"/>
    <n v="1601.28"/>
    <n v="542.09"/>
    <x v="2"/>
    <x v="1"/>
    <x v="0"/>
    <x v="4"/>
  </r>
  <r>
    <x v="2019"/>
    <m/>
    <d v="2025-01-23T00:00:00"/>
    <x v="0"/>
    <x v="0"/>
    <n v="4"/>
    <n v="1930.79"/>
    <n v="0.15"/>
    <n v="6564.69"/>
    <n v="1617.65"/>
    <x v="0"/>
    <x v="0"/>
    <x v="0"/>
    <x v="4"/>
  </r>
  <r>
    <x v="2020"/>
    <m/>
    <d v="2025-07-30T00:00:00"/>
    <x v="2"/>
    <x v="3"/>
    <n v="4"/>
    <n v="33620.959999999999"/>
    <n v="0.2"/>
    <n v="107587.07"/>
    <n v="24055.919999999998"/>
    <x v="1"/>
    <x v="0"/>
    <x v="0"/>
    <x v="5"/>
  </r>
  <r>
    <x v="2021"/>
    <m/>
    <d v="2025-11-19T00:00:00"/>
    <x v="1"/>
    <x v="2"/>
    <n v="4"/>
    <n v="560.41"/>
    <n v="0.15"/>
    <n v="1905.39"/>
    <n v="0"/>
    <x v="2"/>
    <x v="1"/>
    <x v="2"/>
    <x v="6"/>
  </r>
  <r>
    <x v="2022"/>
    <m/>
    <d v="2024-01-03T00:00:00"/>
    <x v="3"/>
    <x v="18"/>
    <n v="2"/>
    <n v="3757.98"/>
    <n v="0.05"/>
    <n v="7140.16"/>
    <n v="2334.77"/>
    <x v="1"/>
    <x v="1"/>
    <x v="0"/>
    <x v="0"/>
  </r>
  <r>
    <x v="2023"/>
    <m/>
    <d v="2025-03-04T00:00:00"/>
    <x v="3"/>
    <x v="16"/>
    <n v="3"/>
    <n v="2961.16"/>
    <n v="0"/>
    <n v="8883.48"/>
    <n v="2020.93"/>
    <x v="3"/>
    <x v="1"/>
    <x v="0"/>
    <x v="7"/>
  </r>
  <r>
    <x v="2024"/>
    <m/>
    <d v="2024-05-21T00:00:00"/>
    <x v="2"/>
    <x v="3"/>
    <n v="1"/>
    <n v="10684.08"/>
    <n v="0.15"/>
    <n v="9081.4699999999993"/>
    <n v="2427.4699999999998"/>
    <x v="3"/>
    <x v="1"/>
    <x v="0"/>
    <x v="5"/>
  </r>
  <r>
    <x v="2025"/>
    <m/>
    <d v="2025-01-10T00:00:00"/>
    <x v="2"/>
    <x v="9"/>
    <n v="1"/>
    <n v="5980.27"/>
    <n v="0"/>
    <n v="5980.27"/>
    <n v="1033.44"/>
    <x v="1"/>
    <x v="0"/>
    <x v="0"/>
    <x v="2"/>
  </r>
  <r>
    <x v="2026"/>
    <m/>
    <d v="2025-10-31T00:00:00"/>
    <x v="3"/>
    <x v="24"/>
    <n v="2"/>
    <n v="5987.64"/>
    <n v="0.15"/>
    <n v="10178.99"/>
    <n v="2512.04"/>
    <x v="2"/>
    <x v="1"/>
    <x v="0"/>
    <x v="6"/>
  </r>
  <r>
    <x v="2027"/>
    <m/>
    <d v="2024-11-19T00:00:00"/>
    <x v="2"/>
    <x v="3"/>
    <n v="2"/>
    <n v="17493.21"/>
    <n v="0.05"/>
    <n v="33237.1"/>
    <n v="5020.47"/>
    <x v="2"/>
    <x v="1"/>
    <x v="0"/>
    <x v="0"/>
  </r>
  <r>
    <x v="2028"/>
    <m/>
    <d v="2024-05-25T00:00:00"/>
    <x v="0"/>
    <x v="0"/>
    <n v="2"/>
    <n v="2459.62"/>
    <n v="0"/>
    <n v="4919.24"/>
    <n v="609.61"/>
    <x v="1"/>
    <x v="1"/>
    <x v="0"/>
    <x v="0"/>
  </r>
  <r>
    <x v="2029"/>
    <m/>
    <d v="2026-08-15T00:00:00"/>
    <x v="0"/>
    <x v="21"/>
    <n v="3"/>
    <n v="1023.62"/>
    <n v="0"/>
    <n v="3070.86"/>
    <n v="775.11"/>
    <x v="1"/>
    <x v="2"/>
    <x v="0"/>
    <x v="7"/>
  </r>
  <r>
    <x v="2030"/>
    <m/>
    <d v="2024-10-19T00:00:00"/>
    <x v="2"/>
    <x v="10"/>
    <n v="4"/>
    <n v="20049.810000000001"/>
    <n v="0"/>
    <n v="80199.240000000005"/>
    <n v="22482.93"/>
    <x v="1"/>
    <x v="1"/>
    <x v="0"/>
    <x v="2"/>
  </r>
  <r>
    <x v="2031"/>
    <m/>
    <d v="2025-10-26T00:00:00"/>
    <x v="4"/>
    <x v="7"/>
    <n v="3"/>
    <n v="363.34"/>
    <n v="0.05"/>
    <n v="1035.52"/>
    <n v="179.72"/>
    <x v="2"/>
    <x v="0"/>
    <x v="0"/>
    <x v="8"/>
  </r>
  <r>
    <x v="2032"/>
    <m/>
    <d v="2025-03-07T00:00:00"/>
    <x v="1"/>
    <x v="4"/>
    <n v="3"/>
    <n v="278.49"/>
    <n v="0"/>
    <n v="835.47"/>
    <n v="138.84"/>
    <x v="2"/>
    <x v="2"/>
    <x v="0"/>
    <x v="2"/>
  </r>
  <r>
    <x v="2033"/>
    <m/>
    <d v="2025-12-05T00:00:00"/>
    <x v="3"/>
    <x v="16"/>
    <n v="2"/>
    <n v="1904.73"/>
    <n v="0"/>
    <n v="3809.46"/>
    <n v="1056.3900000000001"/>
    <x v="1"/>
    <x v="1"/>
    <x v="0"/>
    <x v="0"/>
  </r>
  <r>
    <x v="2034"/>
    <m/>
    <d v="2026-08-06T00:00:00"/>
    <x v="2"/>
    <x v="10"/>
    <n v="1"/>
    <n v="15873.71"/>
    <n v="0.05"/>
    <n v="15080.02"/>
    <n v="3942.02"/>
    <x v="2"/>
    <x v="1"/>
    <x v="0"/>
    <x v="5"/>
  </r>
  <r>
    <x v="2035"/>
    <m/>
    <d v="2025-08-07T00:00:00"/>
    <x v="2"/>
    <x v="10"/>
    <n v="3"/>
    <n v="16627.32"/>
    <n v="0.2"/>
    <n v="39905.57"/>
    <n v="12329.57"/>
    <x v="0"/>
    <x v="1"/>
    <x v="0"/>
    <x v="4"/>
  </r>
  <r>
    <x v="2036"/>
    <m/>
    <d v="2025-02-02T00:00:00"/>
    <x v="0"/>
    <x v="8"/>
    <n v="1"/>
    <n v="541.84"/>
    <n v="0"/>
    <n v="541.84"/>
    <n v="98.71"/>
    <x v="3"/>
    <x v="1"/>
    <x v="0"/>
    <x v="6"/>
  </r>
  <r>
    <x v="2037"/>
    <m/>
    <d v="2026-03-27T00:00:00"/>
    <x v="2"/>
    <x v="11"/>
    <n v="2"/>
    <n v="5534.85"/>
    <n v="0"/>
    <n v="11069.7"/>
    <n v="3115.4"/>
    <x v="2"/>
    <x v="1"/>
    <x v="0"/>
    <x v="6"/>
  </r>
  <r>
    <x v="2038"/>
    <m/>
    <d v="2026-06-07T00:00:00"/>
    <x v="4"/>
    <x v="14"/>
    <n v="3"/>
    <n v="651.86"/>
    <n v="0.1"/>
    <n v="1760.02"/>
    <n v="288.13"/>
    <x v="2"/>
    <x v="1"/>
    <x v="0"/>
    <x v="4"/>
  </r>
  <r>
    <x v="2039"/>
    <m/>
    <d v="2024-12-09T00:00:00"/>
    <x v="2"/>
    <x v="3"/>
    <n v="4"/>
    <n v="23229.29"/>
    <n v="0.2"/>
    <n v="74333.73"/>
    <n v="13162.26"/>
    <x v="0"/>
    <x v="1"/>
    <x v="1"/>
    <x v="6"/>
  </r>
  <r>
    <x v="2040"/>
    <m/>
    <d v="2026-08-21T00:00:00"/>
    <x v="0"/>
    <x v="13"/>
    <n v="4"/>
    <n v="1851.75"/>
    <n v="0"/>
    <n v="7407"/>
    <n v="1750.15"/>
    <x v="1"/>
    <x v="1"/>
    <x v="0"/>
    <x v="7"/>
  </r>
  <r>
    <x v="2041"/>
    <m/>
    <d v="2024-05-19T00:00:00"/>
    <x v="0"/>
    <x v="8"/>
    <n v="3"/>
    <n v="2560"/>
    <n v="0.05"/>
    <n v="7296"/>
    <n v="2274.5"/>
    <x v="1"/>
    <x v="1"/>
    <x v="0"/>
    <x v="1"/>
  </r>
  <r>
    <x v="2042"/>
    <m/>
    <d v="2024-07-05T00:00:00"/>
    <x v="3"/>
    <x v="24"/>
    <n v="4"/>
    <n v="1426.43"/>
    <n v="0.15"/>
    <n v="4849.8599999999997"/>
    <n v="908.28"/>
    <x v="1"/>
    <x v="1"/>
    <x v="0"/>
    <x v="4"/>
  </r>
  <r>
    <x v="2043"/>
    <m/>
    <d v="2026-03-15T00:00:00"/>
    <x v="2"/>
    <x v="11"/>
    <n v="3"/>
    <n v="8791.0400000000009"/>
    <n v="0.05"/>
    <n v="25054.46"/>
    <n v="4135.82"/>
    <x v="1"/>
    <x v="1"/>
    <x v="1"/>
    <x v="5"/>
  </r>
  <r>
    <x v="2044"/>
    <m/>
    <d v="2024-03-01T00:00:00"/>
    <x v="0"/>
    <x v="21"/>
    <n v="4"/>
    <n v="2025.55"/>
    <n v="0.2"/>
    <n v="6481.76"/>
    <n v="1700.61"/>
    <x v="1"/>
    <x v="2"/>
    <x v="0"/>
    <x v="4"/>
  </r>
  <r>
    <x v="2045"/>
    <m/>
    <d v="2026-07-27T00:00:00"/>
    <x v="2"/>
    <x v="10"/>
    <n v="2"/>
    <n v="30611.279999999999"/>
    <n v="0.05"/>
    <n v="58161.43"/>
    <n v="11575.13"/>
    <x v="2"/>
    <x v="1"/>
    <x v="0"/>
    <x v="0"/>
  </r>
  <r>
    <x v="2046"/>
    <m/>
    <d v="2025-01-14T00:00:00"/>
    <x v="1"/>
    <x v="2"/>
    <n v="4"/>
    <n v="728.31"/>
    <n v="0.1"/>
    <n v="2621.92"/>
    <n v="557.46"/>
    <x v="0"/>
    <x v="2"/>
    <x v="0"/>
    <x v="6"/>
  </r>
  <r>
    <x v="2047"/>
    <m/>
    <d v="2025-12-10T00:00:00"/>
    <x v="2"/>
    <x v="10"/>
    <n v="4"/>
    <n v="9016.16"/>
    <n v="0.1"/>
    <n v="32458.18"/>
    <n v="8303.83"/>
    <x v="1"/>
    <x v="1"/>
    <x v="0"/>
    <x v="4"/>
  </r>
  <r>
    <x v="2048"/>
    <m/>
    <d v="2026-03-17T00:00:00"/>
    <x v="4"/>
    <x v="17"/>
    <n v="2"/>
    <n v="389.96"/>
    <n v="0"/>
    <n v="779.92"/>
    <n v="109.89"/>
    <x v="1"/>
    <x v="1"/>
    <x v="0"/>
    <x v="6"/>
  </r>
  <r>
    <x v="2049"/>
    <m/>
    <d v="2025-03-15T00:00:00"/>
    <x v="1"/>
    <x v="15"/>
    <n v="2"/>
    <n v="659.46"/>
    <n v="0.05"/>
    <n v="1252.97"/>
    <n v="239.68"/>
    <x v="1"/>
    <x v="1"/>
    <x v="0"/>
    <x v="0"/>
  </r>
  <r>
    <x v="2050"/>
    <m/>
    <d v="2024-11-14T00:00:00"/>
    <x v="2"/>
    <x v="3"/>
    <n v="4"/>
    <n v="31718.02"/>
    <n v="0"/>
    <n v="126872.08"/>
    <n v="32224.18"/>
    <x v="1"/>
    <x v="1"/>
    <x v="0"/>
    <x v="5"/>
  </r>
  <r>
    <x v="2051"/>
    <m/>
    <d v="2024-10-28T00:00:00"/>
    <x v="1"/>
    <x v="19"/>
    <n v="1"/>
    <n v="667.2"/>
    <n v="0.1"/>
    <n v="600.48"/>
    <n v="91.11"/>
    <x v="1"/>
    <x v="1"/>
    <x v="0"/>
    <x v="0"/>
  </r>
  <r>
    <x v="2052"/>
    <m/>
    <d v="2024-12-09T00:00:00"/>
    <x v="2"/>
    <x v="3"/>
    <n v="1"/>
    <n v="34329.379999999997"/>
    <n v="0.2"/>
    <n v="27463.5"/>
    <n v="6732.46"/>
    <x v="1"/>
    <x v="2"/>
    <x v="0"/>
    <x v="5"/>
  </r>
  <r>
    <x v="2053"/>
    <m/>
    <d v="2024-01-11T00:00:00"/>
    <x v="4"/>
    <x v="7"/>
    <n v="3"/>
    <n v="856.79"/>
    <n v="0"/>
    <n v="2570.37"/>
    <n v="732.76"/>
    <x v="1"/>
    <x v="0"/>
    <x v="0"/>
    <x v="3"/>
  </r>
  <r>
    <x v="2054"/>
    <m/>
    <d v="2024-03-02T00:00:00"/>
    <x v="0"/>
    <x v="1"/>
    <n v="4"/>
    <n v="2429.9499999999998"/>
    <n v="0"/>
    <n v="9719.7999999999993"/>
    <n v="2285.14"/>
    <x v="1"/>
    <x v="1"/>
    <x v="1"/>
    <x v="6"/>
  </r>
  <r>
    <x v="2055"/>
    <m/>
    <d v="2026-04-24T00:00:00"/>
    <x v="0"/>
    <x v="21"/>
    <n v="3"/>
    <n v="1490.88"/>
    <n v="0.1"/>
    <n v="4025.38"/>
    <n v="949.99"/>
    <x v="2"/>
    <x v="1"/>
    <x v="0"/>
    <x v="6"/>
  </r>
  <r>
    <x v="2056"/>
    <m/>
    <d v="2024-08-13T00:00:00"/>
    <x v="0"/>
    <x v="8"/>
    <n v="2"/>
    <n v="2178.46"/>
    <n v="0.05"/>
    <n v="4139.07"/>
    <n v="643.51"/>
    <x v="1"/>
    <x v="1"/>
    <x v="0"/>
    <x v="8"/>
  </r>
  <r>
    <x v="2057"/>
    <m/>
    <d v="2024-06-01T00:00:00"/>
    <x v="2"/>
    <x v="3"/>
    <n v="4"/>
    <n v="1885.28"/>
    <n v="0"/>
    <n v="7541.12"/>
    <n v="956.7"/>
    <x v="2"/>
    <x v="1"/>
    <x v="0"/>
    <x v="5"/>
  </r>
  <r>
    <x v="2058"/>
    <m/>
    <d v="2025-12-11T00:00:00"/>
    <x v="4"/>
    <x v="14"/>
    <n v="2"/>
    <n v="270.77"/>
    <n v="0.2"/>
    <n v="433.23"/>
    <n v="59.16"/>
    <x v="2"/>
    <x v="1"/>
    <x v="0"/>
    <x v="6"/>
  </r>
  <r>
    <x v="2059"/>
    <m/>
    <d v="2025-07-17T00:00:00"/>
    <x v="2"/>
    <x v="11"/>
    <n v="4"/>
    <n v="11455.82"/>
    <n v="0.2"/>
    <n v="36658.620000000003"/>
    <n v="8694.2800000000007"/>
    <x v="1"/>
    <x v="1"/>
    <x v="0"/>
    <x v="7"/>
  </r>
  <r>
    <x v="2060"/>
    <m/>
    <d v="2026-02-10T00:00:00"/>
    <x v="3"/>
    <x v="5"/>
    <n v="4"/>
    <n v="742.82"/>
    <n v="0.2"/>
    <n v="2377.02"/>
    <n v="530.62"/>
    <x v="2"/>
    <x v="1"/>
    <x v="0"/>
    <x v="5"/>
  </r>
  <r>
    <x v="2061"/>
    <m/>
    <d v="2025-07-24T00:00:00"/>
    <x v="0"/>
    <x v="0"/>
    <n v="2"/>
    <n v="1644.89"/>
    <n v="0"/>
    <n v="3289.78"/>
    <n v="1009.83"/>
    <x v="1"/>
    <x v="1"/>
    <x v="0"/>
    <x v="4"/>
  </r>
  <r>
    <x v="2062"/>
    <m/>
    <d v="2025-08-06T00:00:00"/>
    <x v="4"/>
    <x v="12"/>
    <n v="4"/>
    <n v="1084.4100000000001"/>
    <n v="0"/>
    <n v="4337.6400000000003"/>
    <n v="0"/>
    <x v="1"/>
    <x v="1"/>
    <x v="2"/>
    <x v="7"/>
  </r>
  <r>
    <x v="2063"/>
    <m/>
    <d v="2025-10-21T00:00:00"/>
    <x v="2"/>
    <x v="9"/>
    <n v="4"/>
    <n v="11355.91"/>
    <n v="0.1"/>
    <n v="40881.279999999999"/>
    <n v="13671.53"/>
    <x v="2"/>
    <x v="1"/>
    <x v="0"/>
    <x v="8"/>
  </r>
  <r>
    <x v="2064"/>
    <m/>
    <d v="2026-05-10T00:00:00"/>
    <x v="0"/>
    <x v="21"/>
    <n v="3"/>
    <n v="1621.3"/>
    <n v="0"/>
    <n v="4863.8999999999996"/>
    <n v="960.03"/>
    <x v="1"/>
    <x v="1"/>
    <x v="1"/>
    <x v="4"/>
  </r>
  <r>
    <x v="2065"/>
    <m/>
    <d v="2025-07-28T00:00:00"/>
    <x v="0"/>
    <x v="8"/>
    <n v="2"/>
    <n v="2135.83"/>
    <n v="0"/>
    <n v="4271.66"/>
    <n v="1059.05"/>
    <x v="1"/>
    <x v="1"/>
    <x v="0"/>
    <x v="8"/>
  </r>
  <r>
    <x v="2066"/>
    <m/>
    <d v="2024-11-05T00:00:00"/>
    <x v="3"/>
    <x v="18"/>
    <n v="1"/>
    <n v="7592.16"/>
    <n v="0.1"/>
    <n v="6832.94"/>
    <n v="0"/>
    <x v="2"/>
    <x v="0"/>
    <x v="3"/>
    <x v="4"/>
  </r>
  <r>
    <x v="2067"/>
    <m/>
    <d v="2026-06-03T00:00:00"/>
    <x v="2"/>
    <x v="6"/>
    <n v="1"/>
    <n v="13607.08"/>
    <n v="0.15"/>
    <n v="11566.02"/>
    <n v="3432.8"/>
    <x v="4"/>
    <x v="0"/>
    <x v="0"/>
    <x v="6"/>
  </r>
  <r>
    <x v="2068"/>
    <m/>
    <d v="2024-08-30T00:00:00"/>
    <x v="2"/>
    <x v="6"/>
    <n v="4"/>
    <n v="14424.25"/>
    <n v="0.1"/>
    <n v="51927.3"/>
    <n v="14036.87"/>
    <x v="2"/>
    <x v="1"/>
    <x v="0"/>
    <x v="6"/>
  </r>
  <r>
    <x v="2069"/>
    <m/>
    <d v="2025-05-07T00:00:00"/>
    <x v="2"/>
    <x v="10"/>
    <n v="3"/>
    <n v="6516.13"/>
    <n v="0.05"/>
    <n v="18570.97"/>
    <n v="2765.6"/>
    <x v="1"/>
    <x v="0"/>
    <x v="0"/>
    <x v="5"/>
  </r>
  <r>
    <x v="2070"/>
    <m/>
    <d v="2024-12-31T00:00:00"/>
    <x v="3"/>
    <x v="18"/>
    <n v="4"/>
    <n v="5359.43"/>
    <n v="0.1"/>
    <n v="19293.95"/>
    <n v="5364.18"/>
    <x v="1"/>
    <x v="1"/>
    <x v="0"/>
    <x v="1"/>
  </r>
  <r>
    <x v="2071"/>
    <m/>
    <d v="2024-11-25T00:00:00"/>
    <x v="2"/>
    <x v="3"/>
    <n v="3"/>
    <n v="31470"/>
    <n v="0.1"/>
    <n v="84969"/>
    <n v="10214.92"/>
    <x v="1"/>
    <x v="2"/>
    <x v="0"/>
    <x v="0"/>
  </r>
  <r>
    <x v="2072"/>
    <m/>
    <d v="2024-04-16T00:00:00"/>
    <x v="3"/>
    <x v="16"/>
    <n v="4"/>
    <n v="1164.8800000000001"/>
    <n v="0"/>
    <n v="4659.5200000000004"/>
    <n v="919.17"/>
    <x v="1"/>
    <x v="1"/>
    <x v="0"/>
    <x v="8"/>
  </r>
  <r>
    <x v="2073"/>
    <m/>
    <d v="2024-08-13T00:00:00"/>
    <x v="2"/>
    <x v="9"/>
    <n v="1"/>
    <n v="14563.69"/>
    <n v="0.05"/>
    <n v="13835.51"/>
    <n v="3183.06"/>
    <x v="3"/>
    <x v="1"/>
    <x v="0"/>
    <x v="4"/>
  </r>
  <r>
    <x v="2074"/>
    <m/>
    <d v="2026-04-04T00:00:00"/>
    <x v="1"/>
    <x v="2"/>
    <n v="2"/>
    <n v="1193.44"/>
    <n v="0.1"/>
    <n v="2148.19"/>
    <n v="461.48"/>
    <x v="1"/>
    <x v="1"/>
    <x v="1"/>
    <x v="2"/>
  </r>
  <r>
    <x v="2075"/>
    <m/>
    <d v="2024-08-05T00:00:00"/>
    <x v="4"/>
    <x v="17"/>
    <n v="3"/>
    <n v="486.94"/>
    <n v="0"/>
    <n v="1460.82"/>
    <n v="263.77"/>
    <x v="2"/>
    <x v="1"/>
    <x v="0"/>
    <x v="0"/>
  </r>
  <r>
    <x v="2076"/>
    <m/>
    <d v="2026-07-25T00:00:00"/>
    <x v="0"/>
    <x v="21"/>
    <n v="4"/>
    <n v="1676.51"/>
    <n v="0.05"/>
    <n v="6370.74"/>
    <n v="2022.95"/>
    <x v="2"/>
    <x v="1"/>
    <x v="0"/>
    <x v="5"/>
  </r>
  <r>
    <x v="2077"/>
    <m/>
    <d v="2026-01-22T00:00:00"/>
    <x v="0"/>
    <x v="0"/>
    <n v="4"/>
    <n v="799.29"/>
    <n v="0.05"/>
    <n v="3037.3"/>
    <n v="1058.24"/>
    <x v="1"/>
    <x v="1"/>
    <x v="0"/>
    <x v="7"/>
  </r>
  <r>
    <x v="2078"/>
    <m/>
    <d v="2025-05-20T00:00:00"/>
    <x v="2"/>
    <x v="6"/>
    <n v="3"/>
    <n v="6865.94"/>
    <n v="0.2"/>
    <n v="16478.259999999998"/>
    <n v="0"/>
    <x v="0"/>
    <x v="1"/>
    <x v="2"/>
    <x v="4"/>
  </r>
  <r>
    <x v="2079"/>
    <m/>
    <d v="2024-09-15T00:00:00"/>
    <x v="2"/>
    <x v="6"/>
    <n v="3"/>
    <n v="8334.6299999999992"/>
    <n v="0.05"/>
    <n v="23753.7"/>
    <n v="3528.24"/>
    <x v="2"/>
    <x v="1"/>
    <x v="0"/>
    <x v="0"/>
  </r>
  <r>
    <x v="2080"/>
    <m/>
    <d v="2026-06-06T00:00:00"/>
    <x v="2"/>
    <x v="6"/>
    <n v="1"/>
    <n v="11563.71"/>
    <n v="0.05"/>
    <n v="10985.52"/>
    <n v="1789.48"/>
    <x v="1"/>
    <x v="1"/>
    <x v="0"/>
    <x v="6"/>
  </r>
  <r>
    <x v="2081"/>
    <m/>
    <d v="2026-02-12T00:00:00"/>
    <x v="3"/>
    <x v="5"/>
    <n v="3"/>
    <n v="2914.69"/>
    <n v="0"/>
    <n v="8744.07"/>
    <n v="1056.5"/>
    <x v="2"/>
    <x v="1"/>
    <x v="0"/>
    <x v="4"/>
  </r>
  <r>
    <x v="2082"/>
    <m/>
    <d v="2025-05-31T00:00:00"/>
    <x v="0"/>
    <x v="8"/>
    <n v="4"/>
    <n v="1551.4"/>
    <n v="0.25"/>
    <n v="4654.2"/>
    <n v="951.37"/>
    <x v="0"/>
    <x v="2"/>
    <x v="0"/>
    <x v="1"/>
  </r>
  <r>
    <x v="2083"/>
    <m/>
    <d v="2026-02-11T00:00:00"/>
    <x v="4"/>
    <x v="22"/>
    <n v="1"/>
    <n v="638.36"/>
    <n v="0.25"/>
    <n v="478.77"/>
    <n v="147.76"/>
    <x v="2"/>
    <x v="0"/>
    <x v="0"/>
    <x v="1"/>
  </r>
  <r>
    <x v="2084"/>
    <m/>
    <d v="2024-02-23T00:00:00"/>
    <x v="0"/>
    <x v="0"/>
    <n v="1"/>
    <n v="2313.0700000000002"/>
    <n v="0.05"/>
    <n v="2197.42"/>
    <n v="382.48"/>
    <x v="2"/>
    <x v="1"/>
    <x v="0"/>
    <x v="2"/>
  </r>
  <r>
    <x v="2085"/>
    <m/>
    <d v="2024-02-16T00:00:00"/>
    <x v="3"/>
    <x v="16"/>
    <n v="2"/>
    <n v="7616.06"/>
    <n v="0.2"/>
    <n v="12185.7"/>
    <n v="2594.54"/>
    <x v="2"/>
    <x v="1"/>
    <x v="0"/>
    <x v="5"/>
  </r>
  <r>
    <x v="2086"/>
    <m/>
    <d v="2025-12-27T00:00:00"/>
    <x v="0"/>
    <x v="0"/>
    <n v="2"/>
    <n v="2260.04"/>
    <n v="0.1"/>
    <n v="4068.07"/>
    <n v="0"/>
    <x v="2"/>
    <x v="0"/>
    <x v="3"/>
    <x v="0"/>
  </r>
  <r>
    <x v="2087"/>
    <m/>
    <d v="2025-11-19T00:00:00"/>
    <x v="0"/>
    <x v="1"/>
    <n v="2"/>
    <n v="869.3"/>
    <n v="0.15"/>
    <n v="1477.81"/>
    <n v="357.84"/>
    <x v="1"/>
    <x v="1"/>
    <x v="1"/>
    <x v="5"/>
  </r>
  <r>
    <x v="2088"/>
    <m/>
    <d v="2025-06-04T00:00:00"/>
    <x v="2"/>
    <x v="6"/>
    <n v="3"/>
    <n v="28224.29"/>
    <n v="0"/>
    <n v="84672.87"/>
    <n v="28466.36"/>
    <x v="0"/>
    <x v="1"/>
    <x v="0"/>
    <x v="5"/>
  </r>
  <r>
    <x v="2089"/>
    <m/>
    <d v="2024-04-08T00:00:00"/>
    <x v="0"/>
    <x v="0"/>
    <n v="1"/>
    <n v="2486.36"/>
    <n v="0"/>
    <n v="2486.36"/>
    <n v="326.91000000000003"/>
    <x v="3"/>
    <x v="1"/>
    <x v="0"/>
    <x v="5"/>
  </r>
  <r>
    <x v="2090"/>
    <m/>
    <d v="2024-01-20T00:00:00"/>
    <x v="0"/>
    <x v="0"/>
    <n v="3"/>
    <n v="1333.4"/>
    <n v="0.1"/>
    <n v="3600.18"/>
    <n v="990.1"/>
    <x v="2"/>
    <x v="0"/>
    <x v="0"/>
    <x v="0"/>
  </r>
  <r>
    <x v="2091"/>
    <m/>
    <d v="2026-06-08T00:00:00"/>
    <x v="3"/>
    <x v="24"/>
    <n v="1"/>
    <n v="2863.2"/>
    <n v="0"/>
    <n v="2863.2"/>
    <n v="429.88"/>
    <x v="3"/>
    <x v="1"/>
    <x v="0"/>
    <x v="6"/>
  </r>
  <r>
    <x v="2092"/>
    <m/>
    <d v="2026-01-22T00:00:00"/>
    <x v="4"/>
    <x v="12"/>
    <n v="4"/>
    <n v="224"/>
    <n v="0.2"/>
    <n v="716.8"/>
    <n v="90.85"/>
    <x v="0"/>
    <x v="0"/>
    <x v="0"/>
    <x v="9"/>
  </r>
  <r>
    <x v="2093"/>
    <m/>
    <d v="2025-07-26T00:00:00"/>
    <x v="0"/>
    <x v="1"/>
    <n v="3"/>
    <n v="820.09"/>
    <n v="0.15"/>
    <n v="2091.23"/>
    <n v="0"/>
    <x v="1"/>
    <x v="1"/>
    <x v="3"/>
    <x v="0"/>
  </r>
  <r>
    <x v="2094"/>
    <m/>
    <d v="2026-06-09T00:00:00"/>
    <x v="2"/>
    <x v="9"/>
    <n v="1"/>
    <n v="11287.15"/>
    <n v="0.15"/>
    <n v="9594.08"/>
    <n v="0"/>
    <x v="1"/>
    <x v="1"/>
    <x v="3"/>
    <x v="0"/>
  </r>
  <r>
    <x v="2095"/>
    <m/>
    <d v="2025-05-04T00:00:00"/>
    <x v="0"/>
    <x v="1"/>
    <n v="2"/>
    <n v="1299.71"/>
    <n v="0"/>
    <n v="2599.42"/>
    <n v="407.72"/>
    <x v="2"/>
    <x v="2"/>
    <x v="1"/>
    <x v="1"/>
  </r>
  <r>
    <x v="2096"/>
    <m/>
    <d v="2025-02-22T00:00:00"/>
    <x v="0"/>
    <x v="1"/>
    <n v="2"/>
    <n v="603.42999999999995"/>
    <n v="0.05"/>
    <n v="1146.52"/>
    <n v="190.58"/>
    <x v="3"/>
    <x v="1"/>
    <x v="0"/>
    <x v="8"/>
  </r>
  <r>
    <x v="2097"/>
    <m/>
    <d v="2025-11-20T00:00:00"/>
    <x v="2"/>
    <x v="11"/>
    <n v="4"/>
    <n v="25104.82"/>
    <n v="0"/>
    <n v="100419.28"/>
    <n v="35069.67"/>
    <x v="2"/>
    <x v="1"/>
    <x v="0"/>
    <x v="9"/>
  </r>
  <r>
    <x v="2098"/>
    <m/>
    <d v="2026-04-29T00:00:00"/>
    <x v="1"/>
    <x v="4"/>
    <n v="3"/>
    <n v="213.76"/>
    <n v="0.2"/>
    <n v="513.02"/>
    <n v="68.55"/>
    <x v="2"/>
    <x v="1"/>
    <x v="1"/>
    <x v="4"/>
  </r>
  <r>
    <x v="2099"/>
    <m/>
    <d v="2024-03-02T00:00:00"/>
    <x v="4"/>
    <x v="12"/>
    <n v="1"/>
    <n v="514.87"/>
    <n v="0.1"/>
    <n v="463.38"/>
    <n v="156.93"/>
    <x v="1"/>
    <x v="2"/>
    <x v="0"/>
    <x v="1"/>
  </r>
  <r>
    <x v="2100"/>
    <m/>
    <d v="2024-05-24T00:00:00"/>
    <x v="4"/>
    <x v="22"/>
    <n v="2"/>
    <n v="673.9"/>
    <n v="0"/>
    <n v="1347.8"/>
    <n v="280.66000000000003"/>
    <x v="2"/>
    <x v="1"/>
    <x v="0"/>
    <x v="1"/>
  </r>
  <r>
    <x v="2101"/>
    <m/>
    <d v="2024-08-03T00:00:00"/>
    <x v="2"/>
    <x v="10"/>
    <n v="1"/>
    <n v="9883.01"/>
    <n v="0.1"/>
    <n v="8894.7099999999991"/>
    <n v="2177.81"/>
    <x v="2"/>
    <x v="1"/>
    <x v="0"/>
    <x v="6"/>
  </r>
  <r>
    <x v="2102"/>
    <m/>
    <d v="2024-01-03T00:00:00"/>
    <x v="1"/>
    <x v="15"/>
    <n v="3"/>
    <n v="1332.02"/>
    <n v="0"/>
    <n v="3996.06"/>
    <n v="510.33"/>
    <x v="3"/>
    <x v="1"/>
    <x v="1"/>
    <x v="6"/>
  </r>
  <r>
    <x v="2103"/>
    <m/>
    <d v="2024-06-08T00:00:00"/>
    <x v="3"/>
    <x v="24"/>
    <n v="2"/>
    <n v="6577.17"/>
    <n v="0"/>
    <n v="13154.34"/>
    <n v="1594.74"/>
    <x v="1"/>
    <x v="2"/>
    <x v="0"/>
    <x v="4"/>
  </r>
  <r>
    <x v="2104"/>
    <m/>
    <d v="2026-01-08T00:00:00"/>
    <x v="0"/>
    <x v="1"/>
    <n v="4"/>
    <n v="1891.02"/>
    <n v="0"/>
    <n v="7564.08"/>
    <n v="1333.38"/>
    <x v="0"/>
    <x v="1"/>
    <x v="0"/>
    <x v="7"/>
  </r>
  <r>
    <x v="2105"/>
    <m/>
    <d v="2026-02-19T00:00:00"/>
    <x v="0"/>
    <x v="0"/>
    <n v="4"/>
    <n v="459.99"/>
    <n v="0.2"/>
    <n v="1471.97"/>
    <n v="409.22"/>
    <x v="1"/>
    <x v="1"/>
    <x v="0"/>
    <x v="8"/>
  </r>
  <r>
    <x v="2106"/>
    <m/>
    <d v="2024-04-29T00:00:00"/>
    <x v="1"/>
    <x v="2"/>
    <n v="3"/>
    <n v="737.23"/>
    <n v="0.1"/>
    <n v="1990.52"/>
    <n v="0"/>
    <x v="1"/>
    <x v="1"/>
    <x v="3"/>
    <x v="7"/>
  </r>
  <r>
    <x v="2107"/>
    <m/>
    <d v="2026-06-11T00:00:00"/>
    <x v="0"/>
    <x v="13"/>
    <n v="3"/>
    <n v="1914.33"/>
    <n v="0.05"/>
    <n v="5455.84"/>
    <n v="1389.32"/>
    <x v="1"/>
    <x v="1"/>
    <x v="0"/>
    <x v="7"/>
  </r>
  <r>
    <x v="2108"/>
    <m/>
    <d v="2024-03-29T00:00:00"/>
    <x v="0"/>
    <x v="8"/>
    <n v="1"/>
    <n v="2886.37"/>
    <n v="0"/>
    <n v="2886.37"/>
    <n v="653.91999999999996"/>
    <x v="3"/>
    <x v="1"/>
    <x v="0"/>
    <x v="5"/>
  </r>
  <r>
    <x v="2109"/>
    <m/>
    <d v="2024-11-24T00:00:00"/>
    <x v="0"/>
    <x v="1"/>
    <n v="4"/>
    <n v="1215.1300000000001"/>
    <n v="0.05"/>
    <n v="4617.49"/>
    <n v="809.23"/>
    <x v="1"/>
    <x v="1"/>
    <x v="1"/>
    <x v="9"/>
  </r>
  <r>
    <x v="2110"/>
    <m/>
    <d v="2025-08-02T00:00:00"/>
    <x v="3"/>
    <x v="5"/>
    <n v="3"/>
    <n v="6418.13"/>
    <n v="0.1"/>
    <n v="17328.95"/>
    <n v="5416.49"/>
    <x v="1"/>
    <x v="1"/>
    <x v="0"/>
    <x v="5"/>
  </r>
  <r>
    <x v="2111"/>
    <m/>
    <d v="2026-06-28T00:00:00"/>
    <x v="2"/>
    <x v="9"/>
    <n v="3"/>
    <n v="22766.6"/>
    <n v="0.05"/>
    <n v="64884.81"/>
    <n v="16340.42"/>
    <x v="1"/>
    <x v="1"/>
    <x v="0"/>
    <x v="0"/>
  </r>
  <r>
    <x v="2112"/>
    <m/>
    <d v="2024-12-22T00:00:00"/>
    <x v="4"/>
    <x v="12"/>
    <n v="4"/>
    <n v="952.76"/>
    <n v="0.05"/>
    <n v="3620.49"/>
    <n v="720.6"/>
    <x v="0"/>
    <x v="1"/>
    <x v="0"/>
    <x v="4"/>
  </r>
  <r>
    <x v="2113"/>
    <m/>
    <d v="2025-09-01T00:00:00"/>
    <x v="3"/>
    <x v="24"/>
    <n v="1"/>
    <n v="3765.25"/>
    <n v="0"/>
    <n v="3765.25"/>
    <n v="580.11"/>
    <x v="1"/>
    <x v="1"/>
    <x v="1"/>
    <x v="7"/>
  </r>
  <r>
    <x v="2114"/>
    <m/>
    <d v="2024-09-23T00:00:00"/>
    <x v="3"/>
    <x v="16"/>
    <n v="1"/>
    <n v="2699.83"/>
    <n v="0.2"/>
    <n v="2159.86"/>
    <n v="586.74"/>
    <x v="1"/>
    <x v="0"/>
    <x v="0"/>
    <x v="5"/>
  </r>
  <r>
    <x v="2115"/>
    <m/>
    <d v="2025-09-08T00:00:00"/>
    <x v="2"/>
    <x v="6"/>
    <n v="4"/>
    <n v="16498.37"/>
    <n v="0"/>
    <n v="65993.48"/>
    <n v="10886.39"/>
    <x v="1"/>
    <x v="2"/>
    <x v="0"/>
    <x v="2"/>
  </r>
  <r>
    <x v="2116"/>
    <m/>
    <d v="2026-08-09T00:00:00"/>
    <x v="3"/>
    <x v="16"/>
    <n v="4"/>
    <n v="900.84"/>
    <n v="0.2"/>
    <n v="2882.69"/>
    <n v="0"/>
    <x v="2"/>
    <x v="2"/>
    <x v="2"/>
    <x v="3"/>
  </r>
  <r>
    <x v="2117"/>
    <m/>
    <d v="2024-11-18T00:00:00"/>
    <x v="2"/>
    <x v="10"/>
    <n v="4"/>
    <n v="16374.7"/>
    <n v="0.05"/>
    <n v="62223.86"/>
    <n v="13692.16"/>
    <x v="4"/>
    <x v="2"/>
    <x v="0"/>
    <x v="5"/>
  </r>
  <r>
    <x v="2118"/>
    <m/>
    <d v="2025-09-26T00:00:00"/>
    <x v="2"/>
    <x v="6"/>
    <n v="4"/>
    <n v="31250.23"/>
    <n v="0.2"/>
    <n v="100000.74"/>
    <n v="16611.689999999999"/>
    <x v="2"/>
    <x v="2"/>
    <x v="0"/>
    <x v="4"/>
  </r>
  <r>
    <x v="2119"/>
    <m/>
    <d v="2025-06-24T00:00:00"/>
    <x v="0"/>
    <x v="8"/>
    <n v="4"/>
    <n v="817.75"/>
    <n v="0.1"/>
    <n v="2943.9"/>
    <n v="881.28"/>
    <x v="3"/>
    <x v="0"/>
    <x v="0"/>
    <x v="5"/>
  </r>
  <r>
    <x v="2120"/>
    <m/>
    <d v="2025-10-10T00:00:00"/>
    <x v="0"/>
    <x v="1"/>
    <n v="3"/>
    <n v="1825.94"/>
    <n v="0.15"/>
    <n v="4656.1499999999996"/>
    <n v="1049.44"/>
    <x v="3"/>
    <x v="0"/>
    <x v="0"/>
    <x v="5"/>
  </r>
  <r>
    <x v="2121"/>
    <m/>
    <d v="2024-07-13T00:00:00"/>
    <x v="3"/>
    <x v="5"/>
    <n v="2"/>
    <n v="2674.57"/>
    <n v="0"/>
    <n v="5349.14"/>
    <n v="673.1"/>
    <x v="1"/>
    <x v="1"/>
    <x v="0"/>
    <x v="7"/>
  </r>
  <r>
    <x v="2122"/>
    <m/>
    <d v="2026-07-09T00:00:00"/>
    <x v="2"/>
    <x v="3"/>
    <n v="4"/>
    <n v="10806.52"/>
    <n v="0"/>
    <n v="43226.080000000002"/>
    <n v="10192.42"/>
    <x v="3"/>
    <x v="1"/>
    <x v="0"/>
    <x v="5"/>
  </r>
  <r>
    <x v="2123"/>
    <m/>
    <d v="2026-01-07T00:00:00"/>
    <x v="0"/>
    <x v="13"/>
    <n v="2"/>
    <n v="1500.18"/>
    <n v="0.05"/>
    <n v="2850.34"/>
    <n v="477.45"/>
    <x v="1"/>
    <x v="1"/>
    <x v="1"/>
    <x v="4"/>
  </r>
  <r>
    <x v="2124"/>
    <m/>
    <d v="2024-11-27T00:00:00"/>
    <x v="2"/>
    <x v="9"/>
    <n v="1"/>
    <n v="18656.82"/>
    <n v="0"/>
    <n v="18656.82"/>
    <n v="6500.23"/>
    <x v="2"/>
    <x v="0"/>
    <x v="0"/>
    <x v="6"/>
  </r>
  <r>
    <x v="2125"/>
    <m/>
    <d v="2024-06-18T00:00:00"/>
    <x v="4"/>
    <x v="22"/>
    <n v="3"/>
    <n v="660.58"/>
    <n v="0.2"/>
    <n v="1585.39"/>
    <n v="426.33"/>
    <x v="2"/>
    <x v="1"/>
    <x v="0"/>
    <x v="7"/>
  </r>
  <r>
    <x v="2126"/>
    <m/>
    <d v="2025-06-04T00:00:00"/>
    <x v="3"/>
    <x v="23"/>
    <n v="2"/>
    <n v="1005.84"/>
    <n v="0.05"/>
    <n v="1911.1"/>
    <n v="271.88"/>
    <x v="0"/>
    <x v="1"/>
    <x v="0"/>
    <x v="4"/>
  </r>
  <r>
    <x v="2127"/>
    <m/>
    <d v="2025-04-07T00:00:00"/>
    <x v="3"/>
    <x v="18"/>
    <n v="1"/>
    <n v="5726.87"/>
    <n v="0.25"/>
    <n v="4295.1499999999996"/>
    <n v="1013.96"/>
    <x v="0"/>
    <x v="0"/>
    <x v="0"/>
    <x v="3"/>
  </r>
  <r>
    <x v="2128"/>
    <m/>
    <d v="2024-02-09T00:00:00"/>
    <x v="0"/>
    <x v="21"/>
    <n v="1"/>
    <n v="797.4"/>
    <n v="0.1"/>
    <n v="717.66"/>
    <n v="151.37"/>
    <x v="1"/>
    <x v="0"/>
    <x v="0"/>
    <x v="5"/>
  </r>
  <r>
    <x v="2129"/>
    <m/>
    <d v="2025-06-20T00:00:00"/>
    <x v="2"/>
    <x v="3"/>
    <n v="1"/>
    <n v="27427.71"/>
    <n v="0.15"/>
    <n v="23313.55"/>
    <n v="5974.93"/>
    <x v="3"/>
    <x v="1"/>
    <x v="0"/>
    <x v="4"/>
  </r>
  <r>
    <x v="2130"/>
    <m/>
    <d v="2024-09-17T00:00:00"/>
    <x v="4"/>
    <x v="7"/>
    <n v="4"/>
    <n v="824.75"/>
    <n v="0.05"/>
    <n v="3134.05"/>
    <n v="851.57"/>
    <x v="1"/>
    <x v="1"/>
    <x v="0"/>
    <x v="6"/>
  </r>
  <r>
    <x v="2131"/>
    <m/>
    <d v="2025-01-29T00:00:00"/>
    <x v="2"/>
    <x v="6"/>
    <n v="3"/>
    <n v="17278.52"/>
    <n v="0"/>
    <n v="51835.56"/>
    <n v="11630.82"/>
    <x v="4"/>
    <x v="0"/>
    <x v="0"/>
    <x v="4"/>
  </r>
  <r>
    <x v="2132"/>
    <m/>
    <d v="2026-08-12T00:00:00"/>
    <x v="0"/>
    <x v="1"/>
    <n v="1"/>
    <n v="2358.66"/>
    <n v="0"/>
    <n v="2358.66"/>
    <n v="0"/>
    <x v="4"/>
    <x v="0"/>
    <x v="2"/>
    <x v="2"/>
  </r>
  <r>
    <x v="2133"/>
    <m/>
    <d v="2024-08-13T00:00:00"/>
    <x v="3"/>
    <x v="5"/>
    <n v="4"/>
    <n v="7569.92"/>
    <n v="0.1"/>
    <n v="27251.71"/>
    <n v="5073.1899999999996"/>
    <x v="2"/>
    <x v="1"/>
    <x v="0"/>
    <x v="5"/>
  </r>
  <r>
    <x v="2134"/>
    <m/>
    <d v="2024-05-03T00:00:00"/>
    <x v="2"/>
    <x v="9"/>
    <n v="2"/>
    <n v="4445.3999999999996"/>
    <n v="0.25"/>
    <n v="6668.1"/>
    <n v="856.99"/>
    <x v="2"/>
    <x v="0"/>
    <x v="0"/>
    <x v="0"/>
  </r>
  <r>
    <x v="2135"/>
    <m/>
    <d v="2024-02-07T00:00:00"/>
    <x v="1"/>
    <x v="19"/>
    <n v="3"/>
    <n v="828.06"/>
    <n v="0"/>
    <n v="2484.1799999999998"/>
    <n v="329.97"/>
    <x v="4"/>
    <x v="1"/>
    <x v="0"/>
    <x v="5"/>
  </r>
  <r>
    <x v="2136"/>
    <m/>
    <d v="2024-11-23T00:00:00"/>
    <x v="0"/>
    <x v="8"/>
    <n v="2"/>
    <n v="1433.37"/>
    <n v="0.15"/>
    <n v="2436.73"/>
    <n v="770.08"/>
    <x v="1"/>
    <x v="1"/>
    <x v="0"/>
    <x v="4"/>
  </r>
  <r>
    <x v="2137"/>
    <m/>
    <d v="2024-09-07T00:00:00"/>
    <x v="2"/>
    <x v="10"/>
    <n v="2"/>
    <n v="25194.37"/>
    <n v="0.05"/>
    <n v="47869.3"/>
    <n v="9500.94"/>
    <x v="2"/>
    <x v="1"/>
    <x v="0"/>
    <x v="0"/>
  </r>
  <r>
    <x v="2138"/>
    <m/>
    <d v="2026-06-19T00:00:00"/>
    <x v="2"/>
    <x v="10"/>
    <n v="4"/>
    <n v="6920.99"/>
    <n v="0.25"/>
    <n v="20762.97"/>
    <n v="6996.93"/>
    <x v="1"/>
    <x v="1"/>
    <x v="0"/>
    <x v="5"/>
  </r>
  <r>
    <x v="2139"/>
    <m/>
    <d v="2024-06-24T00:00:00"/>
    <x v="2"/>
    <x v="6"/>
    <n v="2"/>
    <n v="1377.21"/>
    <n v="0.2"/>
    <n v="2203.54"/>
    <n v="503.92"/>
    <x v="1"/>
    <x v="0"/>
    <x v="0"/>
    <x v="1"/>
  </r>
  <r>
    <x v="2140"/>
    <m/>
    <d v="2025-08-24T00:00:00"/>
    <x v="1"/>
    <x v="15"/>
    <n v="3"/>
    <n v="431.48"/>
    <n v="0"/>
    <n v="1294.44"/>
    <n v="406.3"/>
    <x v="1"/>
    <x v="1"/>
    <x v="0"/>
    <x v="4"/>
  </r>
  <r>
    <x v="2141"/>
    <m/>
    <d v="2026-07-02T00:00:00"/>
    <x v="3"/>
    <x v="24"/>
    <n v="2"/>
    <n v="7721.42"/>
    <n v="0.15"/>
    <n v="13126.41"/>
    <n v="1989.47"/>
    <x v="0"/>
    <x v="1"/>
    <x v="0"/>
    <x v="6"/>
  </r>
  <r>
    <x v="2142"/>
    <m/>
    <d v="2025-03-29T00:00:00"/>
    <x v="2"/>
    <x v="6"/>
    <n v="4"/>
    <n v="4446.34"/>
    <n v="0.15"/>
    <n v="15117.56"/>
    <n v="4797.2299999999996"/>
    <x v="1"/>
    <x v="1"/>
    <x v="0"/>
    <x v="4"/>
  </r>
  <r>
    <x v="2143"/>
    <m/>
    <d v="2024-02-06T00:00:00"/>
    <x v="2"/>
    <x v="3"/>
    <n v="1"/>
    <n v="7560.62"/>
    <n v="0.15"/>
    <n v="6426.53"/>
    <n v="2158.2199999999998"/>
    <x v="2"/>
    <x v="1"/>
    <x v="0"/>
    <x v="9"/>
  </r>
  <r>
    <x v="2144"/>
    <m/>
    <d v="2024-11-11T00:00:00"/>
    <x v="3"/>
    <x v="16"/>
    <n v="4"/>
    <n v="6355.85"/>
    <n v="0"/>
    <n v="25423.4"/>
    <n v="8630.57"/>
    <x v="1"/>
    <x v="1"/>
    <x v="0"/>
    <x v="8"/>
  </r>
  <r>
    <x v="2145"/>
    <m/>
    <d v="2025-11-18T00:00:00"/>
    <x v="3"/>
    <x v="5"/>
    <n v="1"/>
    <n v="4651.1499999999996"/>
    <n v="0.15"/>
    <n v="3953.48"/>
    <n v="747.64"/>
    <x v="1"/>
    <x v="1"/>
    <x v="0"/>
    <x v="5"/>
  </r>
  <r>
    <x v="2146"/>
    <m/>
    <d v="2026-08-30T00:00:00"/>
    <x v="0"/>
    <x v="8"/>
    <n v="2"/>
    <n v="1627.57"/>
    <n v="0"/>
    <n v="3255.14"/>
    <n v="928.86"/>
    <x v="0"/>
    <x v="0"/>
    <x v="0"/>
    <x v="1"/>
  </r>
  <r>
    <x v="2147"/>
    <m/>
    <d v="2026-03-06T00:00:00"/>
    <x v="0"/>
    <x v="8"/>
    <n v="1"/>
    <n v="1283.32"/>
    <n v="0.1"/>
    <n v="1154.99"/>
    <n v="155.19"/>
    <x v="2"/>
    <x v="1"/>
    <x v="0"/>
    <x v="1"/>
  </r>
  <r>
    <x v="2148"/>
    <m/>
    <d v="2026-08-22T00:00:00"/>
    <x v="2"/>
    <x v="11"/>
    <n v="4"/>
    <n v="15178.91"/>
    <n v="0"/>
    <n v="60715.64"/>
    <n v="11326.19"/>
    <x v="3"/>
    <x v="1"/>
    <x v="0"/>
    <x v="7"/>
  </r>
  <r>
    <x v="2149"/>
    <m/>
    <d v="2026-08-30T00:00:00"/>
    <x v="3"/>
    <x v="24"/>
    <n v="4"/>
    <n v="2493.11"/>
    <n v="0.1"/>
    <n v="8975.2000000000007"/>
    <n v="1758.86"/>
    <x v="2"/>
    <x v="1"/>
    <x v="0"/>
    <x v="4"/>
  </r>
  <r>
    <x v="2150"/>
    <m/>
    <d v="2025-08-15T00:00:00"/>
    <x v="4"/>
    <x v="22"/>
    <n v="3"/>
    <n v="412.83"/>
    <n v="0.2"/>
    <n v="990.79"/>
    <n v="280.44"/>
    <x v="1"/>
    <x v="1"/>
    <x v="0"/>
    <x v="5"/>
  </r>
  <r>
    <x v="2151"/>
    <m/>
    <d v="2024-04-23T00:00:00"/>
    <x v="2"/>
    <x v="6"/>
    <n v="3"/>
    <n v="16894.419999999998"/>
    <n v="0"/>
    <n v="50683.26"/>
    <n v="9830.43"/>
    <x v="3"/>
    <x v="1"/>
    <x v="0"/>
    <x v="4"/>
  </r>
  <r>
    <x v="2152"/>
    <m/>
    <d v="2024-02-09T00:00:00"/>
    <x v="3"/>
    <x v="24"/>
    <n v="1"/>
    <n v="5177.21"/>
    <n v="0.2"/>
    <n v="4141.7700000000004"/>
    <n v="560.17999999999995"/>
    <x v="1"/>
    <x v="1"/>
    <x v="0"/>
    <x v="9"/>
  </r>
  <r>
    <x v="2153"/>
    <m/>
    <d v="2024-10-27T00:00:00"/>
    <x v="0"/>
    <x v="1"/>
    <n v="1"/>
    <n v="429.1"/>
    <n v="0.05"/>
    <n v="407.64"/>
    <n v="0"/>
    <x v="3"/>
    <x v="0"/>
    <x v="3"/>
    <x v="4"/>
  </r>
  <r>
    <x v="2154"/>
    <m/>
    <d v="2024-08-11T00:00:00"/>
    <x v="0"/>
    <x v="21"/>
    <n v="3"/>
    <n v="2566.9499999999998"/>
    <n v="0.05"/>
    <n v="7315.81"/>
    <n v="1382.63"/>
    <x v="1"/>
    <x v="0"/>
    <x v="0"/>
    <x v="5"/>
  </r>
  <r>
    <x v="2155"/>
    <m/>
    <d v="2024-11-13T00:00:00"/>
    <x v="2"/>
    <x v="10"/>
    <n v="2"/>
    <n v="15487.73"/>
    <n v="0"/>
    <n v="30975.46"/>
    <n v="9212.44"/>
    <x v="2"/>
    <x v="1"/>
    <x v="0"/>
    <x v="4"/>
  </r>
  <r>
    <x v="2156"/>
    <m/>
    <d v="2024-12-14T00:00:00"/>
    <x v="1"/>
    <x v="15"/>
    <n v="3"/>
    <n v="821.41"/>
    <n v="0.1"/>
    <n v="2217.81"/>
    <n v="528.79"/>
    <x v="1"/>
    <x v="1"/>
    <x v="0"/>
    <x v="4"/>
  </r>
  <r>
    <x v="2157"/>
    <m/>
    <d v="2024-04-24T00:00:00"/>
    <x v="0"/>
    <x v="0"/>
    <n v="2"/>
    <n v="1957.46"/>
    <n v="0"/>
    <n v="3914.92"/>
    <n v="747.1"/>
    <x v="1"/>
    <x v="1"/>
    <x v="0"/>
    <x v="0"/>
  </r>
  <r>
    <x v="2158"/>
    <m/>
    <d v="2025-11-28T00:00:00"/>
    <x v="0"/>
    <x v="13"/>
    <n v="1"/>
    <n v="2514.44"/>
    <n v="0.2"/>
    <n v="2011.55"/>
    <n v="266.69"/>
    <x v="4"/>
    <x v="1"/>
    <x v="0"/>
    <x v="6"/>
  </r>
  <r>
    <x v="2159"/>
    <m/>
    <d v="2024-11-18T00:00:00"/>
    <x v="0"/>
    <x v="21"/>
    <n v="1"/>
    <n v="852.44"/>
    <n v="0"/>
    <n v="852.44"/>
    <n v="144.94999999999999"/>
    <x v="1"/>
    <x v="0"/>
    <x v="0"/>
    <x v="4"/>
  </r>
  <r>
    <x v="2160"/>
    <m/>
    <d v="2025-07-21T00:00:00"/>
    <x v="2"/>
    <x v="10"/>
    <n v="4"/>
    <n v="34690.07"/>
    <n v="0.1"/>
    <n v="124884.25"/>
    <n v="19866.73"/>
    <x v="2"/>
    <x v="1"/>
    <x v="0"/>
    <x v="5"/>
  </r>
  <r>
    <x v="2161"/>
    <m/>
    <d v="2024-02-09T00:00:00"/>
    <x v="2"/>
    <x v="10"/>
    <n v="4"/>
    <n v="13008.5"/>
    <n v="0.1"/>
    <n v="46830.6"/>
    <n v="9375.08"/>
    <x v="1"/>
    <x v="0"/>
    <x v="0"/>
    <x v="7"/>
  </r>
  <r>
    <x v="2162"/>
    <m/>
    <d v="2026-05-15T00:00:00"/>
    <x v="3"/>
    <x v="16"/>
    <n v="2"/>
    <n v="6942.5"/>
    <n v="0.05"/>
    <n v="13190.75"/>
    <n v="1694.62"/>
    <x v="2"/>
    <x v="2"/>
    <x v="0"/>
    <x v="1"/>
  </r>
  <r>
    <x v="2163"/>
    <m/>
    <d v="2024-02-09T00:00:00"/>
    <x v="2"/>
    <x v="11"/>
    <n v="2"/>
    <n v="8281.9699999999993"/>
    <n v="0.2"/>
    <n v="13251.15"/>
    <n v="1718.32"/>
    <x v="1"/>
    <x v="1"/>
    <x v="0"/>
    <x v="6"/>
  </r>
  <r>
    <x v="2164"/>
    <m/>
    <d v="2026-05-08T00:00:00"/>
    <x v="3"/>
    <x v="5"/>
    <n v="3"/>
    <n v="2060.0500000000002"/>
    <n v="0"/>
    <n v="6180.15"/>
    <n v="2041.98"/>
    <x v="0"/>
    <x v="1"/>
    <x v="0"/>
    <x v="5"/>
  </r>
  <r>
    <x v="2165"/>
    <m/>
    <d v="2026-08-30T00:00:00"/>
    <x v="0"/>
    <x v="1"/>
    <n v="2"/>
    <n v="602.5"/>
    <n v="0.15"/>
    <n v="1024.25"/>
    <n v="333.04"/>
    <x v="1"/>
    <x v="1"/>
    <x v="0"/>
    <x v="4"/>
  </r>
  <r>
    <x v="2166"/>
    <m/>
    <d v="2026-01-18T00:00:00"/>
    <x v="0"/>
    <x v="1"/>
    <n v="1"/>
    <n v="1933.53"/>
    <n v="0"/>
    <n v="1933.53"/>
    <n v="547.74"/>
    <x v="1"/>
    <x v="1"/>
    <x v="0"/>
    <x v="4"/>
  </r>
  <r>
    <x v="2167"/>
    <m/>
    <d v="2024-10-15T00:00:00"/>
    <x v="0"/>
    <x v="13"/>
    <n v="1"/>
    <n v="2790.56"/>
    <n v="0"/>
    <n v="2790.56"/>
    <n v="797.65"/>
    <x v="1"/>
    <x v="1"/>
    <x v="0"/>
    <x v="8"/>
  </r>
  <r>
    <x v="2168"/>
    <m/>
    <d v="2024-09-18T00:00:00"/>
    <x v="0"/>
    <x v="21"/>
    <n v="1"/>
    <n v="2013.72"/>
    <n v="0.2"/>
    <n v="1610.98"/>
    <n v="222.36"/>
    <x v="1"/>
    <x v="1"/>
    <x v="0"/>
    <x v="9"/>
  </r>
  <r>
    <x v="2169"/>
    <m/>
    <d v="2024-08-03T00:00:00"/>
    <x v="2"/>
    <x v="11"/>
    <n v="4"/>
    <n v="19747.14"/>
    <n v="0.1"/>
    <n v="71089.7"/>
    <n v="10951.94"/>
    <x v="2"/>
    <x v="1"/>
    <x v="0"/>
    <x v="3"/>
  </r>
  <r>
    <x v="2170"/>
    <m/>
    <d v="2024-05-26T00:00:00"/>
    <x v="0"/>
    <x v="1"/>
    <n v="2"/>
    <n v="1930.5"/>
    <n v="0.1"/>
    <n v="3474.9"/>
    <n v="641"/>
    <x v="1"/>
    <x v="1"/>
    <x v="0"/>
    <x v="4"/>
  </r>
  <r>
    <x v="2171"/>
    <m/>
    <d v="2024-12-01T00:00:00"/>
    <x v="3"/>
    <x v="16"/>
    <n v="2"/>
    <n v="6784.99"/>
    <n v="0"/>
    <n v="13569.98"/>
    <n v="0"/>
    <x v="2"/>
    <x v="1"/>
    <x v="3"/>
    <x v="9"/>
  </r>
  <r>
    <x v="2172"/>
    <m/>
    <d v="2024-06-16T00:00:00"/>
    <x v="3"/>
    <x v="18"/>
    <n v="4"/>
    <n v="6962.91"/>
    <n v="0"/>
    <n v="27851.64"/>
    <n v="8773.77"/>
    <x v="2"/>
    <x v="1"/>
    <x v="0"/>
    <x v="5"/>
  </r>
  <r>
    <x v="2173"/>
    <m/>
    <d v="2024-04-01T00:00:00"/>
    <x v="2"/>
    <x v="3"/>
    <n v="4"/>
    <n v="29386.44"/>
    <n v="0.15"/>
    <n v="99913.9"/>
    <n v="34599.9"/>
    <x v="1"/>
    <x v="1"/>
    <x v="1"/>
    <x v="7"/>
  </r>
  <r>
    <x v="2174"/>
    <m/>
    <d v="2024-12-18T00:00:00"/>
    <x v="0"/>
    <x v="13"/>
    <n v="4"/>
    <n v="1009.49"/>
    <n v="0.1"/>
    <n v="3634.16"/>
    <n v="1087.19"/>
    <x v="1"/>
    <x v="1"/>
    <x v="0"/>
    <x v="6"/>
  </r>
  <r>
    <x v="2175"/>
    <m/>
    <d v="2025-07-24T00:00:00"/>
    <x v="2"/>
    <x v="6"/>
    <n v="1"/>
    <n v="22431.759999999998"/>
    <n v="0.05"/>
    <n v="21310.17"/>
    <n v="3306.99"/>
    <x v="2"/>
    <x v="1"/>
    <x v="0"/>
    <x v="5"/>
  </r>
  <r>
    <x v="2176"/>
    <m/>
    <d v="2025-07-24T00:00:00"/>
    <x v="2"/>
    <x v="9"/>
    <n v="2"/>
    <n v="32328.16"/>
    <n v="0.05"/>
    <n v="61423.5"/>
    <n v="20062.38"/>
    <x v="1"/>
    <x v="0"/>
    <x v="0"/>
    <x v="4"/>
  </r>
  <r>
    <x v="2177"/>
    <m/>
    <d v="2026-03-26T00:00:00"/>
    <x v="2"/>
    <x v="10"/>
    <n v="3"/>
    <n v="32601.43"/>
    <n v="0.2"/>
    <n v="78243.429999999993"/>
    <n v="21845.919999999998"/>
    <x v="1"/>
    <x v="1"/>
    <x v="0"/>
    <x v="4"/>
  </r>
  <r>
    <x v="2178"/>
    <m/>
    <d v="2025-11-11T00:00:00"/>
    <x v="1"/>
    <x v="15"/>
    <n v="3"/>
    <n v="682.06"/>
    <n v="0.2"/>
    <n v="1636.94"/>
    <n v="0"/>
    <x v="2"/>
    <x v="1"/>
    <x v="3"/>
    <x v="0"/>
  </r>
  <r>
    <x v="2179"/>
    <m/>
    <d v="2026-02-19T00:00:00"/>
    <x v="2"/>
    <x v="3"/>
    <n v="2"/>
    <n v="1065.2"/>
    <n v="0"/>
    <n v="2130.4"/>
    <n v="422.47"/>
    <x v="0"/>
    <x v="0"/>
    <x v="0"/>
    <x v="3"/>
  </r>
  <r>
    <x v="2180"/>
    <m/>
    <d v="2024-12-28T00:00:00"/>
    <x v="2"/>
    <x v="6"/>
    <n v="2"/>
    <n v="4370.8599999999997"/>
    <n v="0.15"/>
    <n v="7430.46"/>
    <n v="2265.11"/>
    <x v="0"/>
    <x v="0"/>
    <x v="1"/>
    <x v="5"/>
  </r>
  <r>
    <x v="2181"/>
    <m/>
    <d v="2025-07-10T00:00:00"/>
    <x v="2"/>
    <x v="9"/>
    <n v="4"/>
    <n v="30141.63"/>
    <n v="0"/>
    <n v="120566.52"/>
    <n v="38657.89"/>
    <x v="1"/>
    <x v="1"/>
    <x v="1"/>
    <x v="2"/>
  </r>
  <r>
    <x v="2182"/>
    <m/>
    <d v="2024-12-10T00:00:00"/>
    <x v="2"/>
    <x v="11"/>
    <n v="4"/>
    <n v="3697.22"/>
    <n v="0.15"/>
    <n v="12570.55"/>
    <n v="3672.31"/>
    <x v="1"/>
    <x v="1"/>
    <x v="0"/>
    <x v="7"/>
  </r>
  <r>
    <x v="2183"/>
    <m/>
    <d v="2025-11-23T00:00:00"/>
    <x v="3"/>
    <x v="5"/>
    <n v="1"/>
    <n v="6277.05"/>
    <n v="0"/>
    <n v="6277.05"/>
    <n v="0"/>
    <x v="3"/>
    <x v="0"/>
    <x v="3"/>
    <x v="5"/>
  </r>
  <r>
    <x v="2184"/>
    <m/>
    <d v="2024-06-18T00:00:00"/>
    <x v="2"/>
    <x v="3"/>
    <n v="4"/>
    <n v="8684.7000000000007"/>
    <n v="0.15"/>
    <n v="29527.98"/>
    <n v="10307.94"/>
    <x v="2"/>
    <x v="1"/>
    <x v="0"/>
    <x v="4"/>
  </r>
  <r>
    <x v="2185"/>
    <m/>
    <d v="2024-12-21T00:00:00"/>
    <x v="2"/>
    <x v="11"/>
    <n v="2"/>
    <n v="21328.03"/>
    <n v="0.1"/>
    <n v="38390.449999999997"/>
    <n v="4628.71"/>
    <x v="3"/>
    <x v="0"/>
    <x v="0"/>
    <x v="6"/>
  </r>
  <r>
    <x v="2186"/>
    <m/>
    <d v="2024-07-09T00:00:00"/>
    <x v="3"/>
    <x v="16"/>
    <n v="1"/>
    <n v="3137.01"/>
    <n v="0"/>
    <n v="3137.01"/>
    <n v="452.8"/>
    <x v="1"/>
    <x v="1"/>
    <x v="0"/>
    <x v="0"/>
  </r>
  <r>
    <x v="2187"/>
    <m/>
    <d v="2025-10-28T00:00:00"/>
    <x v="0"/>
    <x v="0"/>
    <n v="3"/>
    <n v="1659.42"/>
    <n v="0.1"/>
    <n v="4480.43"/>
    <n v="1012.55"/>
    <x v="2"/>
    <x v="1"/>
    <x v="0"/>
    <x v="4"/>
  </r>
  <r>
    <x v="2188"/>
    <m/>
    <d v="2025-02-25T00:00:00"/>
    <x v="3"/>
    <x v="16"/>
    <n v="2"/>
    <n v="3026.92"/>
    <n v="0"/>
    <n v="6053.84"/>
    <n v="1713.93"/>
    <x v="1"/>
    <x v="1"/>
    <x v="0"/>
    <x v="8"/>
  </r>
  <r>
    <x v="2189"/>
    <m/>
    <d v="2025-11-30T00:00:00"/>
    <x v="3"/>
    <x v="23"/>
    <n v="3"/>
    <n v="7775.49"/>
    <n v="0"/>
    <n v="23326.47"/>
    <n v="2944.58"/>
    <x v="3"/>
    <x v="2"/>
    <x v="0"/>
    <x v="4"/>
  </r>
  <r>
    <x v="2190"/>
    <m/>
    <d v="2024-01-07T00:00:00"/>
    <x v="2"/>
    <x v="11"/>
    <n v="2"/>
    <n v="32792.6"/>
    <n v="0.05"/>
    <n v="62305.94"/>
    <n v="0"/>
    <x v="2"/>
    <x v="2"/>
    <x v="3"/>
    <x v="2"/>
  </r>
  <r>
    <x v="2191"/>
    <m/>
    <d v="2024-05-12T00:00:00"/>
    <x v="3"/>
    <x v="5"/>
    <n v="2"/>
    <n v="4757.1499999999996"/>
    <n v="0.25"/>
    <n v="7135.72"/>
    <n v="1268.53"/>
    <x v="2"/>
    <x v="1"/>
    <x v="1"/>
    <x v="4"/>
  </r>
  <r>
    <x v="2192"/>
    <m/>
    <d v="2026-01-16T00:00:00"/>
    <x v="2"/>
    <x v="11"/>
    <n v="1"/>
    <n v="5354.77"/>
    <n v="0.2"/>
    <n v="4283.82"/>
    <n v="1066.07"/>
    <x v="3"/>
    <x v="1"/>
    <x v="0"/>
    <x v="2"/>
  </r>
  <r>
    <x v="2193"/>
    <m/>
    <d v="2025-07-10T00:00:00"/>
    <x v="0"/>
    <x v="1"/>
    <n v="1"/>
    <n v="1470.43"/>
    <n v="0.15"/>
    <n v="1249.8699999999999"/>
    <n v="240.23"/>
    <x v="1"/>
    <x v="0"/>
    <x v="1"/>
    <x v="4"/>
  </r>
  <r>
    <x v="2194"/>
    <m/>
    <d v="2026-04-05T00:00:00"/>
    <x v="0"/>
    <x v="21"/>
    <n v="4"/>
    <n v="1971.78"/>
    <n v="0.2"/>
    <n v="6309.7"/>
    <n v="1705.81"/>
    <x v="2"/>
    <x v="1"/>
    <x v="1"/>
    <x v="7"/>
  </r>
  <r>
    <x v="2195"/>
    <m/>
    <d v="2026-01-30T00:00:00"/>
    <x v="2"/>
    <x v="3"/>
    <n v="2"/>
    <n v="27858.65"/>
    <n v="0.05"/>
    <n v="52931.44"/>
    <n v="8140.62"/>
    <x v="1"/>
    <x v="1"/>
    <x v="0"/>
    <x v="2"/>
  </r>
  <r>
    <x v="2196"/>
    <m/>
    <d v="2024-01-31T00:00:00"/>
    <x v="3"/>
    <x v="23"/>
    <n v="2"/>
    <n v="4112.87"/>
    <n v="0.05"/>
    <n v="7814.45"/>
    <n v="2303.75"/>
    <x v="1"/>
    <x v="1"/>
    <x v="0"/>
    <x v="5"/>
  </r>
  <r>
    <x v="2197"/>
    <m/>
    <d v="2025-06-18T00:00:00"/>
    <x v="1"/>
    <x v="19"/>
    <n v="1"/>
    <n v="511.36"/>
    <n v="0.2"/>
    <n v="409.09"/>
    <n v="100.43"/>
    <x v="1"/>
    <x v="2"/>
    <x v="0"/>
    <x v="5"/>
  </r>
  <r>
    <x v="2198"/>
    <m/>
    <d v="2025-03-01T00:00:00"/>
    <x v="4"/>
    <x v="7"/>
    <n v="3"/>
    <n v="1045.01"/>
    <n v="0"/>
    <n v="3135.03"/>
    <n v="918.11"/>
    <x v="1"/>
    <x v="1"/>
    <x v="0"/>
    <x v="3"/>
  </r>
  <r>
    <x v="2199"/>
    <m/>
    <d v="2025-01-28T00:00:00"/>
    <x v="3"/>
    <x v="24"/>
    <n v="4"/>
    <n v="5817.35"/>
    <n v="0.25"/>
    <n v="17452.05"/>
    <n v="4055.17"/>
    <x v="2"/>
    <x v="1"/>
    <x v="0"/>
    <x v="4"/>
  </r>
  <r>
    <x v="2200"/>
    <m/>
    <d v="2025-11-02T00:00:00"/>
    <x v="0"/>
    <x v="13"/>
    <n v="2"/>
    <n v="2686.35"/>
    <n v="0.1"/>
    <n v="4835.43"/>
    <n v="1002.71"/>
    <x v="1"/>
    <x v="1"/>
    <x v="0"/>
    <x v="9"/>
  </r>
  <r>
    <x v="2201"/>
    <m/>
    <d v="2024-12-28T00:00:00"/>
    <x v="2"/>
    <x v="10"/>
    <n v="1"/>
    <n v="28921.84"/>
    <n v="0.1"/>
    <n v="26029.66"/>
    <n v="4544.1099999999997"/>
    <x v="1"/>
    <x v="1"/>
    <x v="1"/>
    <x v="7"/>
  </r>
  <r>
    <x v="2202"/>
    <m/>
    <d v="2025-03-12T00:00:00"/>
    <x v="2"/>
    <x v="9"/>
    <n v="2"/>
    <n v="20705.89"/>
    <n v="0"/>
    <n v="41411.78"/>
    <n v="13404.75"/>
    <x v="0"/>
    <x v="1"/>
    <x v="0"/>
    <x v="5"/>
  </r>
  <r>
    <x v="2203"/>
    <m/>
    <d v="2025-10-31T00:00:00"/>
    <x v="0"/>
    <x v="13"/>
    <n v="1"/>
    <n v="1843.21"/>
    <n v="0"/>
    <n v="1843.21"/>
    <n v="406.33"/>
    <x v="1"/>
    <x v="2"/>
    <x v="1"/>
    <x v="7"/>
  </r>
  <r>
    <x v="2204"/>
    <m/>
    <d v="2025-07-04T00:00:00"/>
    <x v="0"/>
    <x v="8"/>
    <n v="4"/>
    <n v="1457.21"/>
    <n v="0.1"/>
    <n v="5245.96"/>
    <n v="1203.26"/>
    <x v="1"/>
    <x v="0"/>
    <x v="0"/>
    <x v="7"/>
  </r>
  <r>
    <x v="2205"/>
    <m/>
    <d v="2026-07-15T00:00:00"/>
    <x v="4"/>
    <x v="12"/>
    <n v="3"/>
    <n v="879.53"/>
    <n v="0.05"/>
    <n v="2506.66"/>
    <n v="604.66999999999996"/>
    <x v="0"/>
    <x v="1"/>
    <x v="1"/>
    <x v="5"/>
  </r>
  <r>
    <x v="2206"/>
    <m/>
    <d v="2024-03-22T00:00:00"/>
    <x v="0"/>
    <x v="8"/>
    <n v="2"/>
    <n v="2888.42"/>
    <n v="0.05"/>
    <n v="5488"/>
    <n v="1314.55"/>
    <x v="1"/>
    <x v="1"/>
    <x v="0"/>
    <x v="0"/>
  </r>
  <r>
    <x v="2207"/>
    <m/>
    <d v="2024-12-21T00:00:00"/>
    <x v="0"/>
    <x v="8"/>
    <n v="2"/>
    <n v="1560.51"/>
    <n v="0"/>
    <n v="3121.02"/>
    <n v="795.95"/>
    <x v="0"/>
    <x v="1"/>
    <x v="0"/>
    <x v="5"/>
  </r>
  <r>
    <x v="2208"/>
    <m/>
    <d v="2024-09-14T00:00:00"/>
    <x v="0"/>
    <x v="8"/>
    <n v="4"/>
    <n v="2256.5"/>
    <n v="0.1"/>
    <n v="8123.4"/>
    <n v="1226.5899999999999"/>
    <x v="1"/>
    <x v="0"/>
    <x v="0"/>
    <x v="5"/>
  </r>
  <r>
    <x v="2209"/>
    <m/>
    <d v="2025-12-18T00:00:00"/>
    <x v="1"/>
    <x v="4"/>
    <n v="3"/>
    <n v="375.94"/>
    <n v="0.1"/>
    <n v="1015.04"/>
    <n v="0"/>
    <x v="4"/>
    <x v="1"/>
    <x v="3"/>
    <x v="7"/>
  </r>
  <r>
    <x v="2210"/>
    <m/>
    <d v="2025-08-11T00:00:00"/>
    <x v="3"/>
    <x v="23"/>
    <n v="2"/>
    <n v="1603.21"/>
    <n v="0.05"/>
    <n v="3046.1"/>
    <n v="606.79"/>
    <x v="3"/>
    <x v="2"/>
    <x v="0"/>
    <x v="2"/>
  </r>
  <r>
    <x v="2211"/>
    <m/>
    <d v="2025-06-07T00:00:00"/>
    <x v="3"/>
    <x v="18"/>
    <n v="4"/>
    <n v="3530.62"/>
    <n v="0"/>
    <n v="14122.48"/>
    <n v="2189.77"/>
    <x v="0"/>
    <x v="1"/>
    <x v="0"/>
    <x v="8"/>
  </r>
  <r>
    <x v="2212"/>
    <m/>
    <d v="2024-10-21T00:00:00"/>
    <x v="0"/>
    <x v="1"/>
    <n v="2"/>
    <n v="1181.0899999999999"/>
    <n v="0.05"/>
    <n v="2244.0700000000002"/>
    <n v="357.84"/>
    <x v="1"/>
    <x v="0"/>
    <x v="1"/>
    <x v="5"/>
  </r>
  <r>
    <x v="2213"/>
    <m/>
    <d v="2026-08-19T00:00:00"/>
    <x v="1"/>
    <x v="15"/>
    <n v="2"/>
    <n v="1010.6"/>
    <n v="0"/>
    <n v="2021.2"/>
    <n v="410.5"/>
    <x v="0"/>
    <x v="1"/>
    <x v="0"/>
    <x v="6"/>
  </r>
  <r>
    <x v="2214"/>
    <m/>
    <d v="2024-08-11T00:00:00"/>
    <x v="2"/>
    <x v="9"/>
    <n v="4"/>
    <n v="27483.05"/>
    <n v="0"/>
    <n v="109932.2"/>
    <n v="19715.07"/>
    <x v="0"/>
    <x v="2"/>
    <x v="0"/>
    <x v="0"/>
  </r>
  <r>
    <x v="2215"/>
    <m/>
    <d v="2025-06-08T00:00:00"/>
    <x v="1"/>
    <x v="19"/>
    <n v="4"/>
    <n v="1462.91"/>
    <n v="0.1"/>
    <n v="5266.48"/>
    <n v="1642.99"/>
    <x v="1"/>
    <x v="1"/>
    <x v="0"/>
    <x v="4"/>
  </r>
  <r>
    <x v="2216"/>
    <m/>
    <d v="2024-02-15T00:00:00"/>
    <x v="0"/>
    <x v="21"/>
    <n v="1"/>
    <n v="2894.47"/>
    <n v="0.1"/>
    <n v="2605.02"/>
    <n v="839.22"/>
    <x v="1"/>
    <x v="1"/>
    <x v="0"/>
    <x v="0"/>
  </r>
  <r>
    <x v="2217"/>
    <m/>
    <d v="2025-10-28T00:00:00"/>
    <x v="0"/>
    <x v="21"/>
    <n v="1"/>
    <n v="2181.9299999999998"/>
    <n v="0.1"/>
    <n v="1963.74"/>
    <n v="557.17999999999995"/>
    <x v="1"/>
    <x v="1"/>
    <x v="0"/>
    <x v="6"/>
  </r>
  <r>
    <x v="2218"/>
    <m/>
    <d v="2024-04-22T00:00:00"/>
    <x v="0"/>
    <x v="8"/>
    <n v="2"/>
    <n v="2345.42"/>
    <n v="0.1"/>
    <n v="4221.76"/>
    <n v="1294.8800000000001"/>
    <x v="2"/>
    <x v="1"/>
    <x v="0"/>
    <x v="3"/>
  </r>
  <r>
    <x v="2219"/>
    <m/>
    <d v="2024-08-20T00:00:00"/>
    <x v="3"/>
    <x v="18"/>
    <n v="4"/>
    <n v="6846.66"/>
    <n v="0.1"/>
    <n v="24647.98"/>
    <n v="3031.9"/>
    <x v="1"/>
    <x v="0"/>
    <x v="0"/>
    <x v="7"/>
  </r>
  <r>
    <x v="2220"/>
    <m/>
    <d v="2024-01-17T00:00:00"/>
    <x v="2"/>
    <x v="6"/>
    <n v="3"/>
    <n v="11956.33"/>
    <n v="0"/>
    <n v="35868.99"/>
    <n v="0"/>
    <x v="2"/>
    <x v="1"/>
    <x v="2"/>
    <x v="9"/>
  </r>
  <r>
    <x v="2221"/>
    <m/>
    <d v="2024-12-25T00:00:00"/>
    <x v="1"/>
    <x v="19"/>
    <n v="3"/>
    <n v="394.84"/>
    <n v="0"/>
    <n v="1184.52"/>
    <n v="362.83"/>
    <x v="1"/>
    <x v="1"/>
    <x v="0"/>
    <x v="6"/>
  </r>
  <r>
    <x v="2222"/>
    <m/>
    <d v="2024-08-10T00:00:00"/>
    <x v="0"/>
    <x v="1"/>
    <n v="2"/>
    <n v="1352.72"/>
    <n v="0"/>
    <n v="2705.44"/>
    <n v="617.15"/>
    <x v="1"/>
    <x v="1"/>
    <x v="0"/>
    <x v="0"/>
  </r>
  <r>
    <x v="2223"/>
    <m/>
    <d v="2026-05-15T00:00:00"/>
    <x v="0"/>
    <x v="8"/>
    <n v="1"/>
    <n v="1265.1600000000001"/>
    <n v="0.25"/>
    <n v="948.87"/>
    <n v="0"/>
    <x v="2"/>
    <x v="0"/>
    <x v="2"/>
    <x v="4"/>
  </r>
  <r>
    <x v="2224"/>
    <m/>
    <d v="2025-11-30T00:00:00"/>
    <x v="2"/>
    <x v="9"/>
    <n v="4"/>
    <n v="14673.96"/>
    <n v="0"/>
    <n v="58695.839999999997"/>
    <n v="18511.68"/>
    <x v="1"/>
    <x v="2"/>
    <x v="0"/>
    <x v="4"/>
  </r>
  <r>
    <x v="2225"/>
    <m/>
    <d v="2025-03-23T00:00:00"/>
    <x v="0"/>
    <x v="8"/>
    <n v="4"/>
    <n v="561.19000000000005"/>
    <n v="0.15"/>
    <n v="1908.05"/>
    <n v="377.32"/>
    <x v="2"/>
    <x v="0"/>
    <x v="0"/>
    <x v="5"/>
  </r>
  <r>
    <x v="2226"/>
    <m/>
    <d v="2026-05-05T00:00:00"/>
    <x v="0"/>
    <x v="0"/>
    <n v="1"/>
    <n v="624.16999999999996"/>
    <n v="0.15"/>
    <n v="530.54"/>
    <n v="102.8"/>
    <x v="4"/>
    <x v="1"/>
    <x v="0"/>
    <x v="8"/>
  </r>
  <r>
    <x v="2227"/>
    <m/>
    <d v="2024-12-30T00:00:00"/>
    <x v="0"/>
    <x v="21"/>
    <n v="4"/>
    <n v="1966.32"/>
    <n v="0.15"/>
    <n v="6685.49"/>
    <n v="2159.3000000000002"/>
    <x v="0"/>
    <x v="2"/>
    <x v="0"/>
    <x v="7"/>
  </r>
  <r>
    <x v="2228"/>
    <m/>
    <d v="2025-11-05T00:00:00"/>
    <x v="3"/>
    <x v="23"/>
    <n v="2"/>
    <n v="7303.25"/>
    <n v="0.05"/>
    <n v="13876.18"/>
    <n v="3052.96"/>
    <x v="1"/>
    <x v="1"/>
    <x v="0"/>
    <x v="6"/>
  </r>
  <r>
    <x v="2229"/>
    <m/>
    <d v="2024-11-21T00:00:00"/>
    <x v="0"/>
    <x v="1"/>
    <n v="4"/>
    <n v="1250.69"/>
    <n v="0.1"/>
    <n v="4502.4799999999996"/>
    <n v="1005.38"/>
    <x v="3"/>
    <x v="0"/>
    <x v="0"/>
    <x v="5"/>
  </r>
  <r>
    <x v="2230"/>
    <m/>
    <d v="2025-04-11T00:00:00"/>
    <x v="4"/>
    <x v="22"/>
    <n v="4"/>
    <n v="836.3"/>
    <n v="0"/>
    <n v="3345.2"/>
    <n v="812.85"/>
    <x v="2"/>
    <x v="1"/>
    <x v="0"/>
    <x v="8"/>
  </r>
  <r>
    <x v="2231"/>
    <m/>
    <d v="2025-02-17T00:00:00"/>
    <x v="3"/>
    <x v="24"/>
    <n v="1"/>
    <n v="5637.52"/>
    <n v="0"/>
    <n v="5637.52"/>
    <n v="1670.7"/>
    <x v="2"/>
    <x v="0"/>
    <x v="0"/>
    <x v="0"/>
  </r>
  <r>
    <x v="2232"/>
    <m/>
    <d v="2025-03-30T00:00:00"/>
    <x v="1"/>
    <x v="20"/>
    <n v="1"/>
    <n v="444.82"/>
    <n v="0.05"/>
    <n v="422.58"/>
    <n v="85.93"/>
    <x v="1"/>
    <x v="1"/>
    <x v="0"/>
    <x v="4"/>
  </r>
  <r>
    <x v="2233"/>
    <m/>
    <d v="2025-08-08T00:00:00"/>
    <x v="2"/>
    <x v="3"/>
    <n v="3"/>
    <n v="12716.97"/>
    <n v="0.15"/>
    <n v="32428.27"/>
    <n v="7007.35"/>
    <x v="1"/>
    <x v="1"/>
    <x v="0"/>
    <x v="8"/>
  </r>
  <r>
    <x v="2234"/>
    <m/>
    <d v="2024-08-20T00:00:00"/>
    <x v="0"/>
    <x v="13"/>
    <n v="2"/>
    <n v="721.12"/>
    <n v="0.1"/>
    <n v="1298.02"/>
    <n v="289.87"/>
    <x v="1"/>
    <x v="1"/>
    <x v="0"/>
    <x v="9"/>
  </r>
  <r>
    <x v="2235"/>
    <m/>
    <d v="2024-08-11T00:00:00"/>
    <x v="0"/>
    <x v="1"/>
    <n v="1"/>
    <n v="2039.04"/>
    <n v="0.15"/>
    <n v="1733.18"/>
    <n v="542.09"/>
    <x v="0"/>
    <x v="1"/>
    <x v="0"/>
    <x v="6"/>
  </r>
  <r>
    <x v="2236"/>
    <m/>
    <d v="2026-04-10T00:00:00"/>
    <x v="3"/>
    <x v="18"/>
    <n v="1"/>
    <n v="2264.94"/>
    <n v="0.2"/>
    <n v="1811.95"/>
    <n v="391.25"/>
    <x v="1"/>
    <x v="1"/>
    <x v="0"/>
    <x v="0"/>
  </r>
  <r>
    <x v="2237"/>
    <m/>
    <d v="2025-02-15T00:00:00"/>
    <x v="1"/>
    <x v="4"/>
    <n v="1"/>
    <n v="1069.46"/>
    <n v="0.1"/>
    <n v="962.51"/>
    <n v="299.83"/>
    <x v="1"/>
    <x v="0"/>
    <x v="0"/>
    <x v="9"/>
  </r>
  <r>
    <x v="2238"/>
    <m/>
    <d v="2025-07-25T00:00:00"/>
    <x v="2"/>
    <x v="6"/>
    <n v="4"/>
    <n v="6368.12"/>
    <n v="0.05"/>
    <n v="24198.86"/>
    <n v="5986.02"/>
    <x v="2"/>
    <x v="1"/>
    <x v="0"/>
    <x v="6"/>
  </r>
  <r>
    <x v="2239"/>
    <m/>
    <d v="2024-11-30T00:00:00"/>
    <x v="2"/>
    <x v="11"/>
    <n v="2"/>
    <n v="5907.88"/>
    <n v="0.2"/>
    <n v="9452.61"/>
    <n v="2438.9"/>
    <x v="1"/>
    <x v="1"/>
    <x v="0"/>
    <x v="5"/>
  </r>
  <r>
    <x v="2240"/>
    <m/>
    <d v="2024-08-09T00:00:00"/>
    <x v="1"/>
    <x v="4"/>
    <n v="2"/>
    <n v="612.88"/>
    <n v="0"/>
    <n v="1225.76"/>
    <n v="327.10000000000002"/>
    <x v="0"/>
    <x v="1"/>
    <x v="0"/>
    <x v="5"/>
  </r>
  <r>
    <x v="2241"/>
    <m/>
    <d v="2024-02-06T00:00:00"/>
    <x v="2"/>
    <x v="6"/>
    <n v="4"/>
    <n v="25721.84"/>
    <n v="0"/>
    <n v="102887.36"/>
    <n v="21414.14"/>
    <x v="3"/>
    <x v="1"/>
    <x v="0"/>
    <x v="0"/>
  </r>
  <r>
    <x v="2242"/>
    <m/>
    <d v="2024-10-04T00:00:00"/>
    <x v="3"/>
    <x v="23"/>
    <n v="4"/>
    <n v="5919.54"/>
    <n v="0"/>
    <n v="23678.16"/>
    <n v="6147.1"/>
    <x v="1"/>
    <x v="0"/>
    <x v="0"/>
    <x v="7"/>
  </r>
  <r>
    <x v="2243"/>
    <m/>
    <d v="2024-07-14T00:00:00"/>
    <x v="0"/>
    <x v="13"/>
    <n v="1"/>
    <n v="2406.36"/>
    <n v="0.1"/>
    <n v="2165.7199999999998"/>
    <n v="348.53"/>
    <x v="2"/>
    <x v="1"/>
    <x v="0"/>
    <x v="5"/>
  </r>
  <r>
    <x v="2244"/>
    <m/>
    <d v="2026-07-04T00:00:00"/>
    <x v="1"/>
    <x v="2"/>
    <n v="3"/>
    <n v="544.05999999999995"/>
    <n v="0.2"/>
    <n v="1305.74"/>
    <n v="251.76"/>
    <x v="1"/>
    <x v="1"/>
    <x v="0"/>
    <x v="5"/>
  </r>
  <r>
    <x v="2245"/>
    <m/>
    <d v="2026-05-13T00:00:00"/>
    <x v="2"/>
    <x v="11"/>
    <n v="3"/>
    <n v="13948.57"/>
    <n v="0.1"/>
    <n v="37661.14"/>
    <n v="11901.04"/>
    <x v="2"/>
    <x v="1"/>
    <x v="0"/>
    <x v="6"/>
  </r>
  <r>
    <x v="2246"/>
    <m/>
    <d v="2025-04-28T00:00:00"/>
    <x v="2"/>
    <x v="3"/>
    <n v="2"/>
    <n v="32201.5"/>
    <n v="0.05"/>
    <n v="61182.85"/>
    <n v="12461.94"/>
    <x v="2"/>
    <x v="1"/>
    <x v="1"/>
    <x v="6"/>
  </r>
  <r>
    <x v="2247"/>
    <m/>
    <d v="2024-08-29T00:00:00"/>
    <x v="3"/>
    <x v="23"/>
    <n v="3"/>
    <n v="7164.3"/>
    <n v="0.1"/>
    <n v="19343.61"/>
    <n v="4051.55"/>
    <x v="1"/>
    <x v="1"/>
    <x v="0"/>
    <x v="3"/>
  </r>
  <r>
    <x v="2248"/>
    <m/>
    <d v="2024-11-19T00:00:00"/>
    <x v="4"/>
    <x v="7"/>
    <n v="1"/>
    <n v="626.54999999999995"/>
    <n v="0.1"/>
    <n v="563.9"/>
    <n v="184.36"/>
    <x v="2"/>
    <x v="1"/>
    <x v="0"/>
    <x v="5"/>
  </r>
  <r>
    <x v="2249"/>
    <m/>
    <d v="2025-12-31T00:00:00"/>
    <x v="0"/>
    <x v="13"/>
    <n v="4"/>
    <n v="1722.88"/>
    <n v="0.15"/>
    <n v="5857.79"/>
    <n v="1162.22"/>
    <x v="1"/>
    <x v="0"/>
    <x v="0"/>
    <x v="4"/>
  </r>
  <r>
    <x v="2250"/>
    <m/>
    <d v="2024-07-10T00:00:00"/>
    <x v="0"/>
    <x v="8"/>
    <n v="2"/>
    <n v="1901.18"/>
    <n v="0.05"/>
    <n v="3612.24"/>
    <n v="0"/>
    <x v="2"/>
    <x v="0"/>
    <x v="3"/>
    <x v="3"/>
  </r>
  <r>
    <x v="2251"/>
    <m/>
    <d v="2024-01-17T00:00:00"/>
    <x v="3"/>
    <x v="23"/>
    <n v="2"/>
    <n v="6107.3"/>
    <n v="0.05"/>
    <n v="11603.87"/>
    <n v="3914.28"/>
    <x v="3"/>
    <x v="0"/>
    <x v="0"/>
    <x v="5"/>
  </r>
  <r>
    <x v="2252"/>
    <m/>
    <d v="2025-06-07T00:00:00"/>
    <x v="4"/>
    <x v="12"/>
    <n v="4"/>
    <n v="942.99"/>
    <n v="0"/>
    <n v="3771.96"/>
    <n v="1318.65"/>
    <x v="1"/>
    <x v="1"/>
    <x v="1"/>
    <x v="2"/>
  </r>
  <r>
    <x v="2253"/>
    <m/>
    <d v="2026-07-06T00:00:00"/>
    <x v="1"/>
    <x v="20"/>
    <n v="3"/>
    <n v="1359.76"/>
    <n v="0.1"/>
    <n v="3671.35"/>
    <n v="893.78"/>
    <x v="1"/>
    <x v="2"/>
    <x v="0"/>
    <x v="2"/>
  </r>
  <r>
    <x v="2254"/>
    <m/>
    <d v="2025-02-04T00:00:00"/>
    <x v="4"/>
    <x v="14"/>
    <n v="2"/>
    <n v="343.02"/>
    <n v="0.15"/>
    <n v="583.13"/>
    <n v="151.78"/>
    <x v="1"/>
    <x v="1"/>
    <x v="0"/>
    <x v="4"/>
  </r>
  <r>
    <x v="2255"/>
    <m/>
    <d v="2026-06-24T00:00:00"/>
    <x v="2"/>
    <x v="6"/>
    <n v="4"/>
    <n v="6518.75"/>
    <n v="0.1"/>
    <n v="23467.5"/>
    <n v="0"/>
    <x v="1"/>
    <x v="1"/>
    <x v="2"/>
    <x v="6"/>
  </r>
  <r>
    <x v="2256"/>
    <m/>
    <d v="2026-06-04T00:00:00"/>
    <x v="2"/>
    <x v="9"/>
    <n v="4"/>
    <n v="24156.9"/>
    <n v="0.05"/>
    <n v="91796.22"/>
    <n v="26848.17"/>
    <x v="3"/>
    <x v="1"/>
    <x v="0"/>
    <x v="1"/>
  </r>
  <r>
    <x v="2257"/>
    <m/>
    <d v="2025-12-05T00:00:00"/>
    <x v="3"/>
    <x v="16"/>
    <n v="3"/>
    <n v="571.65"/>
    <n v="0.05"/>
    <n v="1629.2"/>
    <n v="465.08"/>
    <x v="2"/>
    <x v="0"/>
    <x v="0"/>
    <x v="8"/>
  </r>
  <r>
    <x v="2258"/>
    <m/>
    <d v="2024-01-22T00:00:00"/>
    <x v="1"/>
    <x v="20"/>
    <n v="3"/>
    <n v="887.24"/>
    <n v="0.1"/>
    <n v="2395.5500000000002"/>
    <n v="497.13"/>
    <x v="1"/>
    <x v="1"/>
    <x v="0"/>
    <x v="9"/>
  </r>
  <r>
    <x v="2259"/>
    <m/>
    <d v="2025-04-18T00:00:00"/>
    <x v="2"/>
    <x v="11"/>
    <n v="1"/>
    <n v="29874.76"/>
    <n v="0.05"/>
    <n v="28381.02"/>
    <n v="3772.26"/>
    <x v="3"/>
    <x v="1"/>
    <x v="1"/>
    <x v="2"/>
  </r>
  <r>
    <x v="2260"/>
    <m/>
    <d v="2024-04-29T00:00:00"/>
    <x v="2"/>
    <x v="9"/>
    <n v="3"/>
    <n v="29162.83"/>
    <n v="0.1"/>
    <n v="78739.64"/>
    <n v="20788.2"/>
    <x v="2"/>
    <x v="1"/>
    <x v="0"/>
    <x v="7"/>
  </r>
  <r>
    <x v="2261"/>
    <m/>
    <d v="2024-07-28T00:00:00"/>
    <x v="1"/>
    <x v="2"/>
    <n v="3"/>
    <n v="1396.41"/>
    <n v="0.2"/>
    <n v="3351.38"/>
    <n v="428.19"/>
    <x v="4"/>
    <x v="1"/>
    <x v="0"/>
    <x v="5"/>
  </r>
  <r>
    <x v="2262"/>
    <m/>
    <d v="2024-11-01T00:00:00"/>
    <x v="2"/>
    <x v="11"/>
    <n v="4"/>
    <n v="19966.45"/>
    <n v="0.05"/>
    <n v="75872.509999999995"/>
    <n v="20246.38"/>
    <x v="0"/>
    <x v="0"/>
    <x v="0"/>
    <x v="7"/>
  </r>
  <r>
    <x v="2263"/>
    <m/>
    <d v="2024-09-26T00:00:00"/>
    <x v="0"/>
    <x v="1"/>
    <n v="2"/>
    <n v="2263.3200000000002"/>
    <n v="0"/>
    <n v="4526.6400000000003"/>
    <n v="1391"/>
    <x v="3"/>
    <x v="0"/>
    <x v="0"/>
    <x v="5"/>
  </r>
  <r>
    <x v="2264"/>
    <m/>
    <d v="2025-12-04T00:00:00"/>
    <x v="0"/>
    <x v="0"/>
    <n v="4"/>
    <n v="1182.6300000000001"/>
    <n v="0.2"/>
    <n v="3784.42"/>
    <n v="955.89"/>
    <x v="2"/>
    <x v="0"/>
    <x v="0"/>
    <x v="4"/>
  </r>
  <r>
    <x v="2265"/>
    <m/>
    <d v="2025-11-17T00:00:00"/>
    <x v="3"/>
    <x v="23"/>
    <n v="1"/>
    <n v="5720.32"/>
    <n v="0"/>
    <n v="5720.32"/>
    <n v="1124.58"/>
    <x v="4"/>
    <x v="1"/>
    <x v="0"/>
    <x v="5"/>
  </r>
  <r>
    <x v="2266"/>
    <m/>
    <d v="2024-10-11T00:00:00"/>
    <x v="3"/>
    <x v="5"/>
    <n v="4"/>
    <n v="722.46"/>
    <n v="0.25"/>
    <n v="2167.38"/>
    <n v="511.08"/>
    <x v="2"/>
    <x v="1"/>
    <x v="0"/>
    <x v="6"/>
  </r>
  <r>
    <x v="2267"/>
    <m/>
    <d v="2025-12-16T00:00:00"/>
    <x v="0"/>
    <x v="0"/>
    <n v="1"/>
    <n v="781.14"/>
    <n v="0.15"/>
    <n v="663.97"/>
    <n v="134.51"/>
    <x v="2"/>
    <x v="1"/>
    <x v="0"/>
    <x v="5"/>
  </r>
  <r>
    <x v="2268"/>
    <m/>
    <d v="2025-11-06T00:00:00"/>
    <x v="3"/>
    <x v="23"/>
    <n v="3"/>
    <n v="7156.3"/>
    <n v="0.05"/>
    <n v="20395.46"/>
    <n v="2967.41"/>
    <x v="1"/>
    <x v="1"/>
    <x v="0"/>
    <x v="6"/>
  </r>
  <r>
    <x v="2269"/>
    <m/>
    <d v="2026-02-01T00:00:00"/>
    <x v="3"/>
    <x v="18"/>
    <n v="2"/>
    <n v="1473.36"/>
    <n v="0.1"/>
    <n v="2652.05"/>
    <n v="511.78"/>
    <x v="3"/>
    <x v="1"/>
    <x v="0"/>
    <x v="5"/>
  </r>
  <r>
    <x v="2270"/>
    <m/>
    <d v="2024-08-14T00:00:00"/>
    <x v="0"/>
    <x v="8"/>
    <n v="2"/>
    <n v="2439.15"/>
    <n v="0"/>
    <n v="4878.3"/>
    <n v="1132.23"/>
    <x v="1"/>
    <x v="1"/>
    <x v="0"/>
    <x v="4"/>
  </r>
  <r>
    <x v="2271"/>
    <m/>
    <d v="2026-08-05T00:00:00"/>
    <x v="3"/>
    <x v="18"/>
    <n v="4"/>
    <n v="4854.3900000000003"/>
    <n v="0"/>
    <n v="19417.560000000001"/>
    <n v="3858.75"/>
    <x v="2"/>
    <x v="1"/>
    <x v="0"/>
    <x v="6"/>
  </r>
  <r>
    <x v="2272"/>
    <m/>
    <d v="2025-01-15T00:00:00"/>
    <x v="2"/>
    <x v="3"/>
    <n v="2"/>
    <n v="12461.59"/>
    <n v="0.1"/>
    <n v="22430.86"/>
    <n v="2810"/>
    <x v="1"/>
    <x v="1"/>
    <x v="0"/>
    <x v="4"/>
  </r>
  <r>
    <x v="2273"/>
    <m/>
    <d v="2025-04-04T00:00:00"/>
    <x v="2"/>
    <x v="10"/>
    <n v="1"/>
    <n v="26412.05"/>
    <n v="0.05"/>
    <n v="25091.45"/>
    <n v="0"/>
    <x v="3"/>
    <x v="1"/>
    <x v="2"/>
    <x v="3"/>
  </r>
  <r>
    <x v="2274"/>
    <m/>
    <d v="2024-01-07T00:00:00"/>
    <x v="2"/>
    <x v="11"/>
    <n v="1"/>
    <n v="15926.64"/>
    <n v="0.25"/>
    <n v="11944.98"/>
    <n v="1770.99"/>
    <x v="1"/>
    <x v="1"/>
    <x v="0"/>
    <x v="4"/>
  </r>
  <r>
    <x v="2275"/>
    <m/>
    <d v="2024-01-29T00:00:00"/>
    <x v="2"/>
    <x v="9"/>
    <n v="3"/>
    <n v="13699.56"/>
    <n v="0.1"/>
    <n v="36988.81"/>
    <n v="7968.36"/>
    <x v="3"/>
    <x v="1"/>
    <x v="0"/>
    <x v="8"/>
  </r>
  <r>
    <x v="2276"/>
    <m/>
    <d v="2026-06-25T00:00:00"/>
    <x v="0"/>
    <x v="13"/>
    <n v="4"/>
    <n v="2650.58"/>
    <n v="0.15"/>
    <n v="9011.9699999999993"/>
    <n v="0"/>
    <x v="2"/>
    <x v="2"/>
    <x v="2"/>
    <x v="4"/>
  </r>
  <r>
    <x v="2277"/>
    <m/>
    <d v="2024-02-02T00:00:00"/>
    <x v="1"/>
    <x v="4"/>
    <n v="3"/>
    <n v="443.65"/>
    <n v="0"/>
    <n v="1330.95"/>
    <n v="306.20999999999998"/>
    <x v="4"/>
    <x v="2"/>
    <x v="0"/>
    <x v="2"/>
  </r>
  <r>
    <x v="2278"/>
    <m/>
    <d v="2025-10-07T00:00:00"/>
    <x v="3"/>
    <x v="18"/>
    <n v="2"/>
    <n v="3699.75"/>
    <n v="0.15"/>
    <n v="6289.58"/>
    <n v="844.45"/>
    <x v="2"/>
    <x v="1"/>
    <x v="0"/>
    <x v="0"/>
  </r>
  <r>
    <x v="2279"/>
    <m/>
    <d v="2026-05-28T00:00:00"/>
    <x v="1"/>
    <x v="20"/>
    <n v="3"/>
    <n v="1015.1"/>
    <n v="0"/>
    <n v="3045.3"/>
    <n v="1003.98"/>
    <x v="1"/>
    <x v="2"/>
    <x v="0"/>
    <x v="2"/>
  </r>
  <r>
    <x v="2280"/>
    <m/>
    <d v="2024-03-19T00:00:00"/>
    <x v="0"/>
    <x v="8"/>
    <n v="2"/>
    <n v="2701.58"/>
    <n v="0.1"/>
    <n v="4862.84"/>
    <n v="1694.92"/>
    <x v="1"/>
    <x v="1"/>
    <x v="0"/>
    <x v="5"/>
  </r>
  <r>
    <x v="2281"/>
    <m/>
    <d v="2026-07-16T00:00:00"/>
    <x v="0"/>
    <x v="8"/>
    <n v="1"/>
    <n v="2512.67"/>
    <n v="0.15"/>
    <n v="2135.77"/>
    <n v="442.91"/>
    <x v="1"/>
    <x v="1"/>
    <x v="0"/>
    <x v="6"/>
  </r>
  <r>
    <x v="2282"/>
    <m/>
    <d v="2026-08-04T00:00:00"/>
    <x v="0"/>
    <x v="21"/>
    <n v="4"/>
    <n v="2888.85"/>
    <n v="0.05"/>
    <n v="10977.63"/>
    <n v="3291.3"/>
    <x v="1"/>
    <x v="0"/>
    <x v="0"/>
    <x v="4"/>
  </r>
  <r>
    <x v="2283"/>
    <m/>
    <d v="2025-04-03T00:00:00"/>
    <x v="2"/>
    <x v="11"/>
    <n v="4"/>
    <n v="3410.76"/>
    <n v="0"/>
    <n v="13643.04"/>
    <n v="0"/>
    <x v="1"/>
    <x v="1"/>
    <x v="2"/>
    <x v="0"/>
  </r>
  <r>
    <x v="2284"/>
    <m/>
    <d v="2025-07-23T00:00:00"/>
    <x v="2"/>
    <x v="6"/>
    <n v="3"/>
    <n v="11340.24"/>
    <n v="0.05"/>
    <n v="32319.68"/>
    <n v="10163.19"/>
    <x v="2"/>
    <x v="1"/>
    <x v="0"/>
    <x v="8"/>
  </r>
  <r>
    <x v="2285"/>
    <m/>
    <d v="2025-06-21T00:00:00"/>
    <x v="3"/>
    <x v="24"/>
    <n v="2"/>
    <n v="7237.45"/>
    <n v="0.15"/>
    <n v="12303.66"/>
    <n v="3053.65"/>
    <x v="1"/>
    <x v="0"/>
    <x v="0"/>
    <x v="3"/>
  </r>
  <r>
    <x v="2286"/>
    <m/>
    <d v="2025-04-26T00:00:00"/>
    <x v="4"/>
    <x v="7"/>
    <n v="1"/>
    <n v="771.41"/>
    <n v="0.15"/>
    <n v="655.7"/>
    <n v="147.03"/>
    <x v="1"/>
    <x v="1"/>
    <x v="0"/>
    <x v="1"/>
  </r>
  <r>
    <x v="2287"/>
    <m/>
    <d v="2025-03-05T00:00:00"/>
    <x v="2"/>
    <x v="6"/>
    <n v="2"/>
    <n v="10234.07"/>
    <n v="0.1"/>
    <n v="18421.330000000002"/>
    <n v="3586.81"/>
    <x v="3"/>
    <x v="2"/>
    <x v="0"/>
    <x v="1"/>
  </r>
  <r>
    <x v="2288"/>
    <m/>
    <d v="2026-01-07T00:00:00"/>
    <x v="2"/>
    <x v="11"/>
    <n v="3"/>
    <n v="16042.08"/>
    <n v="0.1"/>
    <n v="43313.62"/>
    <n v="6064.57"/>
    <x v="1"/>
    <x v="2"/>
    <x v="0"/>
    <x v="7"/>
  </r>
  <r>
    <x v="2289"/>
    <m/>
    <d v="2024-10-11T00:00:00"/>
    <x v="1"/>
    <x v="2"/>
    <n v="2"/>
    <n v="998.68"/>
    <n v="0.15"/>
    <n v="1697.76"/>
    <n v="582.66"/>
    <x v="1"/>
    <x v="2"/>
    <x v="0"/>
    <x v="5"/>
  </r>
  <r>
    <x v="2290"/>
    <m/>
    <d v="2025-05-30T00:00:00"/>
    <x v="2"/>
    <x v="9"/>
    <n v="1"/>
    <n v="2529.79"/>
    <n v="0"/>
    <n v="2529.79"/>
    <n v="338.85"/>
    <x v="1"/>
    <x v="1"/>
    <x v="1"/>
    <x v="1"/>
  </r>
  <r>
    <x v="2291"/>
    <m/>
    <d v="2024-04-08T00:00:00"/>
    <x v="1"/>
    <x v="19"/>
    <n v="3"/>
    <n v="740.86"/>
    <n v="0.15"/>
    <n v="1889.19"/>
    <n v="308.07"/>
    <x v="0"/>
    <x v="0"/>
    <x v="0"/>
    <x v="9"/>
  </r>
  <r>
    <x v="2292"/>
    <m/>
    <d v="2025-01-31T00:00:00"/>
    <x v="3"/>
    <x v="18"/>
    <n v="1"/>
    <n v="6174.64"/>
    <n v="0.15"/>
    <n v="5248.44"/>
    <n v="1242.3"/>
    <x v="3"/>
    <x v="2"/>
    <x v="0"/>
    <x v="6"/>
  </r>
  <r>
    <x v="2293"/>
    <m/>
    <d v="2025-05-03T00:00:00"/>
    <x v="4"/>
    <x v="12"/>
    <n v="3"/>
    <n v="557.83000000000004"/>
    <n v="0.05"/>
    <n v="1589.82"/>
    <n v="221.35"/>
    <x v="3"/>
    <x v="1"/>
    <x v="0"/>
    <x v="7"/>
  </r>
  <r>
    <x v="2294"/>
    <m/>
    <d v="2024-02-08T00:00:00"/>
    <x v="0"/>
    <x v="21"/>
    <n v="4"/>
    <n v="1913.59"/>
    <n v="0.05"/>
    <n v="7271.64"/>
    <n v="2052.0100000000002"/>
    <x v="3"/>
    <x v="0"/>
    <x v="0"/>
    <x v="5"/>
  </r>
  <r>
    <x v="2295"/>
    <m/>
    <d v="2024-09-27T00:00:00"/>
    <x v="3"/>
    <x v="5"/>
    <n v="2"/>
    <n v="6745.5"/>
    <n v="0.2"/>
    <n v="10792.8"/>
    <n v="1325.25"/>
    <x v="1"/>
    <x v="1"/>
    <x v="0"/>
    <x v="6"/>
  </r>
  <r>
    <x v="2296"/>
    <m/>
    <d v="2026-06-05T00:00:00"/>
    <x v="0"/>
    <x v="21"/>
    <n v="1"/>
    <n v="2603.7199999999998"/>
    <n v="0.15"/>
    <n v="2213.16"/>
    <n v="698.37"/>
    <x v="2"/>
    <x v="2"/>
    <x v="0"/>
    <x v="2"/>
  </r>
  <r>
    <x v="2297"/>
    <m/>
    <d v="2026-03-07T00:00:00"/>
    <x v="3"/>
    <x v="23"/>
    <n v="1"/>
    <n v="2980.11"/>
    <n v="0.25"/>
    <n v="2235.08"/>
    <n v="741.25"/>
    <x v="2"/>
    <x v="1"/>
    <x v="0"/>
    <x v="3"/>
  </r>
  <r>
    <x v="2298"/>
    <m/>
    <d v="2024-06-05T00:00:00"/>
    <x v="0"/>
    <x v="8"/>
    <n v="2"/>
    <n v="1434.38"/>
    <n v="0.1"/>
    <n v="2581.88"/>
    <n v="712.87"/>
    <x v="3"/>
    <x v="1"/>
    <x v="0"/>
    <x v="7"/>
  </r>
  <r>
    <x v="2299"/>
    <m/>
    <d v="2024-03-15T00:00:00"/>
    <x v="2"/>
    <x v="9"/>
    <n v="1"/>
    <n v="24977.08"/>
    <n v="0"/>
    <n v="24977.08"/>
    <n v="6644.91"/>
    <x v="0"/>
    <x v="1"/>
    <x v="0"/>
    <x v="4"/>
  </r>
  <r>
    <x v="2300"/>
    <m/>
    <d v="2026-06-02T00:00:00"/>
    <x v="0"/>
    <x v="8"/>
    <n v="1"/>
    <n v="2659.08"/>
    <n v="0"/>
    <n v="2659.08"/>
    <n v="680.79"/>
    <x v="1"/>
    <x v="1"/>
    <x v="0"/>
    <x v="2"/>
  </r>
  <r>
    <x v="2301"/>
    <m/>
    <d v="2026-03-10T00:00:00"/>
    <x v="0"/>
    <x v="21"/>
    <n v="1"/>
    <n v="2279.9699999999998"/>
    <n v="0.15"/>
    <n v="1937.97"/>
    <n v="265.04000000000002"/>
    <x v="2"/>
    <x v="0"/>
    <x v="0"/>
    <x v="9"/>
  </r>
  <r>
    <x v="2302"/>
    <m/>
    <d v="2024-05-09T00:00:00"/>
    <x v="1"/>
    <x v="20"/>
    <n v="4"/>
    <n v="859.51"/>
    <n v="0.1"/>
    <n v="3094.24"/>
    <n v="612.41"/>
    <x v="1"/>
    <x v="1"/>
    <x v="0"/>
    <x v="8"/>
  </r>
  <r>
    <x v="2303"/>
    <m/>
    <d v="2025-11-17T00:00:00"/>
    <x v="3"/>
    <x v="23"/>
    <n v="1"/>
    <n v="5279.42"/>
    <n v="0"/>
    <n v="5279.42"/>
    <n v="1400.61"/>
    <x v="1"/>
    <x v="1"/>
    <x v="0"/>
    <x v="7"/>
  </r>
  <r>
    <x v="2304"/>
    <m/>
    <d v="2024-03-24T00:00:00"/>
    <x v="3"/>
    <x v="24"/>
    <n v="4"/>
    <n v="3006.83"/>
    <n v="0"/>
    <n v="12027.32"/>
    <n v="2027.22"/>
    <x v="1"/>
    <x v="1"/>
    <x v="0"/>
    <x v="9"/>
  </r>
  <r>
    <x v="2305"/>
    <m/>
    <d v="2024-01-22T00:00:00"/>
    <x v="2"/>
    <x v="6"/>
    <n v="2"/>
    <n v="21717.919999999998"/>
    <n v="0"/>
    <n v="43435.839999999997"/>
    <n v="5257.52"/>
    <x v="1"/>
    <x v="0"/>
    <x v="0"/>
    <x v="8"/>
  </r>
  <r>
    <x v="2306"/>
    <m/>
    <d v="2025-04-03T00:00:00"/>
    <x v="3"/>
    <x v="24"/>
    <n v="4"/>
    <n v="2071.11"/>
    <n v="0"/>
    <n v="8284.44"/>
    <n v="2005.35"/>
    <x v="2"/>
    <x v="1"/>
    <x v="0"/>
    <x v="5"/>
  </r>
  <r>
    <x v="2307"/>
    <m/>
    <d v="2025-06-22T00:00:00"/>
    <x v="0"/>
    <x v="8"/>
    <n v="1"/>
    <n v="2256.39"/>
    <n v="0.2"/>
    <n v="1805.11"/>
    <n v="363.66"/>
    <x v="0"/>
    <x v="0"/>
    <x v="0"/>
    <x v="3"/>
  </r>
  <r>
    <x v="2308"/>
    <m/>
    <d v="2025-12-07T00:00:00"/>
    <x v="1"/>
    <x v="4"/>
    <n v="1"/>
    <n v="1254.44"/>
    <n v="0.2"/>
    <n v="1003.55"/>
    <n v="173.98"/>
    <x v="3"/>
    <x v="1"/>
    <x v="0"/>
    <x v="0"/>
  </r>
  <r>
    <x v="2309"/>
    <m/>
    <d v="2026-04-28T00:00:00"/>
    <x v="4"/>
    <x v="14"/>
    <n v="1"/>
    <n v="425.58"/>
    <n v="0.15"/>
    <n v="361.74"/>
    <n v="110.6"/>
    <x v="2"/>
    <x v="1"/>
    <x v="0"/>
    <x v="7"/>
  </r>
  <r>
    <x v="2310"/>
    <m/>
    <d v="2025-01-16T00:00:00"/>
    <x v="2"/>
    <x v="3"/>
    <n v="4"/>
    <n v="17939.43"/>
    <n v="0"/>
    <n v="71757.72"/>
    <n v="20204.04"/>
    <x v="1"/>
    <x v="1"/>
    <x v="0"/>
    <x v="5"/>
  </r>
  <r>
    <x v="2311"/>
    <m/>
    <d v="2026-01-17T00:00:00"/>
    <x v="1"/>
    <x v="19"/>
    <n v="3"/>
    <n v="1166.75"/>
    <n v="0"/>
    <n v="3500.25"/>
    <n v="941.48"/>
    <x v="2"/>
    <x v="0"/>
    <x v="0"/>
    <x v="5"/>
  </r>
  <r>
    <x v="2312"/>
    <m/>
    <d v="2025-03-15T00:00:00"/>
    <x v="2"/>
    <x v="9"/>
    <n v="3"/>
    <n v="1500.81"/>
    <n v="0"/>
    <n v="4502.43"/>
    <n v="1543.9"/>
    <x v="1"/>
    <x v="1"/>
    <x v="0"/>
    <x v="3"/>
  </r>
  <r>
    <x v="2313"/>
    <m/>
    <d v="2025-08-26T00:00:00"/>
    <x v="0"/>
    <x v="1"/>
    <n v="2"/>
    <n v="673.73"/>
    <n v="0"/>
    <n v="1347.46"/>
    <n v="364.57"/>
    <x v="1"/>
    <x v="0"/>
    <x v="0"/>
    <x v="2"/>
  </r>
  <r>
    <x v="2314"/>
    <m/>
    <d v="2024-01-21T00:00:00"/>
    <x v="0"/>
    <x v="13"/>
    <n v="2"/>
    <n v="1437.43"/>
    <n v="0"/>
    <n v="2874.86"/>
    <n v="827.6"/>
    <x v="1"/>
    <x v="0"/>
    <x v="0"/>
    <x v="5"/>
  </r>
  <r>
    <x v="2315"/>
    <m/>
    <d v="2024-10-29T00:00:00"/>
    <x v="2"/>
    <x v="6"/>
    <n v="2"/>
    <n v="22634.639999999999"/>
    <n v="0.25"/>
    <n v="33951.96"/>
    <n v="6088.02"/>
    <x v="0"/>
    <x v="1"/>
    <x v="1"/>
    <x v="0"/>
  </r>
  <r>
    <x v="2316"/>
    <m/>
    <d v="2026-05-18T00:00:00"/>
    <x v="3"/>
    <x v="24"/>
    <n v="1"/>
    <n v="1925.99"/>
    <n v="0.2"/>
    <n v="1540.79"/>
    <n v="455.28"/>
    <x v="3"/>
    <x v="1"/>
    <x v="1"/>
    <x v="5"/>
  </r>
  <r>
    <x v="2317"/>
    <m/>
    <d v="2026-08-12T00:00:00"/>
    <x v="2"/>
    <x v="3"/>
    <n v="3"/>
    <n v="32654.02"/>
    <n v="0"/>
    <n v="97962.06"/>
    <n v="24067.39"/>
    <x v="2"/>
    <x v="1"/>
    <x v="1"/>
    <x v="6"/>
  </r>
  <r>
    <x v="2318"/>
    <m/>
    <d v="2024-03-24T00:00:00"/>
    <x v="2"/>
    <x v="6"/>
    <n v="3"/>
    <n v="22775.96"/>
    <n v="0"/>
    <n v="68327.88"/>
    <n v="17096.580000000002"/>
    <x v="1"/>
    <x v="2"/>
    <x v="0"/>
    <x v="7"/>
  </r>
  <r>
    <x v="2319"/>
    <m/>
    <d v="2026-02-12T00:00:00"/>
    <x v="3"/>
    <x v="16"/>
    <n v="2"/>
    <n v="2935.75"/>
    <n v="0"/>
    <n v="5871.5"/>
    <n v="893.55"/>
    <x v="1"/>
    <x v="1"/>
    <x v="1"/>
    <x v="1"/>
  </r>
  <r>
    <x v="2320"/>
    <m/>
    <d v="2025-10-20T00:00:00"/>
    <x v="3"/>
    <x v="5"/>
    <n v="3"/>
    <n v="6751.57"/>
    <n v="0.15"/>
    <n v="17216.5"/>
    <n v="0"/>
    <x v="3"/>
    <x v="0"/>
    <x v="2"/>
    <x v="5"/>
  </r>
  <r>
    <x v="2321"/>
    <m/>
    <d v="2026-08-10T00:00:00"/>
    <x v="4"/>
    <x v="14"/>
    <n v="2"/>
    <n v="268.35000000000002"/>
    <n v="0.15"/>
    <n v="456.2"/>
    <n v="0"/>
    <x v="0"/>
    <x v="1"/>
    <x v="2"/>
    <x v="5"/>
  </r>
  <r>
    <x v="2322"/>
    <m/>
    <d v="2025-03-28T00:00:00"/>
    <x v="3"/>
    <x v="23"/>
    <n v="1"/>
    <n v="1186.47"/>
    <n v="0.1"/>
    <n v="1067.82"/>
    <n v="165.08"/>
    <x v="0"/>
    <x v="1"/>
    <x v="0"/>
    <x v="2"/>
  </r>
  <r>
    <x v="2323"/>
    <m/>
    <d v="2025-01-21T00:00:00"/>
    <x v="3"/>
    <x v="18"/>
    <n v="3"/>
    <n v="2718.23"/>
    <n v="0.2"/>
    <n v="6523.75"/>
    <n v="1052.24"/>
    <x v="0"/>
    <x v="1"/>
    <x v="1"/>
    <x v="3"/>
  </r>
  <r>
    <x v="2324"/>
    <m/>
    <d v="2025-05-21T00:00:00"/>
    <x v="0"/>
    <x v="8"/>
    <n v="1"/>
    <n v="1734.59"/>
    <n v="0"/>
    <n v="1734.59"/>
    <n v="552.57000000000005"/>
    <x v="3"/>
    <x v="1"/>
    <x v="0"/>
    <x v="2"/>
  </r>
  <r>
    <x v="2325"/>
    <m/>
    <d v="2024-09-13T00:00:00"/>
    <x v="2"/>
    <x v="10"/>
    <n v="1"/>
    <n v="3953.87"/>
    <n v="0"/>
    <n v="3953.87"/>
    <n v="1037.0999999999999"/>
    <x v="1"/>
    <x v="1"/>
    <x v="0"/>
    <x v="2"/>
  </r>
  <r>
    <x v="2326"/>
    <m/>
    <d v="2025-07-23T00:00:00"/>
    <x v="2"/>
    <x v="11"/>
    <n v="3"/>
    <n v="33046.800000000003"/>
    <n v="0"/>
    <n v="99140.4"/>
    <n v="15371.24"/>
    <x v="1"/>
    <x v="2"/>
    <x v="0"/>
    <x v="7"/>
  </r>
  <r>
    <x v="2327"/>
    <m/>
    <d v="2026-06-10T00:00:00"/>
    <x v="0"/>
    <x v="8"/>
    <n v="4"/>
    <n v="826.23"/>
    <n v="0"/>
    <n v="3304.92"/>
    <n v="560.53"/>
    <x v="1"/>
    <x v="0"/>
    <x v="0"/>
    <x v="6"/>
  </r>
  <r>
    <x v="2328"/>
    <m/>
    <d v="2026-07-22T00:00:00"/>
    <x v="3"/>
    <x v="24"/>
    <n v="2"/>
    <n v="4217.66"/>
    <n v="0.1"/>
    <n v="7591.79"/>
    <n v="1729.22"/>
    <x v="3"/>
    <x v="1"/>
    <x v="1"/>
    <x v="5"/>
  </r>
  <r>
    <x v="2329"/>
    <m/>
    <d v="2025-06-10T00:00:00"/>
    <x v="0"/>
    <x v="0"/>
    <n v="3"/>
    <n v="2468.5500000000002"/>
    <n v="0"/>
    <n v="7405.65"/>
    <n v="0"/>
    <x v="1"/>
    <x v="1"/>
    <x v="2"/>
    <x v="4"/>
  </r>
  <r>
    <x v="2330"/>
    <m/>
    <d v="2024-06-10T00:00:00"/>
    <x v="3"/>
    <x v="5"/>
    <n v="1"/>
    <n v="3576.03"/>
    <n v="0.05"/>
    <n v="3397.23"/>
    <n v="802.07"/>
    <x v="1"/>
    <x v="1"/>
    <x v="0"/>
    <x v="6"/>
  </r>
  <r>
    <x v="2331"/>
    <m/>
    <d v="2026-08-14T00:00:00"/>
    <x v="0"/>
    <x v="1"/>
    <n v="2"/>
    <n v="558.75"/>
    <n v="0.1"/>
    <n v="1005.75"/>
    <n v="162.56"/>
    <x v="2"/>
    <x v="2"/>
    <x v="0"/>
    <x v="3"/>
  </r>
  <r>
    <x v="2332"/>
    <m/>
    <d v="2024-06-11T00:00:00"/>
    <x v="2"/>
    <x v="3"/>
    <n v="1"/>
    <n v="17786.009999999998"/>
    <n v="0.1"/>
    <n v="16007.41"/>
    <n v="5042.42"/>
    <x v="4"/>
    <x v="2"/>
    <x v="0"/>
    <x v="8"/>
  </r>
  <r>
    <x v="2333"/>
    <m/>
    <d v="2026-04-11T00:00:00"/>
    <x v="2"/>
    <x v="11"/>
    <n v="2"/>
    <n v="26020.91"/>
    <n v="0"/>
    <n v="52041.82"/>
    <n v="11240.94"/>
    <x v="1"/>
    <x v="0"/>
    <x v="0"/>
    <x v="9"/>
  </r>
  <r>
    <x v="2334"/>
    <m/>
    <d v="2026-03-03T00:00:00"/>
    <x v="1"/>
    <x v="19"/>
    <n v="3"/>
    <n v="466.7"/>
    <n v="0.05"/>
    <n v="1330.09"/>
    <n v="372.22"/>
    <x v="2"/>
    <x v="2"/>
    <x v="1"/>
    <x v="4"/>
  </r>
  <r>
    <x v="2335"/>
    <m/>
    <d v="2026-03-02T00:00:00"/>
    <x v="3"/>
    <x v="24"/>
    <n v="1"/>
    <n v="7494.48"/>
    <n v="0.05"/>
    <n v="7119.76"/>
    <n v="1074.5899999999999"/>
    <x v="4"/>
    <x v="1"/>
    <x v="0"/>
    <x v="6"/>
  </r>
  <r>
    <x v="2336"/>
    <m/>
    <d v="2025-06-07T00:00:00"/>
    <x v="1"/>
    <x v="4"/>
    <n v="2"/>
    <n v="816.11"/>
    <n v="0.2"/>
    <n v="1305.78"/>
    <n v="386.55"/>
    <x v="2"/>
    <x v="0"/>
    <x v="1"/>
    <x v="0"/>
  </r>
  <r>
    <x v="2337"/>
    <m/>
    <d v="2026-02-24T00:00:00"/>
    <x v="2"/>
    <x v="3"/>
    <n v="2"/>
    <n v="15132.26"/>
    <n v="0.05"/>
    <n v="28751.29"/>
    <n v="0"/>
    <x v="2"/>
    <x v="1"/>
    <x v="2"/>
    <x v="5"/>
  </r>
  <r>
    <x v="2338"/>
    <m/>
    <d v="2024-09-27T00:00:00"/>
    <x v="4"/>
    <x v="22"/>
    <n v="3"/>
    <n v="334.36"/>
    <n v="0"/>
    <n v="1003.08"/>
    <n v="310.24"/>
    <x v="2"/>
    <x v="0"/>
    <x v="0"/>
    <x v="4"/>
  </r>
  <r>
    <x v="2339"/>
    <m/>
    <d v="2025-05-06T00:00:00"/>
    <x v="2"/>
    <x v="9"/>
    <n v="2"/>
    <n v="15952.16"/>
    <n v="0.1"/>
    <n v="28713.89"/>
    <n v="3648.66"/>
    <x v="0"/>
    <x v="1"/>
    <x v="0"/>
    <x v="7"/>
  </r>
  <r>
    <x v="2340"/>
    <m/>
    <d v="2024-07-26T00:00:00"/>
    <x v="2"/>
    <x v="10"/>
    <n v="2"/>
    <n v="28402.58"/>
    <n v="0"/>
    <n v="56805.16"/>
    <n v="14490.79"/>
    <x v="1"/>
    <x v="0"/>
    <x v="0"/>
    <x v="0"/>
  </r>
  <r>
    <x v="2341"/>
    <m/>
    <d v="2025-06-22T00:00:00"/>
    <x v="4"/>
    <x v="7"/>
    <n v="1"/>
    <n v="246.39"/>
    <n v="0.05"/>
    <n v="234.07"/>
    <n v="59.2"/>
    <x v="0"/>
    <x v="1"/>
    <x v="0"/>
    <x v="6"/>
  </r>
  <r>
    <x v="2342"/>
    <m/>
    <d v="2025-08-06T00:00:00"/>
    <x v="2"/>
    <x v="6"/>
    <n v="3"/>
    <n v="15594.05"/>
    <n v="0.05"/>
    <n v="44443.040000000001"/>
    <n v="13675.26"/>
    <x v="1"/>
    <x v="2"/>
    <x v="0"/>
    <x v="9"/>
  </r>
  <r>
    <x v="2343"/>
    <m/>
    <d v="2024-02-29T00:00:00"/>
    <x v="3"/>
    <x v="16"/>
    <n v="3"/>
    <n v="3822.92"/>
    <n v="0"/>
    <n v="11468.76"/>
    <n v="3999.42"/>
    <x v="0"/>
    <x v="1"/>
    <x v="0"/>
    <x v="8"/>
  </r>
  <r>
    <x v="2344"/>
    <m/>
    <d v="2025-03-05T00:00:00"/>
    <x v="2"/>
    <x v="3"/>
    <n v="1"/>
    <n v="1884.42"/>
    <n v="0.25"/>
    <n v="1413.32"/>
    <n v="472.52"/>
    <x v="0"/>
    <x v="1"/>
    <x v="0"/>
    <x v="8"/>
  </r>
  <r>
    <x v="2345"/>
    <m/>
    <d v="2025-10-18T00:00:00"/>
    <x v="3"/>
    <x v="24"/>
    <n v="4"/>
    <n v="4961.79"/>
    <n v="0.1"/>
    <n v="17862.439999999999"/>
    <n v="0"/>
    <x v="2"/>
    <x v="0"/>
    <x v="3"/>
    <x v="4"/>
  </r>
  <r>
    <x v="2346"/>
    <m/>
    <d v="2025-08-27T00:00:00"/>
    <x v="4"/>
    <x v="22"/>
    <n v="1"/>
    <n v="383.95"/>
    <n v="0"/>
    <n v="383.95"/>
    <n v="113.25"/>
    <x v="1"/>
    <x v="1"/>
    <x v="0"/>
    <x v="4"/>
  </r>
  <r>
    <x v="2347"/>
    <m/>
    <d v="2024-11-04T00:00:00"/>
    <x v="0"/>
    <x v="21"/>
    <n v="1"/>
    <n v="356.32"/>
    <n v="0.1"/>
    <n v="320.69"/>
    <n v="106.93"/>
    <x v="0"/>
    <x v="1"/>
    <x v="0"/>
    <x v="5"/>
  </r>
  <r>
    <x v="2348"/>
    <m/>
    <d v="2025-06-03T00:00:00"/>
    <x v="3"/>
    <x v="18"/>
    <n v="4"/>
    <n v="4968.59"/>
    <n v="0.05"/>
    <n v="18880.64"/>
    <n v="4035.44"/>
    <x v="1"/>
    <x v="1"/>
    <x v="0"/>
    <x v="5"/>
  </r>
  <r>
    <x v="2349"/>
    <m/>
    <d v="2025-08-13T00:00:00"/>
    <x v="2"/>
    <x v="11"/>
    <n v="2"/>
    <n v="25644.639999999999"/>
    <n v="0.05"/>
    <n v="48724.82"/>
    <n v="16264.49"/>
    <x v="2"/>
    <x v="1"/>
    <x v="1"/>
    <x v="3"/>
  </r>
  <r>
    <x v="2350"/>
    <m/>
    <d v="2024-01-27T00:00:00"/>
    <x v="3"/>
    <x v="23"/>
    <n v="3"/>
    <n v="2063.9"/>
    <n v="0.05"/>
    <n v="5882.12"/>
    <n v="1929.12"/>
    <x v="1"/>
    <x v="1"/>
    <x v="0"/>
    <x v="7"/>
  </r>
  <r>
    <x v="2351"/>
    <m/>
    <d v="2025-11-16T00:00:00"/>
    <x v="0"/>
    <x v="8"/>
    <n v="3"/>
    <n v="1589.99"/>
    <n v="0.1"/>
    <n v="4292.97"/>
    <n v="1147.31"/>
    <x v="2"/>
    <x v="0"/>
    <x v="0"/>
    <x v="5"/>
  </r>
  <r>
    <x v="2352"/>
    <m/>
    <d v="2025-07-15T00:00:00"/>
    <x v="2"/>
    <x v="3"/>
    <n v="4"/>
    <n v="27577.54"/>
    <n v="0"/>
    <n v="110310.16"/>
    <n v="36261.949999999997"/>
    <x v="1"/>
    <x v="1"/>
    <x v="0"/>
    <x v="4"/>
  </r>
  <r>
    <x v="2353"/>
    <m/>
    <d v="2024-07-17T00:00:00"/>
    <x v="0"/>
    <x v="0"/>
    <n v="3"/>
    <n v="1002.74"/>
    <n v="0.1"/>
    <n v="2707.4"/>
    <n v="0"/>
    <x v="1"/>
    <x v="0"/>
    <x v="3"/>
    <x v="8"/>
  </r>
  <r>
    <x v="2354"/>
    <m/>
    <d v="2025-01-21T00:00:00"/>
    <x v="2"/>
    <x v="11"/>
    <n v="4"/>
    <n v="1212.1099999999999"/>
    <n v="0.15"/>
    <n v="4121.17"/>
    <n v="1088.31"/>
    <x v="1"/>
    <x v="1"/>
    <x v="0"/>
    <x v="9"/>
  </r>
  <r>
    <x v="2355"/>
    <m/>
    <d v="2024-12-14T00:00:00"/>
    <x v="4"/>
    <x v="22"/>
    <n v="2"/>
    <n v="688.19"/>
    <n v="0"/>
    <n v="1376.38"/>
    <n v="264.11"/>
    <x v="2"/>
    <x v="1"/>
    <x v="0"/>
    <x v="5"/>
  </r>
  <r>
    <x v="2356"/>
    <m/>
    <d v="2026-08-17T00:00:00"/>
    <x v="0"/>
    <x v="0"/>
    <n v="4"/>
    <n v="603.9"/>
    <n v="0.1"/>
    <n v="2174.04"/>
    <n v="540.08000000000004"/>
    <x v="1"/>
    <x v="1"/>
    <x v="0"/>
    <x v="6"/>
  </r>
  <r>
    <x v="2357"/>
    <m/>
    <d v="2026-07-28T00:00:00"/>
    <x v="2"/>
    <x v="11"/>
    <n v="3"/>
    <n v="14897.46"/>
    <n v="0.25"/>
    <n v="33519.279999999999"/>
    <n v="9268.19"/>
    <x v="2"/>
    <x v="2"/>
    <x v="0"/>
    <x v="5"/>
  </r>
  <r>
    <x v="2358"/>
    <m/>
    <d v="2025-11-23T00:00:00"/>
    <x v="0"/>
    <x v="8"/>
    <n v="3"/>
    <n v="2085.7600000000002"/>
    <n v="0.15"/>
    <n v="5318.69"/>
    <n v="1275.6400000000001"/>
    <x v="1"/>
    <x v="1"/>
    <x v="1"/>
    <x v="6"/>
  </r>
  <r>
    <x v="2359"/>
    <m/>
    <d v="2025-06-19T00:00:00"/>
    <x v="0"/>
    <x v="21"/>
    <n v="4"/>
    <n v="1129.5"/>
    <n v="0.1"/>
    <n v="4066.2"/>
    <n v="0"/>
    <x v="1"/>
    <x v="1"/>
    <x v="3"/>
    <x v="0"/>
  </r>
  <r>
    <x v="2360"/>
    <m/>
    <d v="2026-04-07T00:00:00"/>
    <x v="3"/>
    <x v="23"/>
    <n v="3"/>
    <n v="3530.73"/>
    <n v="0.15"/>
    <n v="9003.36"/>
    <n v="2933.14"/>
    <x v="1"/>
    <x v="1"/>
    <x v="0"/>
    <x v="2"/>
  </r>
  <r>
    <x v="2361"/>
    <m/>
    <d v="2025-01-12T00:00:00"/>
    <x v="4"/>
    <x v="17"/>
    <n v="4"/>
    <n v="446.52"/>
    <n v="0.1"/>
    <n v="1607.47"/>
    <n v="556.98"/>
    <x v="2"/>
    <x v="0"/>
    <x v="0"/>
    <x v="4"/>
  </r>
  <r>
    <x v="2362"/>
    <m/>
    <d v="2026-06-17T00:00:00"/>
    <x v="0"/>
    <x v="13"/>
    <n v="3"/>
    <n v="1655.43"/>
    <n v="0.25"/>
    <n v="3724.72"/>
    <n v="1060.9100000000001"/>
    <x v="2"/>
    <x v="0"/>
    <x v="0"/>
    <x v="4"/>
  </r>
  <r>
    <x v="2363"/>
    <m/>
    <d v="2026-07-04T00:00:00"/>
    <x v="1"/>
    <x v="15"/>
    <n v="1"/>
    <n v="1343.54"/>
    <n v="0"/>
    <n v="1343.54"/>
    <n v="267.19"/>
    <x v="1"/>
    <x v="0"/>
    <x v="0"/>
    <x v="3"/>
  </r>
  <r>
    <x v="2364"/>
    <m/>
    <d v="2025-07-11T00:00:00"/>
    <x v="3"/>
    <x v="23"/>
    <n v="2"/>
    <n v="2289.6799999999998"/>
    <n v="0.15"/>
    <n v="3892.46"/>
    <n v="1269.43"/>
    <x v="1"/>
    <x v="2"/>
    <x v="0"/>
    <x v="5"/>
  </r>
  <r>
    <x v="2365"/>
    <m/>
    <d v="2025-06-10T00:00:00"/>
    <x v="2"/>
    <x v="3"/>
    <n v="3"/>
    <n v="28551.43"/>
    <n v="0"/>
    <n v="85654.29"/>
    <n v="26485.67"/>
    <x v="1"/>
    <x v="1"/>
    <x v="0"/>
    <x v="8"/>
  </r>
  <r>
    <x v="2366"/>
    <m/>
    <d v="2024-06-01T00:00:00"/>
    <x v="3"/>
    <x v="18"/>
    <n v="3"/>
    <n v="6072.7"/>
    <n v="0"/>
    <n v="18218.099999999999"/>
    <n v="5290.97"/>
    <x v="1"/>
    <x v="1"/>
    <x v="0"/>
    <x v="0"/>
  </r>
  <r>
    <x v="2367"/>
    <m/>
    <d v="2026-01-03T00:00:00"/>
    <x v="0"/>
    <x v="21"/>
    <n v="3"/>
    <n v="828.82"/>
    <n v="0.15"/>
    <n v="2113.4899999999998"/>
    <n v="0"/>
    <x v="2"/>
    <x v="1"/>
    <x v="2"/>
    <x v="2"/>
  </r>
  <r>
    <x v="2368"/>
    <m/>
    <d v="2024-07-24T00:00:00"/>
    <x v="3"/>
    <x v="18"/>
    <n v="4"/>
    <n v="2009.08"/>
    <n v="0.15"/>
    <n v="6830.87"/>
    <n v="1766.63"/>
    <x v="1"/>
    <x v="0"/>
    <x v="1"/>
    <x v="8"/>
  </r>
  <r>
    <x v="2369"/>
    <m/>
    <d v="2025-03-30T00:00:00"/>
    <x v="1"/>
    <x v="4"/>
    <n v="3"/>
    <n v="389"/>
    <n v="0"/>
    <n v="1167"/>
    <n v="243.88"/>
    <x v="2"/>
    <x v="1"/>
    <x v="0"/>
    <x v="6"/>
  </r>
  <r>
    <x v="2370"/>
    <m/>
    <d v="2024-09-29T00:00:00"/>
    <x v="0"/>
    <x v="0"/>
    <n v="4"/>
    <n v="922.88"/>
    <n v="0.05"/>
    <n v="3506.94"/>
    <n v="560.5"/>
    <x v="1"/>
    <x v="1"/>
    <x v="1"/>
    <x v="5"/>
  </r>
  <r>
    <x v="2371"/>
    <m/>
    <d v="2026-06-12T00:00:00"/>
    <x v="4"/>
    <x v="7"/>
    <n v="3"/>
    <n v="467.13"/>
    <n v="0"/>
    <n v="1401.39"/>
    <n v="418.58"/>
    <x v="2"/>
    <x v="1"/>
    <x v="0"/>
    <x v="7"/>
  </r>
  <r>
    <x v="2372"/>
    <m/>
    <d v="2024-08-23T00:00:00"/>
    <x v="1"/>
    <x v="15"/>
    <n v="1"/>
    <n v="1219.67"/>
    <n v="0.2"/>
    <n v="975.74"/>
    <n v="0"/>
    <x v="3"/>
    <x v="0"/>
    <x v="2"/>
    <x v="8"/>
  </r>
  <r>
    <x v="2373"/>
    <m/>
    <d v="2026-05-01T00:00:00"/>
    <x v="0"/>
    <x v="0"/>
    <n v="1"/>
    <n v="1922.98"/>
    <n v="0.05"/>
    <n v="1826.83"/>
    <n v="346.1"/>
    <x v="0"/>
    <x v="1"/>
    <x v="0"/>
    <x v="8"/>
  </r>
  <r>
    <x v="2374"/>
    <m/>
    <d v="2026-01-09T00:00:00"/>
    <x v="3"/>
    <x v="18"/>
    <n v="2"/>
    <n v="3321.57"/>
    <n v="0.05"/>
    <n v="6310.98"/>
    <n v="1498.4"/>
    <x v="0"/>
    <x v="1"/>
    <x v="0"/>
    <x v="1"/>
  </r>
  <r>
    <x v="2375"/>
    <m/>
    <d v="2025-06-04T00:00:00"/>
    <x v="0"/>
    <x v="0"/>
    <n v="4"/>
    <n v="2187.38"/>
    <n v="0.15"/>
    <n v="7437.09"/>
    <n v="1912.67"/>
    <x v="1"/>
    <x v="1"/>
    <x v="0"/>
    <x v="6"/>
  </r>
  <r>
    <x v="2376"/>
    <m/>
    <d v="2025-11-08T00:00:00"/>
    <x v="4"/>
    <x v="14"/>
    <n v="2"/>
    <n v="829.5"/>
    <n v="0.1"/>
    <n v="1493.1"/>
    <n v="455.87"/>
    <x v="1"/>
    <x v="1"/>
    <x v="1"/>
    <x v="3"/>
  </r>
  <r>
    <x v="2377"/>
    <m/>
    <d v="2026-08-01T00:00:00"/>
    <x v="3"/>
    <x v="18"/>
    <n v="3"/>
    <n v="4085.02"/>
    <n v="0.2"/>
    <n v="9804.0499999999993"/>
    <n v="1240.27"/>
    <x v="1"/>
    <x v="0"/>
    <x v="0"/>
    <x v="4"/>
  </r>
  <r>
    <x v="2378"/>
    <m/>
    <d v="2026-08-13T00:00:00"/>
    <x v="2"/>
    <x v="10"/>
    <n v="3"/>
    <n v="32049.13"/>
    <n v="0.2"/>
    <n v="76917.91"/>
    <n v="24657.91"/>
    <x v="1"/>
    <x v="0"/>
    <x v="0"/>
    <x v="4"/>
  </r>
  <r>
    <x v="2379"/>
    <m/>
    <d v="2026-04-10T00:00:00"/>
    <x v="0"/>
    <x v="8"/>
    <n v="1"/>
    <n v="2678.68"/>
    <n v="0.05"/>
    <n v="2544.75"/>
    <n v="528.52"/>
    <x v="2"/>
    <x v="1"/>
    <x v="0"/>
    <x v="5"/>
  </r>
  <r>
    <x v="2380"/>
    <m/>
    <d v="2025-12-26T00:00:00"/>
    <x v="3"/>
    <x v="24"/>
    <n v="2"/>
    <n v="3168.66"/>
    <n v="0.1"/>
    <n v="5703.59"/>
    <n v="1369.72"/>
    <x v="4"/>
    <x v="2"/>
    <x v="0"/>
    <x v="5"/>
  </r>
  <r>
    <x v="2381"/>
    <m/>
    <d v="2025-05-15T00:00:00"/>
    <x v="2"/>
    <x v="3"/>
    <n v="3"/>
    <n v="3015.18"/>
    <n v="0.1"/>
    <n v="8140.99"/>
    <n v="1847.96"/>
    <x v="0"/>
    <x v="1"/>
    <x v="0"/>
    <x v="6"/>
  </r>
  <r>
    <x v="2382"/>
    <m/>
    <d v="2024-04-26T00:00:00"/>
    <x v="2"/>
    <x v="10"/>
    <n v="3"/>
    <n v="22582.65"/>
    <n v="0.1"/>
    <n v="60973.16"/>
    <n v="18380.8"/>
    <x v="2"/>
    <x v="1"/>
    <x v="0"/>
    <x v="8"/>
  </r>
  <r>
    <x v="2383"/>
    <m/>
    <d v="2025-01-20T00:00:00"/>
    <x v="0"/>
    <x v="21"/>
    <n v="4"/>
    <n v="945.84"/>
    <n v="0.1"/>
    <n v="3405.02"/>
    <n v="927.06"/>
    <x v="1"/>
    <x v="1"/>
    <x v="0"/>
    <x v="6"/>
  </r>
  <r>
    <x v="2384"/>
    <m/>
    <d v="2024-12-09T00:00:00"/>
    <x v="0"/>
    <x v="0"/>
    <n v="3"/>
    <n v="1361.57"/>
    <n v="0"/>
    <n v="4084.71"/>
    <n v="1190.8800000000001"/>
    <x v="1"/>
    <x v="1"/>
    <x v="0"/>
    <x v="7"/>
  </r>
  <r>
    <x v="2385"/>
    <m/>
    <d v="2025-08-06T00:00:00"/>
    <x v="0"/>
    <x v="8"/>
    <n v="2"/>
    <n v="2649.08"/>
    <n v="0.2"/>
    <n v="4238.53"/>
    <n v="1455.19"/>
    <x v="1"/>
    <x v="2"/>
    <x v="1"/>
    <x v="6"/>
  </r>
  <r>
    <x v="2386"/>
    <m/>
    <d v="2025-01-29T00:00:00"/>
    <x v="2"/>
    <x v="9"/>
    <n v="1"/>
    <n v="5018.6899999999996"/>
    <n v="0"/>
    <n v="5018.6899999999996"/>
    <n v="1501.04"/>
    <x v="2"/>
    <x v="1"/>
    <x v="0"/>
    <x v="5"/>
  </r>
  <r>
    <x v="2387"/>
    <m/>
    <d v="2024-03-04T00:00:00"/>
    <x v="2"/>
    <x v="3"/>
    <n v="1"/>
    <n v="31948.48"/>
    <n v="0.05"/>
    <n v="30351.06"/>
    <n v="8773.91"/>
    <x v="2"/>
    <x v="1"/>
    <x v="0"/>
    <x v="5"/>
  </r>
  <r>
    <x v="2388"/>
    <m/>
    <d v="2025-12-17T00:00:00"/>
    <x v="3"/>
    <x v="18"/>
    <n v="3"/>
    <n v="821.26"/>
    <n v="0"/>
    <n v="2463.7800000000002"/>
    <n v="0"/>
    <x v="1"/>
    <x v="1"/>
    <x v="3"/>
    <x v="4"/>
  </r>
  <r>
    <x v="2389"/>
    <m/>
    <d v="2025-12-21T00:00:00"/>
    <x v="0"/>
    <x v="8"/>
    <n v="3"/>
    <n v="1947.73"/>
    <n v="0.1"/>
    <n v="5258.87"/>
    <n v="1057.26"/>
    <x v="1"/>
    <x v="1"/>
    <x v="1"/>
    <x v="8"/>
  </r>
  <r>
    <x v="2390"/>
    <m/>
    <d v="2024-03-12T00:00:00"/>
    <x v="2"/>
    <x v="3"/>
    <n v="3"/>
    <n v="28706.400000000001"/>
    <n v="0.25"/>
    <n v="64589.4"/>
    <n v="16579.63"/>
    <x v="1"/>
    <x v="1"/>
    <x v="0"/>
    <x v="9"/>
  </r>
  <r>
    <x v="2391"/>
    <m/>
    <d v="2026-02-27T00:00:00"/>
    <x v="0"/>
    <x v="0"/>
    <n v="4"/>
    <n v="1148.29"/>
    <n v="0.05"/>
    <n v="4363.5"/>
    <n v="820.53"/>
    <x v="1"/>
    <x v="1"/>
    <x v="0"/>
    <x v="4"/>
  </r>
  <r>
    <x v="2392"/>
    <m/>
    <d v="2024-09-30T00:00:00"/>
    <x v="3"/>
    <x v="16"/>
    <n v="3"/>
    <n v="2970.87"/>
    <n v="0.1"/>
    <n v="8021.35"/>
    <n v="2169.0300000000002"/>
    <x v="2"/>
    <x v="1"/>
    <x v="0"/>
    <x v="4"/>
  </r>
  <r>
    <x v="2393"/>
    <m/>
    <d v="2024-11-15T00:00:00"/>
    <x v="2"/>
    <x v="9"/>
    <n v="3"/>
    <n v="22168.52"/>
    <n v="0"/>
    <n v="66505.56"/>
    <n v="0"/>
    <x v="1"/>
    <x v="1"/>
    <x v="2"/>
    <x v="0"/>
  </r>
  <r>
    <x v="2394"/>
    <m/>
    <d v="2024-12-03T00:00:00"/>
    <x v="2"/>
    <x v="3"/>
    <n v="4"/>
    <n v="11724.54"/>
    <n v="0.05"/>
    <n v="44553.25"/>
    <n v="8602.7099999999991"/>
    <x v="1"/>
    <x v="1"/>
    <x v="0"/>
    <x v="3"/>
  </r>
  <r>
    <x v="2395"/>
    <m/>
    <d v="2024-12-31T00:00:00"/>
    <x v="2"/>
    <x v="3"/>
    <n v="2"/>
    <n v="1498.14"/>
    <n v="0.2"/>
    <n v="2397.02"/>
    <n v="305.97000000000003"/>
    <x v="1"/>
    <x v="1"/>
    <x v="1"/>
    <x v="6"/>
  </r>
  <r>
    <x v="2396"/>
    <m/>
    <d v="2025-05-09T00:00:00"/>
    <x v="1"/>
    <x v="4"/>
    <n v="4"/>
    <n v="630.49"/>
    <n v="0.2"/>
    <n v="2017.57"/>
    <n v="0"/>
    <x v="2"/>
    <x v="1"/>
    <x v="2"/>
    <x v="4"/>
  </r>
  <r>
    <x v="2397"/>
    <m/>
    <d v="2025-08-29T00:00:00"/>
    <x v="1"/>
    <x v="4"/>
    <n v="1"/>
    <n v="535.39"/>
    <n v="0.1"/>
    <n v="481.85"/>
    <n v="114.52"/>
    <x v="1"/>
    <x v="1"/>
    <x v="0"/>
    <x v="6"/>
  </r>
  <r>
    <x v="2398"/>
    <m/>
    <d v="2024-06-14T00:00:00"/>
    <x v="1"/>
    <x v="20"/>
    <n v="4"/>
    <n v="1010.97"/>
    <n v="0.15"/>
    <n v="3437.3"/>
    <n v="913.96"/>
    <x v="1"/>
    <x v="1"/>
    <x v="0"/>
    <x v="5"/>
  </r>
  <r>
    <x v="2399"/>
    <m/>
    <d v="2025-06-27T00:00:00"/>
    <x v="3"/>
    <x v="24"/>
    <n v="4"/>
    <n v="3687.26"/>
    <n v="0"/>
    <n v="14749.04"/>
    <n v="0"/>
    <x v="1"/>
    <x v="2"/>
    <x v="3"/>
    <x v="7"/>
  </r>
  <r>
    <x v="2400"/>
    <m/>
    <d v="2024-01-11T00:00:00"/>
    <x v="3"/>
    <x v="16"/>
    <n v="2"/>
    <n v="836.79"/>
    <n v="0.1"/>
    <n v="1506.22"/>
    <n v="0"/>
    <x v="1"/>
    <x v="2"/>
    <x v="2"/>
    <x v="7"/>
  </r>
  <r>
    <x v="2401"/>
    <m/>
    <d v="2024-10-27T00:00:00"/>
    <x v="0"/>
    <x v="13"/>
    <n v="2"/>
    <n v="1116.6500000000001"/>
    <n v="0.15"/>
    <n v="1898.3"/>
    <n v="474.46"/>
    <x v="0"/>
    <x v="0"/>
    <x v="0"/>
    <x v="5"/>
  </r>
  <r>
    <x v="2402"/>
    <m/>
    <d v="2025-12-29T00:00:00"/>
    <x v="3"/>
    <x v="24"/>
    <n v="3"/>
    <n v="7152.69"/>
    <n v="0.05"/>
    <n v="20385.169999999998"/>
    <n v="2740.84"/>
    <x v="1"/>
    <x v="1"/>
    <x v="0"/>
    <x v="4"/>
  </r>
  <r>
    <x v="2403"/>
    <m/>
    <d v="2026-03-11T00:00:00"/>
    <x v="2"/>
    <x v="6"/>
    <n v="4"/>
    <n v="21454.94"/>
    <n v="0.2"/>
    <n v="68655.81"/>
    <n v="12551.98"/>
    <x v="2"/>
    <x v="0"/>
    <x v="0"/>
    <x v="4"/>
  </r>
  <r>
    <x v="2404"/>
    <m/>
    <d v="2024-04-11T00:00:00"/>
    <x v="3"/>
    <x v="18"/>
    <n v="2"/>
    <n v="7613.87"/>
    <n v="0.15"/>
    <n v="12943.58"/>
    <n v="2702.4"/>
    <x v="1"/>
    <x v="1"/>
    <x v="0"/>
    <x v="8"/>
  </r>
  <r>
    <x v="2405"/>
    <m/>
    <d v="2025-02-28T00:00:00"/>
    <x v="1"/>
    <x v="19"/>
    <n v="1"/>
    <n v="563.27"/>
    <n v="0.15"/>
    <n v="478.78"/>
    <n v="110.3"/>
    <x v="1"/>
    <x v="2"/>
    <x v="0"/>
    <x v="0"/>
  </r>
  <r>
    <x v="2406"/>
    <m/>
    <d v="2025-01-26T00:00:00"/>
    <x v="0"/>
    <x v="0"/>
    <n v="3"/>
    <n v="2608.4899999999998"/>
    <n v="0"/>
    <n v="7825.47"/>
    <n v="2392.13"/>
    <x v="0"/>
    <x v="1"/>
    <x v="0"/>
    <x v="4"/>
  </r>
  <r>
    <x v="2407"/>
    <m/>
    <d v="2026-02-17T00:00:00"/>
    <x v="0"/>
    <x v="0"/>
    <n v="4"/>
    <n v="1191.94"/>
    <n v="0"/>
    <n v="4767.76"/>
    <n v="1398.33"/>
    <x v="3"/>
    <x v="1"/>
    <x v="0"/>
    <x v="0"/>
  </r>
  <r>
    <x v="2408"/>
    <m/>
    <d v="2024-08-01T00:00:00"/>
    <x v="2"/>
    <x v="6"/>
    <n v="1"/>
    <n v="22548.15"/>
    <n v="0.15"/>
    <n v="19165.93"/>
    <n v="4382.32"/>
    <x v="1"/>
    <x v="1"/>
    <x v="0"/>
    <x v="1"/>
  </r>
  <r>
    <x v="2409"/>
    <m/>
    <d v="2025-11-21T00:00:00"/>
    <x v="3"/>
    <x v="24"/>
    <n v="2"/>
    <n v="1633.76"/>
    <n v="0.1"/>
    <n v="2940.77"/>
    <n v="685.8"/>
    <x v="0"/>
    <x v="1"/>
    <x v="0"/>
    <x v="7"/>
  </r>
  <r>
    <x v="2410"/>
    <m/>
    <d v="2024-03-28T00:00:00"/>
    <x v="3"/>
    <x v="16"/>
    <n v="3"/>
    <n v="1507.79"/>
    <n v="0.1"/>
    <n v="4071.03"/>
    <n v="1146.17"/>
    <x v="0"/>
    <x v="1"/>
    <x v="0"/>
    <x v="1"/>
  </r>
  <r>
    <x v="2411"/>
    <m/>
    <d v="2025-07-06T00:00:00"/>
    <x v="1"/>
    <x v="2"/>
    <n v="1"/>
    <n v="1293.1099999999999"/>
    <n v="0"/>
    <n v="1293.1099999999999"/>
    <n v="304.43"/>
    <x v="0"/>
    <x v="0"/>
    <x v="0"/>
    <x v="8"/>
  </r>
  <r>
    <x v="2412"/>
    <m/>
    <d v="2025-02-04T00:00:00"/>
    <x v="0"/>
    <x v="1"/>
    <n v="4"/>
    <n v="1216.3699999999999"/>
    <n v="0.05"/>
    <n v="4622.21"/>
    <n v="695.3"/>
    <x v="1"/>
    <x v="1"/>
    <x v="0"/>
    <x v="4"/>
  </r>
  <r>
    <x v="2413"/>
    <m/>
    <d v="2025-08-10T00:00:00"/>
    <x v="1"/>
    <x v="4"/>
    <n v="1"/>
    <n v="812.15"/>
    <n v="0.15"/>
    <n v="690.33"/>
    <n v="156.09"/>
    <x v="2"/>
    <x v="1"/>
    <x v="0"/>
    <x v="4"/>
  </r>
  <r>
    <x v="2414"/>
    <m/>
    <d v="2026-06-07T00:00:00"/>
    <x v="3"/>
    <x v="16"/>
    <n v="3"/>
    <n v="2389.7199999999998"/>
    <n v="0.1"/>
    <n v="6452.24"/>
    <n v="1668.3"/>
    <x v="1"/>
    <x v="1"/>
    <x v="1"/>
    <x v="8"/>
  </r>
  <r>
    <x v="2415"/>
    <m/>
    <d v="2024-02-15T00:00:00"/>
    <x v="1"/>
    <x v="15"/>
    <n v="4"/>
    <n v="229.19"/>
    <n v="0.1"/>
    <n v="825.08"/>
    <n v="210.2"/>
    <x v="4"/>
    <x v="1"/>
    <x v="0"/>
    <x v="4"/>
  </r>
  <r>
    <x v="2416"/>
    <m/>
    <d v="2025-11-02T00:00:00"/>
    <x v="0"/>
    <x v="8"/>
    <n v="4"/>
    <n v="1849.84"/>
    <n v="0.1"/>
    <n v="6659.42"/>
    <n v="995"/>
    <x v="0"/>
    <x v="1"/>
    <x v="0"/>
    <x v="5"/>
  </r>
  <r>
    <x v="2417"/>
    <m/>
    <d v="2025-04-07T00:00:00"/>
    <x v="0"/>
    <x v="0"/>
    <n v="1"/>
    <n v="1048.72"/>
    <n v="0.2"/>
    <n v="838.98"/>
    <n v="287.93"/>
    <x v="1"/>
    <x v="1"/>
    <x v="0"/>
    <x v="4"/>
  </r>
  <r>
    <x v="2418"/>
    <m/>
    <d v="2025-08-14T00:00:00"/>
    <x v="3"/>
    <x v="24"/>
    <n v="3"/>
    <n v="3202.1"/>
    <n v="0.15"/>
    <n v="8165.36"/>
    <n v="0"/>
    <x v="3"/>
    <x v="1"/>
    <x v="3"/>
    <x v="5"/>
  </r>
  <r>
    <x v="2419"/>
    <m/>
    <d v="2024-11-05T00:00:00"/>
    <x v="3"/>
    <x v="23"/>
    <n v="4"/>
    <n v="2715.7"/>
    <n v="0.05"/>
    <n v="10319.66"/>
    <n v="3583.1"/>
    <x v="4"/>
    <x v="0"/>
    <x v="0"/>
    <x v="9"/>
  </r>
  <r>
    <x v="2420"/>
    <m/>
    <d v="2024-03-26T00:00:00"/>
    <x v="4"/>
    <x v="12"/>
    <n v="3"/>
    <n v="1050.1600000000001"/>
    <n v="0.05"/>
    <n v="2992.96"/>
    <n v="922.27"/>
    <x v="1"/>
    <x v="2"/>
    <x v="0"/>
    <x v="0"/>
  </r>
  <r>
    <x v="2421"/>
    <m/>
    <d v="2024-04-01T00:00:00"/>
    <x v="2"/>
    <x v="9"/>
    <n v="2"/>
    <n v="22912.98"/>
    <n v="0.05"/>
    <n v="43534.66"/>
    <n v="7634.25"/>
    <x v="2"/>
    <x v="1"/>
    <x v="0"/>
    <x v="5"/>
  </r>
  <r>
    <x v="2422"/>
    <m/>
    <d v="2025-10-21T00:00:00"/>
    <x v="2"/>
    <x v="10"/>
    <n v="1"/>
    <n v="8265.3799999999992"/>
    <n v="0.1"/>
    <n v="7438.84"/>
    <n v="0"/>
    <x v="4"/>
    <x v="1"/>
    <x v="3"/>
    <x v="5"/>
  </r>
  <r>
    <x v="2423"/>
    <m/>
    <d v="2025-11-03T00:00:00"/>
    <x v="4"/>
    <x v="22"/>
    <n v="3"/>
    <n v="1010.13"/>
    <n v="0"/>
    <n v="3030.39"/>
    <n v="0"/>
    <x v="1"/>
    <x v="0"/>
    <x v="3"/>
    <x v="5"/>
  </r>
  <r>
    <x v="2424"/>
    <m/>
    <d v="2025-12-14T00:00:00"/>
    <x v="0"/>
    <x v="21"/>
    <n v="2"/>
    <n v="2068.5"/>
    <n v="0.1"/>
    <n v="3723.3"/>
    <n v="564.65"/>
    <x v="2"/>
    <x v="1"/>
    <x v="0"/>
    <x v="2"/>
  </r>
  <r>
    <x v="2425"/>
    <m/>
    <d v="2026-07-24T00:00:00"/>
    <x v="3"/>
    <x v="23"/>
    <n v="2"/>
    <n v="2918.39"/>
    <n v="0.05"/>
    <n v="5544.94"/>
    <n v="1205.33"/>
    <x v="1"/>
    <x v="1"/>
    <x v="0"/>
    <x v="2"/>
  </r>
  <r>
    <x v="2426"/>
    <m/>
    <d v="2026-07-16T00:00:00"/>
    <x v="0"/>
    <x v="0"/>
    <n v="3"/>
    <n v="2150.16"/>
    <n v="0.15"/>
    <n v="5482.91"/>
    <n v="835.99"/>
    <x v="1"/>
    <x v="1"/>
    <x v="0"/>
    <x v="0"/>
  </r>
  <r>
    <x v="2427"/>
    <m/>
    <d v="2024-08-29T00:00:00"/>
    <x v="2"/>
    <x v="11"/>
    <n v="3"/>
    <n v="3821.89"/>
    <n v="0"/>
    <n v="11465.67"/>
    <n v="0"/>
    <x v="2"/>
    <x v="0"/>
    <x v="3"/>
    <x v="5"/>
  </r>
  <r>
    <x v="2428"/>
    <m/>
    <d v="2026-05-14T00:00:00"/>
    <x v="1"/>
    <x v="20"/>
    <n v="1"/>
    <n v="454.91"/>
    <n v="0"/>
    <n v="454.91"/>
    <n v="88.59"/>
    <x v="0"/>
    <x v="1"/>
    <x v="0"/>
    <x v="3"/>
  </r>
  <r>
    <x v="2429"/>
    <m/>
    <d v="2024-01-02T00:00:00"/>
    <x v="3"/>
    <x v="16"/>
    <n v="1"/>
    <n v="4306.51"/>
    <n v="0.2"/>
    <n v="3445.21"/>
    <n v="0"/>
    <x v="1"/>
    <x v="2"/>
    <x v="3"/>
    <x v="9"/>
  </r>
  <r>
    <x v="2430"/>
    <m/>
    <d v="2024-08-12T00:00:00"/>
    <x v="0"/>
    <x v="21"/>
    <n v="4"/>
    <n v="901.77"/>
    <n v="0"/>
    <n v="3607.08"/>
    <n v="1199.1500000000001"/>
    <x v="1"/>
    <x v="1"/>
    <x v="0"/>
    <x v="8"/>
  </r>
  <r>
    <x v="2431"/>
    <m/>
    <d v="2026-03-11T00:00:00"/>
    <x v="0"/>
    <x v="1"/>
    <n v="1"/>
    <n v="2732.68"/>
    <n v="0.2"/>
    <n v="2186.14"/>
    <n v="475.27"/>
    <x v="0"/>
    <x v="1"/>
    <x v="0"/>
    <x v="0"/>
  </r>
  <r>
    <x v="2432"/>
    <m/>
    <d v="2026-01-14T00:00:00"/>
    <x v="1"/>
    <x v="15"/>
    <n v="3"/>
    <n v="644.25"/>
    <n v="0.05"/>
    <n v="1836.11"/>
    <n v="638.71"/>
    <x v="1"/>
    <x v="2"/>
    <x v="0"/>
    <x v="6"/>
  </r>
  <r>
    <x v="2433"/>
    <m/>
    <d v="2026-08-30T00:00:00"/>
    <x v="2"/>
    <x v="3"/>
    <n v="4"/>
    <n v="14873.48"/>
    <n v="0"/>
    <n v="59493.919999999998"/>
    <n v="8822.59"/>
    <x v="4"/>
    <x v="0"/>
    <x v="0"/>
    <x v="7"/>
  </r>
  <r>
    <x v="2434"/>
    <m/>
    <d v="2026-07-14T00:00:00"/>
    <x v="1"/>
    <x v="2"/>
    <n v="2"/>
    <n v="603.01"/>
    <n v="0"/>
    <n v="1206.02"/>
    <n v="292.14"/>
    <x v="1"/>
    <x v="1"/>
    <x v="1"/>
    <x v="6"/>
  </r>
  <r>
    <x v="2435"/>
    <m/>
    <d v="2026-07-17T00:00:00"/>
    <x v="2"/>
    <x v="3"/>
    <n v="2"/>
    <n v="24673.17"/>
    <n v="0.1"/>
    <n v="44411.71"/>
    <n v="12681.32"/>
    <x v="0"/>
    <x v="1"/>
    <x v="1"/>
    <x v="0"/>
  </r>
  <r>
    <x v="2436"/>
    <m/>
    <d v="2025-08-11T00:00:00"/>
    <x v="3"/>
    <x v="16"/>
    <n v="3"/>
    <n v="3657.2"/>
    <n v="0"/>
    <n v="10971.6"/>
    <n v="0"/>
    <x v="1"/>
    <x v="0"/>
    <x v="3"/>
    <x v="6"/>
  </r>
  <r>
    <x v="2437"/>
    <m/>
    <d v="2024-04-25T00:00:00"/>
    <x v="4"/>
    <x v="17"/>
    <n v="4"/>
    <n v="727.03"/>
    <n v="0.2"/>
    <n v="2326.5"/>
    <n v="357.19"/>
    <x v="1"/>
    <x v="1"/>
    <x v="0"/>
    <x v="3"/>
  </r>
  <r>
    <x v="2438"/>
    <m/>
    <d v="2025-10-27T00:00:00"/>
    <x v="3"/>
    <x v="5"/>
    <n v="4"/>
    <n v="1628.72"/>
    <n v="0.15"/>
    <n v="5537.65"/>
    <n v="1447.41"/>
    <x v="0"/>
    <x v="0"/>
    <x v="0"/>
    <x v="3"/>
  </r>
  <r>
    <x v="2439"/>
    <m/>
    <d v="2026-07-06T00:00:00"/>
    <x v="0"/>
    <x v="1"/>
    <n v="1"/>
    <n v="1650.67"/>
    <n v="0.1"/>
    <n v="1485.6"/>
    <n v="377.16"/>
    <x v="1"/>
    <x v="1"/>
    <x v="0"/>
    <x v="4"/>
  </r>
  <r>
    <x v="2440"/>
    <m/>
    <d v="2024-04-12T00:00:00"/>
    <x v="3"/>
    <x v="23"/>
    <n v="2"/>
    <n v="2648.06"/>
    <n v="0.2"/>
    <n v="4236.8999999999996"/>
    <n v="835.39"/>
    <x v="1"/>
    <x v="1"/>
    <x v="0"/>
    <x v="2"/>
  </r>
  <r>
    <x v="2441"/>
    <m/>
    <d v="2024-07-12T00:00:00"/>
    <x v="0"/>
    <x v="21"/>
    <n v="2"/>
    <n v="1748.93"/>
    <n v="0"/>
    <n v="3497.86"/>
    <n v="628.39"/>
    <x v="1"/>
    <x v="1"/>
    <x v="0"/>
    <x v="5"/>
  </r>
  <r>
    <x v="2442"/>
    <m/>
    <d v="2024-06-14T00:00:00"/>
    <x v="2"/>
    <x v="11"/>
    <n v="1"/>
    <n v="32000.720000000001"/>
    <n v="0.2"/>
    <n v="25600.58"/>
    <n v="8085.72"/>
    <x v="1"/>
    <x v="1"/>
    <x v="0"/>
    <x v="4"/>
  </r>
  <r>
    <x v="2443"/>
    <m/>
    <d v="2026-05-20T00:00:00"/>
    <x v="4"/>
    <x v="7"/>
    <n v="2"/>
    <n v="236.7"/>
    <n v="0.15"/>
    <n v="402.39"/>
    <n v="136.41"/>
    <x v="1"/>
    <x v="1"/>
    <x v="0"/>
    <x v="4"/>
  </r>
  <r>
    <x v="2444"/>
    <m/>
    <d v="2024-03-30T00:00:00"/>
    <x v="1"/>
    <x v="4"/>
    <n v="1"/>
    <n v="1122.47"/>
    <n v="0.1"/>
    <n v="1010.22"/>
    <n v="283.83"/>
    <x v="4"/>
    <x v="1"/>
    <x v="0"/>
    <x v="8"/>
  </r>
  <r>
    <x v="2445"/>
    <m/>
    <d v="2025-11-16T00:00:00"/>
    <x v="3"/>
    <x v="23"/>
    <n v="2"/>
    <n v="1715.2"/>
    <n v="0.05"/>
    <n v="3258.88"/>
    <n v="0"/>
    <x v="1"/>
    <x v="0"/>
    <x v="2"/>
    <x v="1"/>
  </r>
  <r>
    <x v="2446"/>
    <m/>
    <d v="2024-05-01T00:00:00"/>
    <x v="0"/>
    <x v="21"/>
    <n v="2"/>
    <n v="2608.4"/>
    <n v="0.1"/>
    <n v="4695.12"/>
    <n v="0"/>
    <x v="0"/>
    <x v="1"/>
    <x v="2"/>
    <x v="4"/>
  </r>
  <r>
    <x v="2447"/>
    <m/>
    <d v="2024-05-22T00:00:00"/>
    <x v="2"/>
    <x v="6"/>
    <n v="2"/>
    <n v="11431.01"/>
    <n v="0.25"/>
    <n v="17146.52"/>
    <n v="2472.34"/>
    <x v="1"/>
    <x v="2"/>
    <x v="0"/>
    <x v="6"/>
  </r>
  <r>
    <x v="2448"/>
    <m/>
    <d v="2024-04-15T00:00:00"/>
    <x v="2"/>
    <x v="9"/>
    <n v="1"/>
    <n v="20486.580000000002"/>
    <n v="0"/>
    <n v="20486.580000000002"/>
    <n v="4629.57"/>
    <x v="4"/>
    <x v="1"/>
    <x v="0"/>
    <x v="6"/>
  </r>
  <r>
    <x v="2449"/>
    <m/>
    <d v="2026-06-05T00:00:00"/>
    <x v="3"/>
    <x v="5"/>
    <n v="2"/>
    <n v="7603.9"/>
    <n v="0"/>
    <n v="15207.8"/>
    <n v="4975.37"/>
    <x v="1"/>
    <x v="0"/>
    <x v="0"/>
    <x v="6"/>
  </r>
  <r>
    <x v="2450"/>
    <m/>
    <d v="2025-03-03T00:00:00"/>
    <x v="1"/>
    <x v="19"/>
    <n v="2"/>
    <n v="862.7"/>
    <n v="0.1"/>
    <n v="1552.86"/>
    <n v="461.76"/>
    <x v="1"/>
    <x v="1"/>
    <x v="0"/>
    <x v="7"/>
  </r>
  <r>
    <x v="2451"/>
    <m/>
    <d v="2024-10-31T00:00:00"/>
    <x v="0"/>
    <x v="13"/>
    <n v="4"/>
    <n v="807.53"/>
    <n v="0.1"/>
    <n v="2907.11"/>
    <n v="812"/>
    <x v="1"/>
    <x v="1"/>
    <x v="0"/>
    <x v="8"/>
  </r>
  <r>
    <x v="2452"/>
    <m/>
    <d v="2026-05-21T00:00:00"/>
    <x v="1"/>
    <x v="20"/>
    <n v="2"/>
    <n v="1139.93"/>
    <n v="0"/>
    <n v="2279.86"/>
    <n v="409.5"/>
    <x v="0"/>
    <x v="1"/>
    <x v="0"/>
    <x v="6"/>
  </r>
  <r>
    <x v="2453"/>
    <m/>
    <d v="2026-08-28T00:00:00"/>
    <x v="2"/>
    <x v="9"/>
    <n v="3"/>
    <n v="34492.79"/>
    <n v="0.15"/>
    <n v="87956.61"/>
    <n v="13339.96"/>
    <x v="1"/>
    <x v="1"/>
    <x v="0"/>
    <x v="2"/>
  </r>
  <r>
    <x v="2454"/>
    <m/>
    <d v="2024-11-12T00:00:00"/>
    <x v="0"/>
    <x v="8"/>
    <n v="2"/>
    <n v="886.48"/>
    <n v="0.2"/>
    <n v="1418.37"/>
    <n v="462.31"/>
    <x v="0"/>
    <x v="1"/>
    <x v="1"/>
    <x v="8"/>
  </r>
  <r>
    <x v="2455"/>
    <m/>
    <d v="2026-08-20T00:00:00"/>
    <x v="2"/>
    <x v="10"/>
    <n v="2"/>
    <n v="15358.44"/>
    <n v="0"/>
    <n v="30716.880000000001"/>
    <n v="5008.97"/>
    <x v="0"/>
    <x v="0"/>
    <x v="0"/>
    <x v="4"/>
  </r>
  <r>
    <x v="2456"/>
    <m/>
    <d v="2025-09-26T00:00:00"/>
    <x v="0"/>
    <x v="0"/>
    <n v="4"/>
    <n v="2501.0500000000002"/>
    <n v="0.25"/>
    <n v="7503.15"/>
    <n v="1302.98"/>
    <x v="1"/>
    <x v="1"/>
    <x v="0"/>
    <x v="6"/>
  </r>
  <r>
    <x v="2457"/>
    <m/>
    <d v="2026-06-20T00:00:00"/>
    <x v="2"/>
    <x v="3"/>
    <n v="4"/>
    <n v="27645.26"/>
    <n v="0"/>
    <n v="110581.04"/>
    <n v="32723.06"/>
    <x v="0"/>
    <x v="1"/>
    <x v="1"/>
    <x v="3"/>
  </r>
  <r>
    <x v="2458"/>
    <m/>
    <d v="2024-01-09T00:00:00"/>
    <x v="4"/>
    <x v="12"/>
    <n v="1"/>
    <n v="839.12"/>
    <n v="0.05"/>
    <n v="797.16"/>
    <n v="238.53"/>
    <x v="1"/>
    <x v="2"/>
    <x v="0"/>
    <x v="8"/>
  </r>
  <r>
    <x v="2459"/>
    <m/>
    <d v="2026-02-12T00:00:00"/>
    <x v="2"/>
    <x v="11"/>
    <n v="1"/>
    <n v="33624.15"/>
    <n v="0"/>
    <n v="33624.15"/>
    <n v="9343.1200000000008"/>
    <x v="1"/>
    <x v="1"/>
    <x v="1"/>
    <x v="7"/>
  </r>
  <r>
    <x v="2460"/>
    <m/>
    <d v="2024-03-13T00:00:00"/>
    <x v="4"/>
    <x v="12"/>
    <n v="3"/>
    <n v="630.24"/>
    <n v="0.05"/>
    <n v="1796.18"/>
    <n v="275.43"/>
    <x v="1"/>
    <x v="1"/>
    <x v="0"/>
    <x v="4"/>
  </r>
  <r>
    <x v="2461"/>
    <m/>
    <d v="2024-12-24T00:00:00"/>
    <x v="0"/>
    <x v="0"/>
    <n v="4"/>
    <n v="2556.59"/>
    <n v="0.25"/>
    <n v="7669.77"/>
    <n v="1250.3800000000001"/>
    <x v="0"/>
    <x v="1"/>
    <x v="0"/>
    <x v="7"/>
  </r>
  <r>
    <x v="2462"/>
    <m/>
    <d v="2024-08-10T00:00:00"/>
    <x v="4"/>
    <x v="7"/>
    <n v="1"/>
    <n v="473.26"/>
    <n v="0"/>
    <n v="473.26"/>
    <n v="147.77000000000001"/>
    <x v="1"/>
    <x v="1"/>
    <x v="0"/>
    <x v="5"/>
  </r>
  <r>
    <x v="2463"/>
    <m/>
    <d v="2025-02-19T00:00:00"/>
    <x v="3"/>
    <x v="5"/>
    <n v="1"/>
    <n v="5008.2700000000004"/>
    <n v="0.1"/>
    <n v="4507.4399999999996"/>
    <n v="873.67"/>
    <x v="1"/>
    <x v="1"/>
    <x v="0"/>
    <x v="6"/>
  </r>
  <r>
    <x v="2464"/>
    <m/>
    <d v="2025-07-06T00:00:00"/>
    <x v="4"/>
    <x v="7"/>
    <n v="1"/>
    <n v="344.95"/>
    <n v="0"/>
    <n v="344.95"/>
    <n v="85.42"/>
    <x v="2"/>
    <x v="1"/>
    <x v="0"/>
    <x v="9"/>
  </r>
  <r>
    <x v="2465"/>
    <m/>
    <d v="2025-01-04T00:00:00"/>
    <x v="2"/>
    <x v="9"/>
    <n v="4"/>
    <n v="1432.95"/>
    <n v="0"/>
    <n v="5731.8"/>
    <n v="1752.21"/>
    <x v="3"/>
    <x v="1"/>
    <x v="0"/>
    <x v="6"/>
  </r>
  <r>
    <x v="2466"/>
    <m/>
    <d v="2025-12-16T00:00:00"/>
    <x v="3"/>
    <x v="16"/>
    <n v="4"/>
    <n v="6338.32"/>
    <n v="0.25"/>
    <n v="19014.96"/>
    <n v="3508.73"/>
    <x v="1"/>
    <x v="1"/>
    <x v="0"/>
    <x v="9"/>
  </r>
  <r>
    <x v="2467"/>
    <m/>
    <d v="2024-09-20T00:00:00"/>
    <x v="4"/>
    <x v="17"/>
    <n v="3"/>
    <n v="861.12"/>
    <n v="0.15"/>
    <n v="2195.86"/>
    <n v="352.25"/>
    <x v="2"/>
    <x v="1"/>
    <x v="0"/>
    <x v="5"/>
  </r>
  <r>
    <x v="2468"/>
    <m/>
    <d v="2026-04-19T00:00:00"/>
    <x v="2"/>
    <x v="10"/>
    <n v="4"/>
    <n v="14079.18"/>
    <n v="0.15"/>
    <n v="47869.21"/>
    <n v="9649.6200000000008"/>
    <x v="1"/>
    <x v="2"/>
    <x v="0"/>
    <x v="5"/>
  </r>
  <r>
    <x v="2469"/>
    <m/>
    <d v="2025-11-20T00:00:00"/>
    <x v="2"/>
    <x v="3"/>
    <n v="4"/>
    <n v="6228.98"/>
    <n v="0.1"/>
    <n v="22424.33"/>
    <n v="5388.16"/>
    <x v="1"/>
    <x v="1"/>
    <x v="0"/>
    <x v="0"/>
  </r>
  <r>
    <x v="2470"/>
    <m/>
    <d v="2026-05-09T00:00:00"/>
    <x v="0"/>
    <x v="0"/>
    <n v="4"/>
    <n v="2693.58"/>
    <n v="0"/>
    <n v="10774.32"/>
    <n v="2383.36"/>
    <x v="1"/>
    <x v="1"/>
    <x v="0"/>
    <x v="0"/>
  </r>
  <r>
    <x v="2471"/>
    <m/>
    <d v="2024-11-13T00:00:00"/>
    <x v="4"/>
    <x v="12"/>
    <n v="3"/>
    <n v="1057.1500000000001"/>
    <n v="0"/>
    <n v="3171.45"/>
    <n v="582.37"/>
    <x v="1"/>
    <x v="1"/>
    <x v="0"/>
    <x v="8"/>
  </r>
  <r>
    <x v="2472"/>
    <m/>
    <d v="2024-03-24T00:00:00"/>
    <x v="0"/>
    <x v="21"/>
    <n v="2"/>
    <n v="1755.08"/>
    <n v="0.05"/>
    <n v="3334.65"/>
    <n v="0"/>
    <x v="1"/>
    <x v="0"/>
    <x v="2"/>
    <x v="1"/>
  </r>
  <r>
    <x v="2473"/>
    <m/>
    <d v="2024-11-13T00:00:00"/>
    <x v="0"/>
    <x v="0"/>
    <n v="2"/>
    <n v="2182.41"/>
    <n v="0.25"/>
    <n v="3273.62"/>
    <n v="0"/>
    <x v="1"/>
    <x v="1"/>
    <x v="2"/>
    <x v="7"/>
  </r>
  <r>
    <x v="2474"/>
    <m/>
    <d v="2024-04-20T00:00:00"/>
    <x v="2"/>
    <x v="6"/>
    <n v="1"/>
    <n v="7460"/>
    <n v="0.1"/>
    <n v="6714"/>
    <n v="1666.2"/>
    <x v="2"/>
    <x v="1"/>
    <x v="0"/>
    <x v="0"/>
  </r>
  <r>
    <x v="2475"/>
    <m/>
    <d v="2024-09-07T00:00:00"/>
    <x v="2"/>
    <x v="10"/>
    <n v="2"/>
    <n v="3066.17"/>
    <n v="0.05"/>
    <n v="5825.72"/>
    <n v="1116.72"/>
    <x v="3"/>
    <x v="1"/>
    <x v="0"/>
    <x v="4"/>
  </r>
  <r>
    <x v="2476"/>
    <m/>
    <d v="2025-01-17T00:00:00"/>
    <x v="1"/>
    <x v="2"/>
    <n v="2"/>
    <n v="910.32"/>
    <n v="0.05"/>
    <n v="1729.61"/>
    <n v="409.38"/>
    <x v="1"/>
    <x v="1"/>
    <x v="0"/>
    <x v="8"/>
  </r>
  <r>
    <x v="2477"/>
    <m/>
    <d v="2024-01-07T00:00:00"/>
    <x v="2"/>
    <x v="9"/>
    <n v="3"/>
    <n v="29846.7"/>
    <n v="0.2"/>
    <n v="71632.08"/>
    <n v="21203.599999999999"/>
    <x v="1"/>
    <x v="1"/>
    <x v="0"/>
    <x v="2"/>
  </r>
  <r>
    <x v="2478"/>
    <m/>
    <d v="2025-04-03T00:00:00"/>
    <x v="3"/>
    <x v="24"/>
    <n v="3"/>
    <n v="4646.5200000000004"/>
    <n v="0"/>
    <n v="13939.56"/>
    <n v="2611.7800000000002"/>
    <x v="1"/>
    <x v="1"/>
    <x v="0"/>
    <x v="0"/>
  </r>
  <r>
    <x v="2479"/>
    <m/>
    <d v="2024-03-24T00:00:00"/>
    <x v="4"/>
    <x v="22"/>
    <n v="2"/>
    <n v="949.98"/>
    <n v="0.05"/>
    <n v="1804.96"/>
    <n v="293.72000000000003"/>
    <x v="4"/>
    <x v="1"/>
    <x v="1"/>
    <x v="2"/>
  </r>
  <r>
    <x v="2480"/>
    <m/>
    <d v="2024-07-26T00:00:00"/>
    <x v="2"/>
    <x v="6"/>
    <n v="2"/>
    <n v="7628.03"/>
    <n v="0.05"/>
    <n v="14493.26"/>
    <n v="3574.87"/>
    <x v="0"/>
    <x v="0"/>
    <x v="0"/>
    <x v="6"/>
  </r>
  <r>
    <x v="2481"/>
    <m/>
    <d v="2026-06-18T00:00:00"/>
    <x v="3"/>
    <x v="5"/>
    <n v="2"/>
    <n v="3962.01"/>
    <n v="0.2"/>
    <n v="6339.22"/>
    <n v="1460.37"/>
    <x v="1"/>
    <x v="1"/>
    <x v="0"/>
    <x v="4"/>
  </r>
  <r>
    <x v="2482"/>
    <m/>
    <d v="2025-01-24T00:00:00"/>
    <x v="2"/>
    <x v="10"/>
    <n v="1"/>
    <n v="32244.71"/>
    <n v="0.15"/>
    <n v="27408"/>
    <n v="7004.17"/>
    <x v="1"/>
    <x v="0"/>
    <x v="0"/>
    <x v="4"/>
  </r>
  <r>
    <x v="2483"/>
    <m/>
    <d v="2024-11-09T00:00:00"/>
    <x v="3"/>
    <x v="16"/>
    <n v="3"/>
    <n v="2227.36"/>
    <n v="0.1"/>
    <n v="6013.87"/>
    <n v="0"/>
    <x v="1"/>
    <x v="1"/>
    <x v="3"/>
    <x v="2"/>
  </r>
  <r>
    <x v="2484"/>
    <m/>
    <d v="2024-01-22T00:00:00"/>
    <x v="2"/>
    <x v="3"/>
    <n v="2"/>
    <n v="19910.48"/>
    <n v="0.05"/>
    <n v="37829.910000000003"/>
    <n v="6442.98"/>
    <x v="0"/>
    <x v="1"/>
    <x v="0"/>
    <x v="9"/>
  </r>
  <r>
    <x v="2485"/>
    <m/>
    <d v="2025-02-13T00:00:00"/>
    <x v="3"/>
    <x v="16"/>
    <n v="4"/>
    <n v="2587.37"/>
    <n v="0"/>
    <n v="10349.48"/>
    <n v="1390.14"/>
    <x v="1"/>
    <x v="2"/>
    <x v="0"/>
    <x v="4"/>
  </r>
  <r>
    <x v="2486"/>
    <m/>
    <d v="2026-06-13T00:00:00"/>
    <x v="0"/>
    <x v="13"/>
    <n v="2"/>
    <n v="2068.16"/>
    <n v="0.05"/>
    <n v="3929.5"/>
    <n v="1228.18"/>
    <x v="2"/>
    <x v="1"/>
    <x v="0"/>
    <x v="6"/>
  </r>
  <r>
    <x v="2487"/>
    <m/>
    <d v="2025-05-29T00:00:00"/>
    <x v="0"/>
    <x v="21"/>
    <n v="4"/>
    <n v="684.89"/>
    <n v="0.2"/>
    <n v="2191.65"/>
    <n v="463.06"/>
    <x v="2"/>
    <x v="1"/>
    <x v="0"/>
    <x v="1"/>
  </r>
  <r>
    <x v="2488"/>
    <m/>
    <d v="2024-05-06T00:00:00"/>
    <x v="3"/>
    <x v="23"/>
    <n v="1"/>
    <n v="2847.82"/>
    <n v="0.2"/>
    <n v="2278.2600000000002"/>
    <n v="741.47"/>
    <x v="1"/>
    <x v="2"/>
    <x v="0"/>
    <x v="5"/>
  </r>
  <r>
    <x v="2489"/>
    <m/>
    <d v="2026-03-19T00:00:00"/>
    <x v="2"/>
    <x v="3"/>
    <n v="4"/>
    <n v="22250.54"/>
    <n v="0.05"/>
    <n v="84552.05"/>
    <n v="28534.84"/>
    <x v="1"/>
    <x v="0"/>
    <x v="0"/>
    <x v="6"/>
  </r>
  <r>
    <x v="2490"/>
    <m/>
    <d v="2025-11-30T00:00:00"/>
    <x v="3"/>
    <x v="24"/>
    <n v="3"/>
    <n v="4699.22"/>
    <n v="0.05"/>
    <n v="13392.78"/>
    <n v="1787.58"/>
    <x v="3"/>
    <x v="2"/>
    <x v="0"/>
    <x v="8"/>
  </r>
  <r>
    <x v="2491"/>
    <m/>
    <d v="2026-05-23T00:00:00"/>
    <x v="0"/>
    <x v="1"/>
    <n v="1"/>
    <n v="1861.15"/>
    <n v="0.2"/>
    <n v="1488.92"/>
    <n v="328.6"/>
    <x v="1"/>
    <x v="2"/>
    <x v="0"/>
    <x v="5"/>
  </r>
  <r>
    <x v="2492"/>
    <m/>
    <d v="2024-01-14T00:00:00"/>
    <x v="3"/>
    <x v="24"/>
    <n v="1"/>
    <n v="1612.96"/>
    <n v="0.05"/>
    <n v="1532.31"/>
    <n v="338.08"/>
    <x v="0"/>
    <x v="1"/>
    <x v="0"/>
    <x v="0"/>
  </r>
  <r>
    <x v="2493"/>
    <m/>
    <d v="2026-08-28T00:00:00"/>
    <x v="2"/>
    <x v="6"/>
    <n v="2"/>
    <n v="9238.06"/>
    <n v="0"/>
    <n v="18476.12"/>
    <n v="4971.75"/>
    <x v="1"/>
    <x v="1"/>
    <x v="0"/>
    <x v="4"/>
  </r>
  <r>
    <x v="2494"/>
    <m/>
    <d v="2024-01-12T00:00:00"/>
    <x v="3"/>
    <x v="5"/>
    <n v="1"/>
    <n v="2383.1999999999998"/>
    <n v="0.05"/>
    <n v="2264.04"/>
    <n v="308.76"/>
    <x v="3"/>
    <x v="1"/>
    <x v="0"/>
    <x v="1"/>
  </r>
  <r>
    <x v="2495"/>
    <m/>
    <d v="2024-03-27T00:00:00"/>
    <x v="2"/>
    <x v="10"/>
    <n v="1"/>
    <n v="33316.269999999997"/>
    <n v="0.1"/>
    <n v="29984.639999999999"/>
    <n v="10044.469999999999"/>
    <x v="2"/>
    <x v="1"/>
    <x v="0"/>
    <x v="5"/>
  </r>
  <r>
    <x v="2496"/>
    <m/>
    <d v="2025-06-07T00:00:00"/>
    <x v="0"/>
    <x v="13"/>
    <n v="4"/>
    <n v="1881.86"/>
    <n v="0.2"/>
    <n v="6021.95"/>
    <n v="1810.5"/>
    <x v="1"/>
    <x v="1"/>
    <x v="0"/>
    <x v="9"/>
  </r>
  <r>
    <x v="2497"/>
    <m/>
    <d v="2026-06-27T00:00:00"/>
    <x v="2"/>
    <x v="3"/>
    <n v="2"/>
    <n v="20387.13"/>
    <n v="0.05"/>
    <n v="38735.550000000003"/>
    <n v="4851.74"/>
    <x v="2"/>
    <x v="1"/>
    <x v="0"/>
    <x v="8"/>
  </r>
  <r>
    <x v="2498"/>
    <m/>
    <d v="2025-06-20T00:00:00"/>
    <x v="3"/>
    <x v="16"/>
    <n v="3"/>
    <n v="4520.21"/>
    <n v="0"/>
    <n v="13560.63"/>
    <n v="2213.94"/>
    <x v="1"/>
    <x v="1"/>
    <x v="0"/>
    <x v="8"/>
  </r>
  <r>
    <x v="2499"/>
    <m/>
    <d v="2024-10-27T00:00:00"/>
    <x v="2"/>
    <x v="3"/>
    <n v="2"/>
    <n v="15345.45"/>
    <n v="0.05"/>
    <n v="29156.36"/>
    <n v="9029.26"/>
    <x v="1"/>
    <x v="1"/>
    <x v="0"/>
    <x v="5"/>
  </r>
  <r>
    <x v="2500"/>
    <m/>
    <d v="2024-08-30T00:00:00"/>
    <x v="1"/>
    <x v="4"/>
    <n v="3"/>
    <n v="260.87"/>
    <n v="0"/>
    <n v="782.61"/>
    <n v="134.08000000000001"/>
    <x v="0"/>
    <x v="1"/>
    <x v="0"/>
    <x v="1"/>
  </r>
  <r>
    <x v="2501"/>
    <m/>
    <d v="2024-05-01T00:00:00"/>
    <x v="1"/>
    <x v="20"/>
    <n v="4"/>
    <n v="1458.22"/>
    <n v="0.2"/>
    <n v="4666.3"/>
    <n v="0"/>
    <x v="1"/>
    <x v="1"/>
    <x v="2"/>
    <x v="9"/>
  </r>
  <r>
    <x v="2502"/>
    <m/>
    <d v="2024-05-26T00:00:00"/>
    <x v="2"/>
    <x v="10"/>
    <n v="1"/>
    <n v="9165.5300000000007"/>
    <n v="0"/>
    <n v="9165.5300000000007"/>
    <n v="2473.81"/>
    <x v="1"/>
    <x v="0"/>
    <x v="1"/>
    <x v="6"/>
  </r>
  <r>
    <x v="2503"/>
    <m/>
    <d v="2025-07-20T00:00:00"/>
    <x v="3"/>
    <x v="23"/>
    <n v="1"/>
    <n v="6658.64"/>
    <n v="0"/>
    <n v="6658.64"/>
    <n v="905.69"/>
    <x v="0"/>
    <x v="0"/>
    <x v="0"/>
    <x v="7"/>
  </r>
  <r>
    <x v="2504"/>
    <m/>
    <d v="2026-01-19T00:00:00"/>
    <x v="2"/>
    <x v="3"/>
    <n v="2"/>
    <n v="4049.1"/>
    <n v="0.1"/>
    <n v="7288.38"/>
    <n v="2005.7"/>
    <x v="0"/>
    <x v="1"/>
    <x v="0"/>
    <x v="4"/>
  </r>
  <r>
    <x v="2505"/>
    <m/>
    <d v="2024-12-21T00:00:00"/>
    <x v="0"/>
    <x v="0"/>
    <n v="2"/>
    <n v="495.93"/>
    <n v="0"/>
    <n v="991.86"/>
    <n v="180.7"/>
    <x v="1"/>
    <x v="1"/>
    <x v="0"/>
    <x v="4"/>
  </r>
  <r>
    <x v="2506"/>
    <m/>
    <d v="2025-11-15T00:00:00"/>
    <x v="3"/>
    <x v="16"/>
    <n v="2"/>
    <n v="4393.25"/>
    <n v="0"/>
    <n v="8786.5"/>
    <n v="1401.03"/>
    <x v="4"/>
    <x v="1"/>
    <x v="0"/>
    <x v="7"/>
  </r>
  <r>
    <x v="2507"/>
    <m/>
    <d v="2026-06-22T00:00:00"/>
    <x v="3"/>
    <x v="23"/>
    <n v="1"/>
    <n v="2939.89"/>
    <n v="0.05"/>
    <n v="2792.9"/>
    <n v="398.68"/>
    <x v="2"/>
    <x v="1"/>
    <x v="0"/>
    <x v="5"/>
  </r>
  <r>
    <x v="2508"/>
    <m/>
    <d v="2026-01-02T00:00:00"/>
    <x v="3"/>
    <x v="5"/>
    <n v="1"/>
    <n v="2934.16"/>
    <n v="0.15"/>
    <n v="2494.04"/>
    <n v="388.85"/>
    <x v="1"/>
    <x v="1"/>
    <x v="0"/>
    <x v="5"/>
  </r>
  <r>
    <x v="2509"/>
    <m/>
    <d v="2025-09-22T00:00:00"/>
    <x v="2"/>
    <x v="11"/>
    <n v="4"/>
    <n v="25760.13"/>
    <n v="0.05"/>
    <n v="97888.49"/>
    <n v="0"/>
    <x v="1"/>
    <x v="1"/>
    <x v="2"/>
    <x v="2"/>
  </r>
  <r>
    <x v="2510"/>
    <m/>
    <d v="2024-11-04T00:00:00"/>
    <x v="0"/>
    <x v="8"/>
    <n v="3"/>
    <n v="2498.89"/>
    <n v="0.25"/>
    <n v="5622.5"/>
    <n v="1887.15"/>
    <x v="2"/>
    <x v="1"/>
    <x v="0"/>
    <x v="6"/>
  </r>
  <r>
    <x v="2511"/>
    <m/>
    <d v="2025-11-25T00:00:00"/>
    <x v="2"/>
    <x v="3"/>
    <n v="2"/>
    <n v="28032.67"/>
    <n v="0.05"/>
    <n v="53262.07"/>
    <n v="14739.09"/>
    <x v="1"/>
    <x v="1"/>
    <x v="1"/>
    <x v="3"/>
  </r>
  <r>
    <x v="2512"/>
    <m/>
    <d v="2024-10-14T00:00:00"/>
    <x v="3"/>
    <x v="24"/>
    <n v="1"/>
    <n v="5934.43"/>
    <n v="0.2"/>
    <n v="4747.54"/>
    <n v="0"/>
    <x v="0"/>
    <x v="1"/>
    <x v="3"/>
    <x v="5"/>
  </r>
  <r>
    <x v="2513"/>
    <m/>
    <d v="2024-11-02T00:00:00"/>
    <x v="0"/>
    <x v="1"/>
    <n v="3"/>
    <n v="2833.48"/>
    <n v="0.05"/>
    <n v="8075.42"/>
    <n v="2769.16"/>
    <x v="1"/>
    <x v="1"/>
    <x v="0"/>
    <x v="1"/>
  </r>
  <r>
    <x v="2514"/>
    <m/>
    <d v="2026-03-22T00:00:00"/>
    <x v="3"/>
    <x v="18"/>
    <n v="2"/>
    <n v="2130.1799999999998"/>
    <n v="0.1"/>
    <n v="3834.32"/>
    <n v="671.88"/>
    <x v="2"/>
    <x v="1"/>
    <x v="0"/>
    <x v="8"/>
  </r>
  <r>
    <x v="2515"/>
    <m/>
    <d v="2025-08-16T00:00:00"/>
    <x v="2"/>
    <x v="10"/>
    <n v="2"/>
    <n v="9804.0300000000007"/>
    <n v="0.25"/>
    <n v="14706.05"/>
    <n v="4559.2700000000004"/>
    <x v="0"/>
    <x v="1"/>
    <x v="0"/>
    <x v="4"/>
  </r>
  <r>
    <x v="2516"/>
    <m/>
    <d v="2026-08-23T00:00:00"/>
    <x v="0"/>
    <x v="13"/>
    <n v="3"/>
    <n v="1934.66"/>
    <n v="0.1"/>
    <n v="5223.58"/>
    <n v="821.36"/>
    <x v="3"/>
    <x v="1"/>
    <x v="0"/>
    <x v="4"/>
  </r>
  <r>
    <x v="2517"/>
    <m/>
    <d v="2026-07-02T00:00:00"/>
    <x v="0"/>
    <x v="8"/>
    <n v="3"/>
    <n v="2513.7199999999998"/>
    <n v="0"/>
    <n v="7541.16"/>
    <n v="1293.33"/>
    <x v="1"/>
    <x v="0"/>
    <x v="0"/>
    <x v="3"/>
  </r>
  <r>
    <x v="2518"/>
    <m/>
    <d v="2025-12-23T00:00:00"/>
    <x v="2"/>
    <x v="10"/>
    <n v="3"/>
    <n v="28687.09"/>
    <n v="0.1"/>
    <n v="77455.14"/>
    <n v="17897.45"/>
    <x v="0"/>
    <x v="2"/>
    <x v="0"/>
    <x v="6"/>
  </r>
  <r>
    <x v="2519"/>
    <m/>
    <d v="2025-10-23T00:00:00"/>
    <x v="0"/>
    <x v="0"/>
    <n v="1"/>
    <n v="2884.64"/>
    <n v="0"/>
    <n v="2884.64"/>
    <n v="414.17"/>
    <x v="4"/>
    <x v="1"/>
    <x v="0"/>
    <x v="7"/>
  </r>
  <r>
    <x v="2520"/>
    <m/>
    <d v="2025-07-02T00:00:00"/>
    <x v="1"/>
    <x v="15"/>
    <n v="4"/>
    <n v="620.07000000000005"/>
    <n v="0.05"/>
    <n v="2356.27"/>
    <n v="440.18"/>
    <x v="1"/>
    <x v="2"/>
    <x v="0"/>
    <x v="3"/>
  </r>
  <r>
    <x v="2521"/>
    <m/>
    <d v="2024-12-17T00:00:00"/>
    <x v="1"/>
    <x v="2"/>
    <n v="2"/>
    <n v="631.62"/>
    <n v="0.15"/>
    <n v="1073.75"/>
    <n v="294.38"/>
    <x v="1"/>
    <x v="1"/>
    <x v="0"/>
    <x v="4"/>
  </r>
  <r>
    <x v="2522"/>
    <m/>
    <d v="2024-11-07T00:00:00"/>
    <x v="0"/>
    <x v="1"/>
    <n v="2"/>
    <n v="2916.19"/>
    <n v="0.1"/>
    <n v="5249.14"/>
    <n v="1188.76"/>
    <x v="1"/>
    <x v="1"/>
    <x v="0"/>
    <x v="4"/>
  </r>
  <r>
    <x v="2523"/>
    <m/>
    <d v="2026-05-22T00:00:00"/>
    <x v="0"/>
    <x v="1"/>
    <n v="3"/>
    <n v="2890.36"/>
    <n v="0"/>
    <n v="8671.08"/>
    <n v="2164.62"/>
    <x v="1"/>
    <x v="0"/>
    <x v="0"/>
    <x v="4"/>
  </r>
  <r>
    <x v="2524"/>
    <m/>
    <d v="2024-02-28T00:00:00"/>
    <x v="2"/>
    <x v="10"/>
    <n v="1"/>
    <n v="4539.6099999999997"/>
    <n v="0"/>
    <n v="4539.6099999999997"/>
    <n v="598.39"/>
    <x v="1"/>
    <x v="1"/>
    <x v="0"/>
    <x v="4"/>
  </r>
  <r>
    <x v="2525"/>
    <m/>
    <d v="2025-10-04T00:00:00"/>
    <x v="1"/>
    <x v="15"/>
    <n v="3"/>
    <n v="1025.9100000000001"/>
    <n v="0.1"/>
    <n v="2769.96"/>
    <n v="492.03"/>
    <x v="3"/>
    <x v="1"/>
    <x v="0"/>
    <x v="0"/>
  </r>
  <r>
    <x v="2526"/>
    <m/>
    <d v="2026-07-12T00:00:00"/>
    <x v="2"/>
    <x v="6"/>
    <n v="1"/>
    <n v="4548.1099999999997"/>
    <n v="0"/>
    <n v="4548.1099999999997"/>
    <n v="1347.67"/>
    <x v="2"/>
    <x v="1"/>
    <x v="0"/>
    <x v="5"/>
  </r>
  <r>
    <x v="2527"/>
    <m/>
    <d v="2025-12-14T00:00:00"/>
    <x v="4"/>
    <x v="14"/>
    <n v="4"/>
    <n v="437.76"/>
    <n v="0"/>
    <n v="1751.04"/>
    <n v="441.16"/>
    <x v="1"/>
    <x v="0"/>
    <x v="0"/>
    <x v="5"/>
  </r>
  <r>
    <x v="2528"/>
    <m/>
    <d v="2026-01-24T00:00:00"/>
    <x v="0"/>
    <x v="1"/>
    <n v="2"/>
    <n v="2547.85"/>
    <n v="0"/>
    <n v="5095.7"/>
    <n v="612.69000000000005"/>
    <x v="1"/>
    <x v="2"/>
    <x v="0"/>
    <x v="0"/>
  </r>
  <r>
    <x v="2529"/>
    <m/>
    <d v="2024-02-04T00:00:00"/>
    <x v="0"/>
    <x v="13"/>
    <n v="2"/>
    <n v="645.36"/>
    <n v="0.1"/>
    <n v="1161.6500000000001"/>
    <n v="300.16000000000003"/>
    <x v="3"/>
    <x v="1"/>
    <x v="0"/>
    <x v="3"/>
  </r>
  <r>
    <x v="2530"/>
    <m/>
    <d v="2025-03-20T00:00:00"/>
    <x v="4"/>
    <x v="14"/>
    <n v="1"/>
    <n v="1100.56"/>
    <n v="0.05"/>
    <n v="1045.53"/>
    <n v="157.47"/>
    <x v="2"/>
    <x v="1"/>
    <x v="0"/>
    <x v="7"/>
  </r>
  <r>
    <x v="2531"/>
    <m/>
    <d v="2024-04-02T00:00:00"/>
    <x v="2"/>
    <x v="9"/>
    <n v="4"/>
    <n v="18149.669999999998"/>
    <n v="0"/>
    <n v="72598.679999999993"/>
    <n v="10918.5"/>
    <x v="1"/>
    <x v="1"/>
    <x v="0"/>
    <x v="6"/>
  </r>
  <r>
    <x v="2532"/>
    <m/>
    <d v="2026-08-07T00:00:00"/>
    <x v="3"/>
    <x v="5"/>
    <n v="4"/>
    <n v="6710.88"/>
    <n v="0.2"/>
    <n v="21474.82"/>
    <n v="7166.29"/>
    <x v="4"/>
    <x v="0"/>
    <x v="0"/>
    <x v="5"/>
  </r>
  <r>
    <x v="2533"/>
    <m/>
    <d v="2026-08-16T00:00:00"/>
    <x v="0"/>
    <x v="8"/>
    <n v="2"/>
    <n v="658.49"/>
    <n v="0.15"/>
    <n v="1119.43"/>
    <n v="0"/>
    <x v="1"/>
    <x v="0"/>
    <x v="3"/>
    <x v="7"/>
  </r>
  <r>
    <x v="2534"/>
    <m/>
    <d v="2024-07-25T00:00:00"/>
    <x v="2"/>
    <x v="11"/>
    <n v="2"/>
    <n v="34446.31"/>
    <n v="0.05"/>
    <n v="65447.99"/>
    <n v="15791.09"/>
    <x v="1"/>
    <x v="0"/>
    <x v="0"/>
    <x v="4"/>
  </r>
  <r>
    <x v="2535"/>
    <m/>
    <d v="2024-12-18T00:00:00"/>
    <x v="0"/>
    <x v="0"/>
    <n v="3"/>
    <n v="2736.58"/>
    <n v="0"/>
    <n v="8209.74"/>
    <n v="2102.0100000000002"/>
    <x v="1"/>
    <x v="0"/>
    <x v="0"/>
    <x v="8"/>
  </r>
  <r>
    <x v="2536"/>
    <m/>
    <d v="2026-06-21T00:00:00"/>
    <x v="3"/>
    <x v="5"/>
    <n v="1"/>
    <n v="4533.84"/>
    <n v="0.1"/>
    <n v="4080.46"/>
    <n v="871.6"/>
    <x v="1"/>
    <x v="1"/>
    <x v="0"/>
    <x v="3"/>
  </r>
  <r>
    <x v="2537"/>
    <m/>
    <d v="2024-11-27T00:00:00"/>
    <x v="3"/>
    <x v="24"/>
    <n v="2"/>
    <n v="4935.95"/>
    <n v="0.15"/>
    <n v="8391.1200000000008"/>
    <n v="2711.74"/>
    <x v="0"/>
    <x v="1"/>
    <x v="0"/>
    <x v="5"/>
  </r>
  <r>
    <x v="2538"/>
    <m/>
    <d v="2026-03-27T00:00:00"/>
    <x v="2"/>
    <x v="3"/>
    <n v="4"/>
    <n v="940.67"/>
    <n v="0"/>
    <n v="3762.68"/>
    <n v="903.81"/>
    <x v="1"/>
    <x v="2"/>
    <x v="0"/>
    <x v="0"/>
  </r>
  <r>
    <x v="2539"/>
    <m/>
    <d v="2026-05-11T00:00:00"/>
    <x v="4"/>
    <x v="12"/>
    <n v="4"/>
    <n v="568.45000000000005"/>
    <n v="0.1"/>
    <n v="2046.42"/>
    <n v="0"/>
    <x v="1"/>
    <x v="1"/>
    <x v="3"/>
    <x v="8"/>
  </r>
  <r>
    <x v="2540"/>
    <m/>
    <d v="2025-12-25T00:00:00"/>
    <x v="2"/>
    <x v="3"/>
    <n v="2"/>
    <n v="1869.85"/>
    <n v="0.15"/>
    <n v="3178.74"/>
    <n v="543.72"/>
    <x v="1"/>
    <x v="1"/>
    <x v="1"/>
    <x v="8"/>
  </r>
  <r>
    <x v="2541"/>
    <m/>
    <d v="2024-06-07T00:00:00"/>
    <x v="2"/>
    <x v="3"/>
    <n v="4"/>
    <n v="26833.53"/>
    <n v="0.15"/>
    <n v="91234"/>
    <n v="12937.22"/>
    <x v="2"/>
    <x v="1"/>
    <x v="0"/>
    <x v="0"/>
  </r>
  <r>
    <x v="2542"/>
    <m/>
    <d v="2026-08-11T00:00:00"/>
    <x v="2"/>
    <x v="3"/>
    <n v="1"/>
    <n v="32877.51"/>
    <n v="0"/>
    <n v="32877.51"/>
    <n v="11411.92"/>
    <x v="3"/>
    <x v="1"/>
    <x v="0"/>
    <x v="6"/>
  </r>
  <r>
    <x v="2543"/>
    <m/>
    <d v="2026-08-14T00:00:00"/>
    <x v="2"/>
    <x v="11"/>
    <n v="4"/>
    <n v="14112.7"/>
    <n v="0"/>
    <n v="56450.8"/>
    <n v="13180.72"/>
    <x v="1"/>
    <x v="1"/>
    <x v="0"/>
    <x v="5"/>
  </r>
  <r>
    <x v="2544"/>
    <m/>
    <d v="2024-01-24T00:00:00"/>
    <x v="2"/>
    <x v="6"/>
    <n v="4"/>
    <n v="9041"/>
    <n v="0"/>
    <n v="36164"/>
    <n v="9452.08"/>
    <x v="0"/>
    <x v="0"/>
    <x v="0"/>
    <x v="5"/>
  </r>
  <r>
    <x v="2545"/>
    <m/>
    <d v="2025-02-07T00:00:00"/>
    <x v="4"/>
    <x v="7"/>
    <n v="2"/>
    <n v="930.77"/>
    <n v="0.2"/>
    <n v="1489.23"/>
    <n v="296.10000000000002"/>
    <x v="1"/>
    <x v="1"/>
    <x v="0"/>
    <x v="6"/>
  </r>
  <r>
    <x v="2546"/>
    <m/>
    <d v="2026-03-15T00:00:00"/>
    <x v="0"/>
    <x v="21"/>
    <n v="1"/>
    <n v="1311.13"/>
    <n v="0"/>
    <n v="1311.13"/>
    <n v="197.62"/>
    <x v="1"/>
    <x v="1"/>
    <x v="0"/>
    <x v="2"/>
  </r>
  <r>
    <x v="2547"/>
    <m/>
    <d v="2025-05-30T00:00:00"/>
    <x v="2"/>
    <x v="11"/>
    <n v="1"/>
    <n v="6644.34"/>
    <n v="0.15"/>
    <n v="5647.69"/>
    <n v="1770.11"/>
    <x v="1"/>
    <x v="1"/>
    <x v="0"/>
    <x v="8"/>
  </r>
  <r>
    <x v="2548"/>
    <m/>
    <d v="2026-01-01T00:00:00"/>
    <x v="2"/>
    <x v="3"/>
    <n v="3"/>
    <n v="23813.99"/>
    <n v="0.25"/>
    <n v="53581.48"/>
    <n v="8211.8700000000008"/>
    <x v="4"/>
    <x v="0"/>
    <x v="0"/>
    <x v="5"/>
  </r>
  <r>
    <x v="2549"/>
    <m/>
    <d v="2024-12-29T00:00:00"/>
    <x v="3"/>
    <x v="23"/>
    <n v="1"/>
    <n v="7432.01"/>
    <n v="0.2"/>
    <n v="5945.61"/>
    <n v="1400.29"/>
    <x v="2"/>
    <x v="1"/>
    <x v="0"/>
    <x v="4"/>
  </r>
  <r>
    <x v="2550"/>
    <m/>
    <d v="2025-01-16T00:00:00"/>
    <x v="1"/>
    <x v="20"/>
    <n v="3"/>
    <n v="223.31"/>
    <n v="0.05"/>
    <n v="636.42999999999995"/>
    <n v="198.02"/>
    <x v="2"/>
    <x v="0"/>
    <x v="0"/>
    <x v="8"/>
  </r>
  <r>
    <x v="2551"/>
    <m/>
    <d v="2025-06-15T00:00:00"/>
    <x v="2"/>
    <x v="9"/>
    <n v="2"/>
    <n v="16575.97"/>
    <n v="0.15"/>
    <n v="28179.15"/>
    <n v="7661.2"/>
    <x v="1"/>
    <x v="1"/>
    <x v="0"/>
    <x v="1"/>
  </r>
  <r>
    <x v="2552"/>
    <m/>
    <d v="2026-08-13T00:00:00"/>
    <x v="2"/>
    <x v="3"/>
    <n v="4"/>
    <n v="19356.490000000002"/>
    <n v="0.1"/>
    <n v="69683.360000000001"/>
    <n v="19173.11"/>
    <x v="1"/>
    <x v="1"/>
    <x v="0"/>
    <x v="9"/>
  </r>
  <r>
    <x v="2553"/>
    <m/>
    <d v="2024-05-31T00:00:00"/>
    <x v="2"/>
    <x v="6"/>
    <n v="1"/>
    <n v="5654.01"/>
    <n v="0.2"/>
    <n v="4523.21"/>
    <n v="782.6"/>
    <x v="2"/>
    <x v="1"/>
    <x v="0"/>
    <x v="8"/>
  </r>
  <r>
    <x v="2554"/>
    <m/>
    <d v="2025-07-15T00:00:00"/>
    <x v="2"/>
    <x v="9"/>
    <n v="3"/>
    <n v="25005.51"/>
    <n v="0"/>
    <n v="75016.53"/>
    <n v="18072.28"/>
    <x v="1"/>
    <x v="1"/>
    <x v="0"/>
    <x v="4"/>
  </r>
  <r>
    <x v="2555"/>
    <m/>
    <d v="2025-11-19T00:00:00"/>
    <x v="2"/>
    <x v="11"/>
    <n v="1"/>
    <n v="30996.79"/>
    <n v="0.15"/>
    <n v="26347.27"/>
    <n v="3414.13"/>
    <x v="1"/>
    <x v="1"/>
    <x v="0"/>
    <x v="9"/>
  </r>
  <r>
    <x v="2556"/>
    <m/>
    <d v="2026-08-04T00:00:00"/>
    <x v="0"/>
    <x v="1"/>
    <n v="2"/>
    <n v="918.75"/>
    <n v="0.1"/>
    <n v="1653.75"/>
    <n v="221.4"/>
    <x v="1"/>
    <x v="1"/>
    <x v="0"/>
    <x v="1"/>
  </r>
  <r>
    <x v="2557"/>
    <m/>
    <d v="2025-08-30T00:00:00"/>
    <x v="2"/>
    <x v="11"/>
    <n v="3"/>
    <n v="6969.37"/>
    <n v="0.1"/>
    <n v="18817.3"/>
    <n v="5387.17"/>
    <x v="0"/>
    <x v="1"/>
    <x v="0"/>
    <x v="1"/>
  </r>
  <r>
    <x v="2558"/>
    <m/>
    <d v="2025-09-08T00:00:00"/>
    <x v="0"/>
    <x v="8"/>
    <n v="3"/>
    <n v="994.29"/>
    <n v="0.15"/>
    <n v="2535.44"/>
    <n v="762.69"/>
    <x v="1"/>
    <x v="1"/>
    <x v="0"/>
    <x v="7"/>
  </r>
  <r>
    <x v="2559"/>
    <m/>
    <d v="2025-02-23T00:00:00"/>
    <x v="2"/>
    <x v="3"/>
    <n v="3"/>
    <n v="7077.13"/>
    <n v="0"/>
    <n v="21231.39"/>
    <n v="3227.34"/>
    <x v="1"/>
    <x v="1"/>
    <x v="0"/>
    <x v="9"/>
  </r>
  <r>
    <x v="2560"/>
    <m/>
    <d v="2024-09-06T00:00:00"/>
    <x v="4"/>
    <x v="17"/>
    <n v="2"/>
    <n v="412.02"/>
    <n v="0"/>
    <n v="824.04"/>
    <n v="279.14"/>
    <x v="1"/>
    <x v="1"/>
    <x v="0"/>
    <x v="2"/>
  </r>
  <r>
    <x v="2561"/>
    <m/>
    <d v="2024-04-26T00:00:00"/>
    <x v="4"/>
    <x v="22"/>
    <n v="3"/>
    <n v="739.69"/>
    <n v="0.1"/>
    <n v="1997.16"/>
    <n v="299.68"/>
    <x v="2"/>
    <x v="1"/>
    <x v="0"/>
    <x v="8"/>
  </r>
  <r>
    <x v="2562"/>
    <m/>
    <d v="2026-05-15T00:00:00"/>
    <x v="3"/>
    <x v="24"/>
    <n v="4"/>
    <n v="1634.22"/>
    <n v="0.05"/>
    <n v="6210.04"/>
    <n v="1345.1"/>
    <x v="1"/>
    <x v="1"/>
    <x v="1"/>
    <x v="3"/>
  </r>
  <r>
    <x v="2563"/>
    <m/>
    <d v="2025-05-26T00:00:00"/>
    <x v="0"/>
    <x v="1"/>
    <n v="2"/>
    <n v="1138.3499999999999"/>
    <n v="0"/>
    <n v="2276.6999999999998"/>
    <n v="376.23"/>
    <x v="3"/>
    <x v="1"/>
    <x v="0"/>
    <x v="4"/>
  </r>
  <r>
    <x v="2564"/>
    <m/>
    <d v="2026-01-09T00:00:00"/>
    <x v="0"/>
    <x v="0"/>
    <n v="4"/>
    <n v="1389.38"/>
    <n v="0.25"/>
    <n v="4168.1400000000003"/>
    <n v="594.88"/>
    <x v="1"/>
    <x v="1"/>
    <x v="0"/>
    <x v="8"/>
  </r>
  <r>
    <x v="2565"/>
    <m/>
    <d v="2025-07-31T00:00:00"/>
    <x v="0"/>
    <x v="13"/>
    <n v="4"/>
    <n v="545.09"/>
    <n v="0"/>
    <n v="2180.36"/>
    <n v="746"/>
    <x v="2"/>
    <x v="1"/>
    <x v="0"/>
    <x v="5"/>
  </r>
  <r>
    <x v="2566"/>
    <m/>
    <d v="2024-11-30T00:00:00"/>
    <x v="3"/>
    <x v="18"/>
    <n v="2"/>
    <n v="4341.91"/>
    <n v="0"/>
    <n v="8683.82"/>
    <n v="1918.33"/>
    <x v="3"/>
    <x v="1"/>
    <x v="0"/>
    <x v="6"/>
  </r>
  <r>
    <x v="2567"/>
    <m/>
    <d v="2025-02-21T00:00:00"/>
    <x v="0"/>
    <x v="8"/>
    <n v="1"/>
    <n v="712.34"/>
    <n v="0.05"/>
    <n v="676.72"/>
    <n v="132.62"/>
    <x v="2"/>
    <x v="1"/>
    <x v="0"/>
    <x v="2"/>
  </r>
  <r>
    <x v="2568"/>
    <m/>
    <d v="2026-07-20T00:00:00"/>
    <x v="1"/>
    <x v="15"/>
    <n v="4"/>
    <n v="1133.54"/>
    <n v="0.05"/>
    <n v="4307.45"/>
    <n v="841.88"/>
    <x v="1"/>
    <x v="0"/>
    <x v="0"/>
    <x v="4"/>
  </r>
  <r>
    <x v="2569"/>
    <m/>
    <d v="2026-02-12T00:00:00"/>
    <x v="4"/>
    <x v="12"/>
    <n v="2"/>
    <n v="359.08"/>
    <n v="0.2"/>
    <n v="574.53"/>
    <n v="96.48"/>
    <x v="1"/>
    <x v="1"/>
    <x v="0"/>
    <x v="0"/>
  </r>
  <r>
    <x v="2570"/>
    <m/>
    <d v="2024-10-21T00:00:00"/>
    <x v="0"/>
    <x v="8"/>
    <n v="4"/>
    <n v="351.97"/>
    <n v="0"/>
    <n v="1407.88"/>
    <n v="482.68"/>
    <x v="4"/>
    <x v="2"/>
    <x v="0"/>
    <x v="0"/>
  </r>
  <r>
    <x v="2571"/>
    <m/>
    <d v="2026-07-26T00:00:00"/>
    <x v="3"/>
    <x v="23"/>
    <n v="3"/>
    <n v="7404.87"/>
    <n v="0.1"/>
    <n v="19993.150000000001"/>
    <n v="4647.54"/>
    <x v="2"/>
    <x v="0"/>
    <x v="0"/>
    <x v="8"/>
  </r>
  <r>
    <x v="2572"/>
    <m/>
    <d v="2026-01-24T00:00:00"/>
    <x v="2"/>
    <x v="9"/>
    <n v="4"/>
    <n v="31308.91"/>
    <n v="0.05"/>
    <n v="118973.86"/>
    <n v="28783.5"/>
    <x v="1"/>
    <x v="2"/>
    <x v="0"/>
    <x v="9"/>
  </r>
  <r>
    <x v="2573"/>
    <m/>
    <d v="2025-01-05T00:00:00"/>
    <x v="2"/>
    <x v="3"/>
    <n v="4"/>
    <n v="6375.18"/>
    <n v="0.15"/>
    <n v="21675.61"/>
    <n v="6143.6"/>
    <x v="2"/>
    <x v="1"/>
    <x v="0"/>
    <x v="6"/>
  </r>
  <r>
    <x v="2574"/>
    <m/>
    <d v="2024-07-04T00:00:00"/>
    <x v="0"/>
    <x v="8"/>
    <n v="4"/>
    <n v="790.11"/>
    <n v="0.1"/>
    <n v="2844.4"/>
    <n v="608.08000000000004"/>
    <x v="4"/>
    <x v="0"/>
    <x v="0"/>
    <x v="4"/>
  </r>
  <r>
    <x v="2575"/>
    <m/>
    <d v="2024-09-02T00:00:00"/>
    <x v="2"/>
    <x v="10"/>
    <n v="3"/>
    <n v="16020.8"/>
    <n v="0.15"/>
    <n v="40853.040000000001"/>
    <n v="7527.59"/>
    <x v="1"/>
    <x v="2"/>
    <x v="0"/>
    <x v="8"/>
  </r>
  <r>
    <x v="2576"/>
    <m/>
    <d v="2025-09-28T00:00:00"/>
    <x v="1"/>
    <x v="4"/>
    <n v="4"/>
    <n v="1009.86"/>
    <n v="0.2"/>
    <n v="3231.55"/>
    <n v="605.4"/>
    <x v="2"/>
    <x v="1"/>
    <x v="1"/>
    <x v="1"/>
  </r>
  <r>
    <x v="2577"/>
    <m/>
    <d v="2024-09-24T00:00:00"/>
    <x v="2"/>
    <x v="6"/>
    <n v="2"/>
    <n v="25216.34"/>
    <n v="0.2"/>
    <n v="40346.14"/>
    <n v="8073.32"/>
    <x v="1"/>
    <x v="0"/>
    <x v="0"/>
    <x v="8"/>
  </r>
  <r>
    <x v="2578"/>
    <m/>
    <d v="2025-10-04T00:00:00"/>
    <x v="0"/>
    <x v="1"/>
    <n v="4"/>
    <n v="2371.14"/>
    <n v="0.25"/>
    <n v="7113.42"/>
    <n v="1797.1"/>
    <x v="1"/>
    <x v="2"/>
    <x v="1"/>
    <x v="9"/>
  </r>
  <r>
    <x v="2579"/>
    <m/>
    <d v="2024-08-24T00:00:00"/>
    <x v="3"/>
    <x v="18"/>
    <n v="2"/>
    <n v="3056.26"/>
    <n v="0.1"/>
    <n v="5501.27"/>
    <n v="1711.24"/>
    <x v="2"/>
    <x v="1"/>
    <x v="0"/>
    <x v="9"/>
  </r>
  <r>
    <x v="2580"/>
    <m/>
    <d v="2025-06-13T00:00:00"/>
    <x v="3"/>
    <x v="24"/>
    <n v="4"/>
    <n v="720.08"/>
    <n v="0.1"/>
    <n v="2592.29"/>
    <n v="455.78"/>
    <x v="1"/>
    <x v="1"/>
    <x v="0"/>
    <x v="5"/>
  </r>
  <r>
    <x v="2581"/>
    <m/>
    <d v="2025-07-05T00:00:00"/>
    <x v="0"/>
    <x v="0"/>
    <n v="4"/>
    <n v="2215.81"/>
    <n v="0"/>
    <n v="8863.24"/>
    <n v="2254.0500000000002"/>
    <x v="4"/>
    <x v="1"/>
    <x v="0"/>
    <x v="5"/>
  </r>
  <r>
    <x v="2582"/>
    <m/>
    <d v="2024-01-21T00:00:00"/>
    <x v="1"/>
    <x v="4"/>
    <n v="4"/>
    <n v="749.23"/>
    <n v="0"/>
    <n v="2996.92"/>
    <n v="877.01"/>
    <x v="2"/>
    <x v="1"/>
    <x v="0"/>
    <x v="7"/>
  </r>
  <r>
    <x v="2583"/>
    <m/>
    <d v="2026-06-29T00:00:00"/>
    <x v="3"/>
    <x v="18"/>
    <n v="1"/>
    <n v="6464.98"/>
    <n v="0.05"/>
    <n v="6141.73"/>
    <n v="2141.89"/>
    <x v="4"/>
    <x v="1"/>
    <x v="0"/>
    <x v="9"/>
  </r>
  <r>
    <x v="2584"/>
    <m/>
    <d v="2026-01-06T00:00:00"/>
    <x v="0"/>
    <x v="1"/>
    <n v="1"/>
    <n v="2810.39"/>
    <n v="0.1"/>
    <n v="2529.35"/>
    <n v="831.59"/>
    <x v="1"/>
    <x v="1"/>
    <x v="0"/>
    <x v="6"/>
  </r>
  <r>
    <x v="2585"/>
    <m/>
    <d v="2026-05-16T00:00:00"/>
    <x v="2"/>
    <x v="9"/>
    <n v="3"/>
    <n v="25120.54"/>
    <n v="0"/>
    <n v="75361.62"/>
    <n v="0"/>
    <x v="1"/>
    <x v="1"/>
    <x v="3"/>
    <x v="9"/>
  </r>
  <r>
    <x v="2586"/>
    <m/>
    <d v="2026-03-04T00:00:00"/>
    <x v="0"/>
    <x v="13"/>
    <n v="2"/>
    <n v="1078.03"/>
    <n v="0.05"/>
    <n v="2048.2600000000002"/>
    <n v="691.88"/>
    <x v="1"/>
    <x v="1"/>
    <x v="0"/>
    <x v="6"/>
  </r>
  <r>
    <x v="2587"/>
    <m/>
    <d v="2025-06-03T00:00:00"/>
    <x v="1"/>
    <x v="4"/>
    <n v="3"/>
    <n v="683.1"/>
    <n v="0.15"/>
    <n v="1741.91"/>
    <n v="0"/>
    <x v="1"/>
    <x v="1"/>
    <x v="3"/>
    <x v="6"/>
  </r>
  <r>
    <x v="2588"/>
    <m/>
    <d v="2024-04-09T00:00:00"/>
    <x v="3"/>
    <x v="16"/>
    <n v="2"/>
    <n v="6143.09"/>
    <n v="0"/>
    <n v="12286.18"/>
    <n v="1600.28"/>
    <x v="0"/>
    <x v="0"/>
    <x v="0"/>
    <x v="4"/>
  </r>
  <r>
    <x v="2589"/>
    <m/>
    <d v="2026-01-21T00:00:00"/>
    <x v="1"/>
    <x v="19"/>
    <n v="3"/>
    <n v="373.6"/>
    <n v="0.1"/>
    <n v="1008.72"/>
    <n v="272.05"/>
    <x v="1"/>
    <x v="1"/>
    <x v="0"/>
    <x v="6"/>
  </r>
  <r>
    <x v="2590"/>
    <m/>
    <d v="2025-04-22T00:00:00"/>
    <x v="0"/>
    <x v="8"/>
    <n v="3"/>
    <n v="2753.83"/>
    <n v="0.1"/>
    <n v="7435.34"/>
    <n v="0"/>
    <x v="0"/>
    <x v="1"/>
    <x v="3"/>
    <x v="6"/>
  </r>
  <r>
    <x v="2591"/>
    <m/>
    <d v="2025-08-21T00:00:00"/>
    <x v="2"/>
    <x v="11"/>
    <n v="4"/>
    <n v="34855.71"/>
    <n v="0.2"/>
    <n v="111538.27"/>
    <n v="30742.27"/>
    <x v="2"/>
    <x v="1"/>
    <x v="0"/>
    <x v="7"/>
  </r>
  <r>
    <x v="2592"/>
    <m/>
    <d v="2024-10-24T00:00:00"/>
    <x v="2"/>
    <x v="6"/>
    <n v="4"/>
    <n v="6144.91"/>
    <n v="0.05"/>
    <n v="23350.66"/>
    <n v="0"/>
    <x v="1"/>
    <x v="0"/>
    <x v="3"/>
    <x v="4"/>
  </r>
  <r>
    <x v="2593"/>
    <m/>
    <d v="2026-07-28T00:00:00"/>
    <x v="0"/>
    <x v="8"/>
    <n v="4"/>
    <n v="1538.14"/>
    <n v="0"/>
    <n v="6152.56"/>
    <n v="1144.71"/>
    <x v="2"/>
    <x v="1"/>
    <x v="0"/>
    <x v="6"/>
  </r>
  <r>
    <x v="2594"/>
    <m/>
    <d v="2025-06-09T00:00:00"/>
    <x v="3"/>
    <x v="18"/>
    <n v="4"/>
    <n v="6392.1"/>
    <n v="0"/>
    <n v="25568.400000000001"/>
    <n v="4457.96"/>
    <x v="1"/>
    <x v="2"/>
    <x v="0"/>
    <x v="8"/>
  </r>
  <r>
    <x v="2595"/>
    <m/>
    <d v="2024-11-29T00:00:00"/>
    <x v="1"/>
    <x v="2"/>
    <n v="4"/>
    <n v="776.11"/>
    <n v="0"/>
    <n v="3104.44"/>
    <n v="714.99"/>
    <x v="1"/>
    <x v="1"/>
    <x v="0"/>
    <x v="5"/>
  </r>
  <r>
    <x v="2596"/>
    <m/>
    <d v="2024-01-02T00:00:00"/>
    <x v="2"/>
    <x v="10"/>
    <n v="3"/>
    <n v="8578.4699999999993"/>
    <n v="0"/>
    <n v="25735.41"/>
    <n v="4886.1400000000003"/>
    <x v="0"/>
    <x v="1"/>
    <x v="0"/>
    <x v="7"/>
  </r>
  <r>
    <x v="2597"/>
    <m/>
    <d v="2025-01-09T00:00:00"/>
    <x v="0"/>
    <x v="1"/>
    <n v="2"/>
    <n v="2019.94"/>
    <n v="0.15"/>
    <n v="3433.9"/>
    <n v="664.38"/>
    <x v="0"/>
    <x v="1"/>
    <x v="0"/>
    <x v="5"/>
  </r>
  <r>
    <x v="2598"/>
    <m/>
    <d v="2024-10-19T00:00:00"/>
    <x v="0"/>
    <x v="13"/>
    <n v="1"/>
    <n v="890.51"/>
    <n v="0.1"/>
    <n v="801.46"/>
    <n v="141.88"/>
    <x v="0"/>
    <x v="1"/>
    <x v="1"/>
    <x v="8"/>
  </r>
  <r>
    <x v="2599"/>
    <m/>
    <d v="2026-04-16T00:00:00"/>
    <x v="0"/>
    <x v="13"/>
    <n v="1"/>
    <n v="1818.22"/>
    <n v="0.1"/>
    <n v="1636.4"/>
    <n v="0"/>
    <x v="2"/>
    <x v="1"/>
    <x v="3"/>
    <x v="6"/>
  </r>
  <r>
    <x v="2600"/>
    <m/>
    <d v="2026-07-22T00:00:00"/>
    <x v="2"/>
    <x v="6"/>
    <n v="2"/>
    <n v="23425.47"/>
    <n v="0.1"/>
    <n v="42165.85"/>
    <n v="12180.72"/>
    <x v="2"/>
    <x v="1"/>
    <x v="0"/>
    <x v="6"/>
  </r>
  <r>
    <x v="2601"/>
    <m/>
    <d v="2025-07-06T00:00:00"/>
    <x v="2"/>
    <x v="10"/>
    <n v="1"/>
    <n v="17644.47"/>
    <n v="0.05"/>
    <n v="16762.25"/>
    <n v="2393.54"/>
    <x v="1"/>
    <x v="1"/>
    <x v="0"/>
    <x v="2"/>
  </r>
  <r>
    <x v="2602"/>
    <m/>
    <d v="2024-11-13T00:00:00"/>
    <x v="2"/>
    <x v="6"/>
    <n v="3"/>
    <n v="14022.71"/>
    <n v="0.2"/>
    <n v="33654.5"/>
    <n v="10222.14"/>
    <x v="3"/>
    <x v="1"/>
    <x v="0"/>
    <x v="8"/>
  </r>
  <r>
    <x v="2603"/>
    <m/>
    <d v="2025-05-16T00:00:00"/>
    <x v="2"/>
    <x v="9"/>
    <n v="2"/>
    <n v="11067.95"/>
    <n v="0.15"/>
    <n v="18815.52"/>
    <n v="3417.78"/>
    <x v="3"/>
    <x v="0"/>
    <x v="0"/>
    <x v="1"/>
  </r>
  <r>
    <x v="2604"/>
    <m/>
    <d v="2026-04-07T00:00:00"/>
    <x v="2"/>
    <x v="3"/>
    <n v="2"/>
    <n v="33207.129999999997"/>
    <n v="0"/>
    <n v="66414.259999999995"/>
    <n v="9987.68"/>
    <x v="1"/>
    <x v="0"/>
    <x v="0"/>
    <x v="4"/>
  </r>
  <r>
    <x v="2605"/>
    <m/>
    <d v="2025-01-15T00:00:00"/>
    <x v="2"/>
    <x v="11"/>
    <n v="1"/>
    <n v="18176.8"/>
    <n v="0.05"/>
    <n v="17267.96"/>
    <n v="3886.63"/>
    <x v="4"/>
    <x v="1"/>
    <x v="0"/>
    <x v="6"/>
  </r>
  <r>
    <x v="2606"/>
    <m/>
    <d v="2025-09-14T00:00:00"/>
    <x v="3"/>
    <x v="18"/>
    <n v="1"/>
    <n v="1862.29"/>
    <n v="0"/>
    <n v="1862.29"/>
    <n v="486.36"/>
    <x v="3"/>
    <x v="2"/>
    <x v="1"/>
    <x v="4"/>
  </r>
  <r>
    <x v="2607"/>
    <m/>
    <d v="2024-01-14T00:00:00"/>
    <x v="0"/>
    <x v="13"/>
    <n v="3"/>
    <n v="1617.37"/>
    <n v="0.15"/>
    <n v="4124.29"/>
    <n v="1179.3900000000001"/>
    <x v="2"/>
    <x v="1"/>
    <x v="0"/>
    <x v="4"/>
  </r>
  <r>
    <x v="2608"/>
    <m/>
    <d v="2025-05-18T00:00:00"/>
    <x v="4"/>
    <x v="7"/>
    <n v="4"/>
    <n v="727.25"/>
    <n v="0.05"/>
    <n v="2763.55"/>
    <n v="713.27"/>
    <x v="1"/>
    <x v="1"/>
    <x v="0"/>
    <x v="8"/>
  </r>
  <r>
    <x v="2609"/>
    <m/>
    <d v="2024-08-18T00:00:00"/>
    <x v="2"/>
    <x v="11"/>
    <n v="2"/>
    <n v="33558.57"/>
    <n v="0.1"/>
    <n v="60405.43"/>
    <n v="20278.599999999999"/>
    <x v="1"/>
    <x v="1"/>
    <x v="0"/>
    <x v="8"/>
  </r>
  <r>
    <x v="2610"/>
    <m/>
    <d v="2024-03-24T00:00:00"/>
    <x v="0"/>
    <x v="13"/>
    <n v="4"/>
    <n v="2037.43"/>
    <n v="0"/>
    <n v="8149.72"/>
    <n v="1016.21"/>
    <x v="0"/>
    <x v="1"/>
    <x v="0"/>
    <x v="7"/>
  </r>
  <r>
    <x v="2611"/>
    <m/>
    <d v="2024-05-09T00:00:00"/>
    <x v="0"/>
    <x v="0"/>
    <n v="1"/>
    <n v="1333.68"/>
    <n v="0"/>
    <n v="1333.68"/>
    <n v="439.62"/>
    <x v="1"/>
    <x v="1"/>
    <x v="1"/>
    <x v="5"/>
  </r>
  <r>
    <x v="2612"/>
    <m/>
    <d v="2026-01-12T00:00:00"/>
    <x v="2"/>
    <x v="9"/>
    <n v="2"/>
    <n v="12271.18"/>
    <n v="0"/>
    <n v="24542.36"/>
    <n v="0"/>
    <x v="2"/>
    <x v="1"/>
    <x v="3"/>
    <x v="7"/>
  </r>
  <r>
    <x v="2613"/>
    <m/>
    <d v="2026-04-17T00:00:00"/>
    <x v="1"/>
    <x v="19"/>
    <n v="4"/>
    <n v="1324.27"/>
    <n v="0.25"/>
    <n v="3972.81"/>
    <n v="1332.1"/>
    <x v="1"/>
    <x v="1"/>
    <x v="0"/>
    <x v="7"/>
  </r>
  <r>
    <x v="2614"/>
    <m/>
    <d v="2024-05-24T00:00:00"/>
    <x v="2"/>
    <x v="11"/>
    <n v="3"/>
    <n v="30062.77"/>
    <n v="0"/>
    <n v="90188.31"/>
    <n v="15994.6"/>
    <x v="1"/>
    <x v="1"/>
    <x v="1"/>
    <x v="7"/>
  </r>
  <r>
    <x v="2615"/>
    <m/>
    <d v="2026-06-09T00:00:00"/>
    <x v="4"/>
    <x v="12"/>
    <n v="3"/>
    <n v="704"/>
    <n v="0.15"/>
    <n v="1795.2"/>
    <n v="293.94"/>
    <x v="1"/>
    <x v="1"/>
    <x v="0"/>
    <x v="6"/>
  </r>
  <r>
    <x v="2616"/>
    <m/>
    <d v="2026-05-06T00:00:00"/>
    <x v="1"/>
    <x v="20"/>
    <n v="3"/>
    <n v="1403.78"/>
    <n v="0.15"/>
    <n v="3579.64"/>
    <n v="1250.21"/>
    <x v="4"/>
    <x v="0"/>
    <x v="0"/>
    <x v="5"/>
  </r>
  <r>
    <x v="2617"/>
    <m/>
    <d v="2024-01-28T00:00:00"/>
    <x v="0"/>
    <x v="8"/>
    <n v="2"/>
    <n v="2306.1799999999998"/>
    <n v="0"/>
    <n v="4612.3599999999997"/>
    <n v="0"/>
    <x v="1"/>
    <x v="1"/>
    <x v="3"/>
    <x v="6"/>
  </r>
  <r>
    <x v="2618"/>
    <m/>
    <d v="2024-03-06T00:00:00"/>
    <x v="0"/>
    <x v="0"/>
    <n v="2"/>
    <n v="2248.0500000000002"/>
    <n v="0.05"/>
    <n v="4271.3"/>
    <n v="0"/>
    <x v="0"/>
    <x v="0"/>
    <x v="3"/>
    <x v="4"/>
  </r>
  <r>
    <x v="2619"/>
    <m/>
    <d v="2024-06-11T00:00:00"/>
    <x v="3"/>
    <x v="23"/>
    <n v="2"/>
    <n v="6641.32"/>
    <n v="0.15"/>
    <n v="11290.24"/>
    <n v="3412.16"/>
    <x v="2"/>
    <x v="1"/>
    <x v="0"/>
    <x v="4"/>
  </r>
  <r>
    <x v="2620"/>
    <m/>
    <d v="2024-08-16T00:00:00"/>
    <x v="0"/>
    <x v="21"/>
    <n v="2"/>
    <n v="1453.11"/>
    <n v="0.1"/>
    <n v="2615.6"/>
    <n v="636.88"/>
    <x v="0"/>
    <x v="2"/>
    <x v="0"/>
    <x v="8"/>
  </r>
  <r>
    <x v="2621"/>
    <m/>
    <d v="2024-09-17T00:00:00"/>
    <x v="3"/>
    <x v="16"/>
    <n v="2"/>
    <n v="2692.57"/>
    <n v="0.05"/>
    <n v="5115.88"/>
    <n v="1343.5"/>
    <x v="2"/>
    <x v="2"/>
    <x v="0"/>
    <x v="8"/>
  </r>
  <r>
    <x v="2622"/>
    <m/>
    <d v="2025-03-24T00:00:00"/>
    <x v="2"/>
    <x v="6"/>
    <n v="4"/>
    <n v="10250.799999999999"/>
    <n v="0.2"/>
    <n v="32802.559999999998"/>
    <n v="4349.4799999999996"/>
    <x v="4"/>
    <x v="0"/>
    <x v="1"/>
    <x v="3"/>
  </r>
  <r>
    <x v="2623"/>
    <m/>
    <d v="2025-02-27T00:00:00"/>
    <x v="2"/>
    <x v="10"/>
    <n v="4"/>
    <n v="20485.5"/>
    <n v="0.05"/>
    <n v="77844.899999999994"/>
    <n v="21256.52"/>
    <x v="2"/>
    <x v="0"/>
    <x v="0"/>
    <x v="8"/>
  </r>
  <r>
    <x v="2624"/>
    <m/>
    <d v="2025-04-04T00:00:00"/>
    <x v="0"/>
    <x v="13"/>
    <n v="3"/>
    <n v="2093.9899999999998"/>
    <n v="0"/>
    <n v="6281.97"/>
    <n v="0"/>
    <x v="2"/>
    <x v="0"/>
    <x v="2"/>
    <x v="4"/>
  </r>
  <r>
    <x v="2625"/>
    <m/>
    <d v="2026-08-09T00:00:00"/>
    <x v="0"/>
    <x v="21"/>
    <n v="4"/>
    <n v="2745.01"/>
    <n v="0"/>
    <n v="10980.04"/>
    <n v="1664.4"/>
    <x v="3"/>
    <x v="1"/>
    <x v="0"/>
    <x v="7"/>
  </r>
  <r>
    <x v="2626"/>
    <m/>
    <d v="2025-11-06T00:00:00"/>
    <x v="1"/>
    <x v="19"/>
    <n v="4"/>
    <n v="1161.6500000000001"/>
    <n v="0.15"/>
    <n v="3949.61"/>
    <n v="1150.3599999999999"/>
    <x v="1"/>
    <x v="0"/>
    <x v="0"/>
    <x v="8"/>
  </r>
  <r>
    <x v="2627"/>
    <m/>
    <d v="2024-10-27T00:00:00"/>
    <x v="2"/>
    <x v="6"/>
    <n v="3"/>
    <n v="17457.07"/>
    <n v="0"/>
    <n v="52371.21"/>
    <n v="7124.15"/>
    <x v="1"/>
    <x v="1"/>
    <x v="0"/>
    <x v="6"/>
  </r>
  <r>
    <x v="2628"/>
    <m/>
    <d v="2026-07-07T00:00:00"/>
    <x v="1"/>
    <x v="2"/>
    <n v="3"/>
    <n v="641.58000000000004"/>
    <n v="0.15"/>
    <n v="1636.03"/>
    <n v="231.56"/>
    <x v="2"/>
    <x v="0"/>
    <x v="0"/>
    <x v="8"/>
  </r>
  <r>
    <x v="2629"/>
    <m/>
    <d v="2024-10-29T00:00:00"/>
    <x v="2"/>
    <x v="6"/>
    <n v="1"/>
    <n v="31192.03"/>
    <n v="0.05"/>
    <n v="29632.43"/>
    <n v="7827.25"/>
    <x v="1"/>
    <x v="2"/>
    <x v="0"/>
    <x v="2"/>
  </r>
  <r>
    <x v="2630"/>
    <m/>
    <d v="2024-10-13T00:00:00"/>
    <x v="0"/>
    <x v="1"/>
    <n v="3"/>
    <n v="534.54"/>
    <n v="0.05"/>
    <n v="1523.44"/>
    <n v="513.94000000000005"/>
    <x v="0"/>
    <x v="0"/>
    <x v="0"/>
    <x v="8"/>
  </r>
  <r>
    <x v="2631"/>
    <m/>
    <d v="2025-01-29T00:00:00"/>
    <x v="0"/>
    <x v="13"/>
    <n v="4"/>
    <n v="1483.48"/>
    <n v="0.15"/>
    <n v="5043.83"/>
    <n v="1118.06"/>
    <x v="2"/>
    <x v="2"/>
    <x v="0"/>
    <x v="5"/>
  </r>
  <r>
    <x v="2632"/>
    <m/>
    <d v="2024-01-10T00:00:00"/>
    <x v="0"/>
    <x v="0"/>
    <n v="2"/>
    <n v="2075.41"/>
    <n v="0.15"/>
    <n v="3528.2"/>
    <n v="554.30999999999995"/>
    <x v="0"/>
    <x v="1"/>
    <x v="0"/>
    <x v="4"/>
  </r>
  <r>
    <x v="2633"/>
    <m/>
    <d v="2025-12-07T00:00:00"/>
    <x v="2"/>
    <x v="10"/>
    <n v="3"/>
    <n v="18716.7"/>
    <n v="0.05"/>
    <n v="53342.6"/>
    <n v="15548.25"/>
    <x v="4"/>
    <x v="2"/>
    <x v="0"/>
    <x v="3"/>
  </r>
  <r>
    <x v="2634"/>
    <m/>
    <d v="2025-09-21T00:00:00"/>
    <x v="0"/>
    <x v="8"/>
    <n v="1"/>
    <n v="2716.58"/>
    <n v="0.1"/>
    <n v="2444.92"/>
    <n v="624.99"/>
    <x v="4"/>
    <x v="1"/>
    <x v="1"/>
    <x v="6"/>
  </r>
  <r>
    <x v="2635"/>
    <m/>
    <d v="2024-09-26T00:00:00"/>
    <x v="1"/>
    <x v="20"/>
    <n v="4"/>
    <n v="813.89"/>
    <n v="0.1"/>
    <n v="2930"/>
    <n v="1007.55"/>
    <x v="1"/>
    <x v="1"/>
    <x v="0"/>
    <x v="2"/>
  </r>
  <r>
    <x v="2636"/>
    <m/>
    <d v="2025-08-14T00:00:00"/>
    <x v="0"/>
    <x v="1"/>
    <n v="1"/>
    <n v="658.86"/>
    <n v="0.1"/>
    <n v="592.97"/>
    <n v="90.21"/>
    <x v="1"/>
    <x v="1"/>
    <x v="0"/>
    <x v="5"/>
  </r>
  <r>
    <x v="2637"/>
    <m/>
    <d v="2026-08-27T00:00:00"/>
    <x v="0"/>
    <x v="21"/>
    <n v="1"/>
    <n v="1963.28"/>
    <n v="0.1"/>
    <n v="1766.95"/>
    <n v="524.24"/>
    <x v="2"/>
    <x v="1"/>
    <x v="0"/>
    <x v="3"/>
  </r>
  <r>
    <x v="2638"/>
    <m/>
    <d v="2025-08-27T00:00:00"/>
    <x v="1"/>
    <x v="2"/>
    <n v="4"/>
    <n v="1133.69"/>
    <n v="0.15"/>
    <n v="3854.55"/>
    <n v="694.13"/>
    <x v="0"/>
    <x v="0"/>
    <x v="0"/>
    <x v="4"/>
  </r>
  <r>
    <x v="2639"/>
    <m/>
    <d v="2026-02-16T00:00:00"/>
    <x v="3"/>
    <x v="5"/>
    <n v="1"/>
    <n v="2678.66"/>
    <n v="0.15"/>
    <n v="2276.86"/>
    <n v="750.81"/>
    <x v="1"/>
    <x v="1"/>
    <x v="0"/>
    <x v="3"/>
  </r>
  <r>
    <x v="2640"/>
    <m/>
    <d v="2026-04-23T00:00:00"/>
    <x v="0"/>
    <x v="1"/>
    <n v="4"/>
    <n v="837.88"/>
    <n v="0.15"/>
    <n v="2848.79"/>
    <n v="858.48"/>
    <x v="1"/>
    <x v="1"/>
    <x v="0"/>
    <x v="5"/>
  </r>
  <r>
    <x v="2641"/>
    <m/>
    <d v="2026-05-11T00:00:00"/>
    <x v="2"/>
    <x v="6"/>
    <n v="1"/>
    <n v="1271.1300000000001"/>
    <n v="0"/>
    <n v="1271.1300000000001"/>
    <n v="285.98"/>
    <x v="1"/>
    <x v="0"/>
    <x v="0"/>
    <x v="7"/>
  </r>
  <r>
    <x v="2642"/>
    <m/>
    <d v="2024-12-26T00:00:00"/>
    <x v="1"/>
    <x v="19"/>
    <n v="2"/>
    <n v="1039.72"/>
    <n v="0"/>
    <n v="2079.44"/>
    <n v="270.95999999999998"/>
    <x v="3"/>
    <x v="1"/>
    <x v="0"/>
    <x v="5"/>
  </r>
  <r>
    <x v="2643"/>
    <m/>
    <d v="2024-09-13T00:00:00"/>
    <x v="3"/>
    <x v="23"/>
    <n v="3"/>
    <n v="4147.38"/>
    <n v="0"/>
    <n v="12442.14"/>
    <n v="3450.58"/>
    <x v="1"/>
    <x v="1"/>
    <x v="0"/>
    <x v="8"/>
  </r>
  <r>
    <x v="2644"/>
    <m/>
    <d v="2024-05-12T00:00:00"/>
    <x v="2"/>
    <x v="11"/>
    <n v="2"/>
    <n v="11614.57"/>
    <n v="0.15"/>
    <n v="19744.77"/>
    <n v="4466.78"/>
    <x v="1"/>
    <x v="1"/>
    <x v="0"/>
    <x v="9"/>
  </r>
  <r>
    <x v="2645"/>
    <m/>
    <d v="2024-10-02T00:00:00"/>
    <x v="2"/>
    <x v="3"/>
    <n v="2"/>
    <n v="12521.51"/>
    <n v="0"/>
    <n v="25043.02"/>
    <n v="0"/>
    <x v="2"/>
    <x v="1"/>
    <x v="2"/>
    <x v="4"/>
  </r>
  <r>
    <x v="2646"/>
    <m/>
    <d v="2026-02-14T00:00:00"/>
    <x v="1"/>
    <x v="2"/>
    <n v="1"/>
    <n v="1448.56"/>
    <n v="0"/>
    <n v="1448.56"/>
    <n v="420.57"/>
    <x v="1"/>
    <x v="1"/>
    <x v="0"/>
    <x v="6"/>
  </r>
  <r>
    <x v="2647"/>
    <m/>
    <d v="2025-11-13T00:00:00"/>
    <x v="2"/>
    <x v="10"/>
    <n v="3"/>
    <n v="20481.099999999999"/>
    <n v="0.2"/>
    <n v="49154.64"/>
    <n v="14358.11"/>
    <x v="1"/>
    <x v="0"/>
    <x v="0"/>
    <x v="5"/>
  </r>
  <r>
    <x v="2648"/>
    <m/>
    <d v="2026-08-29T00:00:00"/>
    <x v="4"/>
    <x v="12"/>
    <n v="3"/>
    <n v="542.67999999999995"/>
    <n v="0"/>
    <n v="1628.04"/>
    <n v="259.56"/>
    <x v="1"/>
    <x v="1"/>
    <x v="1"/>
    <x v="7"/>
  </r>
  <r>
    <x v="2649"/>
    <m/>
    <d v="2025-05-27T00:00:00"/>
    <x v="2"/>
    <x v="11"/>
    <n v="3"/>
    <n v="23930.03"/>
    <n v="0"/>
    <n v="71790.09"/>
    <n v="15820.79"/>
    <x v="1"/>
    <x v="1"/>
    <x v="0"/>
    <x v="8"/>
  </r>
  <r>
    <x v="2650"/>
    <m/>
    <d v="2024-11-08T00:00:00"/>
    <x v="1"/>
    <x v="19"/>
    <n v="1"/>
    <n v="430.12"/>
    <n v="0.2"/>
    <n v="344.1"/>
    <n v="78.489999999999995"/>
    <x v="4"/>
    <x v="1"/>
    <x v="0"/>
    <x v="8"/>
  </r>
  <r>
    <x v="2651"/>
    <m/>
    <d v="2025-07-29T00:00:00"/>
    <x v="0"/>
    <x v="1"/>
    <n v="2"/>
    <n v="1158.5"/>
    <n v="0.05"/>
    <n v="2201.15"/>
    <n v="661.48"/>
    <x v="1"/>
    <x v="1"/>
    <x v="0"/>
    <x v="1"/>
  </r>
  <r>
    <x v="2652"/>
    <m/>
    <d v="2026-06-04T00:00:00"/>
    <x v="0"/>
    <x v="13"/>
    <n v="4"/>
    <n v="1403.92"/>
    <n v="0.2"/>
    <n v="4492.54"/>
    <n v="958.25"/>
    <x v="1"/>
    <x v="1"/>
    <x v="0"/>
    <x v="5"/>
  </r>
  <r>
    <x v="2653"/>
    <m/>
    <d v="2024-10-10T00:00:00"/>
    <x v="1"/>
    <x v="20"/>
    <n v="4"/>
    <n v="743.13"/>
    <n v="0.05"/>
    <n v="2823.89"/>
    <n v="900.92"/>
    <x v="4"/>
    <x v="1"/>
    <x v="0"/>
    <x v="7"/>
  </r>
  <r>
    <x v="2654"/>
    <m/>
    <d v="2024-04-30T00:00:00"/>
    <x v="0"/>
    <x v="21"/>
    <n v="4"/>
    <n v="382.77"/>
    <n v="0.05"/>
    <n v="1454.53"/>
    <n v="266.57"/>
    <x v="1"/>
    <x v="0"/>
    <x v="1"/>
    <x v="4"/>
  </r>
  <r>
    <x v="2655"/>
    <m/>
    <d v="2024-04-16T00:00:00"/>
    <x v="0"/>
    <x v="1"/>
    <n v="3"/>
    <n v="449.93"/>
    <n v="0"/>
    <n v="1349.79"/>
    <n v="468.12"/>
    <x v="1"/>
    <x v="1"/>
    <x v="0"/>
    <x v="4"/>
  </r>
  <r>
    <x v="2656"/>
    <m/>
    <d v="2026-07-21T00:00:00"/>
    <x v="2"/>
    <x v="11"/>
    <n v="4"/>
    <n v="27010.39"/>
    <n v="0.2"/>
    <n v="86433.25"/>
    <n v="12128.46"/>
    <x v="2"/>
    <x v="2"/>
    <x v="0"/>
    <x v="6"/>
  </r>
  <r>
    <x v="2657"/>
    <m/>
    <d v="2025-11-17T00:00:00"/>
    <x v="2"/>
    <x v="11"/>
    <n v="2"/>
    <n v="17660.8"/>
    <n v="0.15"/>
    <n v="30023.360000000001"/>
    <n v="7035.19"/>
    <x v="0"/>
    <x v="1"/>
    <x v="0"/>
    <x v="1"/>
  </r>
  <r>
    <x v="2658"/>
    <m/>
    <d v="2024-07-22T00:00:00"/>
    <x v="2"/>
    <x v="9"/>
    <n v="4"/>
    <n v="33818.629999999997"/>
    <n v="0"/>
    <n v="135274.51999999999"/>
    <n v="34553.39"/>
    <x v="0"/>
    <x v="1"/>
    <x v="1"/>
    <x v="4"/>
  </r>
  <r>
    <x v="2659"/>
    <m/>
    <d v="2024-06-13T00:00:00"/>
    <x v="3"/>
    <x v="16"/>
    <n v="3"/>
    <n v="2910.51"/>
    <n v="0.15"/>
    <n v="7421.8"/>
    <n v="1645.98"/>
    <x v="1"/>
    <x v="1"/>
    <x v="0"/>
    <x v="5"/>
  </r>
  <r>
    <x v="2660"/>
    <m/>
    <d v="2024-10-31T00:00:00"/>
    <x v="2"/>
    <x v="3"/>
    <n v="3"/>
    <n v="12035.91"/>
    <n v="0"/>
    <n v="36107.730000000003"/>
    <n v="0"/>
    <x v="1"/>
    <x v="1"/>
    <x v="2"/>
    <x v="6"/>
  </r>
  <r>
    <x v="2661"/>
    <m/>
    <d v="2025-05-11T00:00:00"/>
    <x v="2"/>
    <x v="6"/>
    <n v="4"/>
    <n v="4064.98"/>
    <n v="0.1"/>
    <n v="14633.93"/>
    <n v="4376.54"/>
    <x v="3"/>
    <x v="1"/>
    <x v="0"/>
    <x v="4"/>
  </r>
  <r>
    <x v="2662"/>
    <m/>
    <d v="2025-09-23T00:00:00"/>
    <x v="0"/>
    <x v="13"/>
    <n v="3"/>
    <n v="2331.83"/>
    <n v="0"/>
    <n v="6995.49"/>
    <n v="1113.44"/>
    <x v="1"/>
    <x v="1"/>
    <x v="0"/>
    <x v="4"/>
  </r>
  <r>
    <x v="2663"/>
    <m/>
    <d v="2025-07-09T00:00:00"/>
    <x v="3"/>
    <x v="24"/>
    <n v="4"/>
    <n v="4206.1499999999996"/>
    <n v="0.2"/>
    <n v="13459.68"/>
    <n v="4549.17"/>
    <x v="0"/>
    <x v="0"/>
    <x v="0"/>
    <x v="6"/>
  </r>
  <r>
    <x v="2664"/>
    <m/>
    <d v="2026-04-03T00:00:00"/>
    <x v="3"/>
    <x v="5"/>
    <n v="3"/>
    <n v="6364.2"/>
    <n v="0.1"/>
    <n v="17183.34"/>
    <n v="3613.1"/>
    <x v="1"/>
    <x v="1"/>
    <x v="0"/>
    <x v="2"/>
  </r>
  <r>
    <x v="2665"/>
    <m/>
    <d v="2024-06-04T00:00:00"/>
    <x v="2"/>
    <x v="11"/>
    <n v="1"/>
    <n v="21476.19"/>
    <n v="0.2"/>
    <n v="17180.95"/>
    <n v="4521.1099999999997"/>
    <x v="1"/>
    <x v="1"/>
    <x v="0"/>
    <x v="2"/>
  </r>
  <r>
    <x v="2666"/>
    <m/>
    <d v="2025-01-01T00:00:00"/>
    <x v="2"/>
    <x v="3"/>
    <n v="1"/>
    <n v="14255.59"/>
    <n v="0.1"/>
    <n v="12830.03"/>
    <n v="0"/>
    <x v="4"/>
    <x v="2"/>
    <x v="2"/>
    <x v="7"/>
  </r>
  <r>
    <x v="2667"/>
    <m/>
    <d v="2025-12-19T00:00:00"/>
    <x v="4"/>
    <x v="14"/>
    <n v="2"/>
    <n v="972.19"/>
    <n v="0.1"/>
    <n v="1749.94"/>
    <n v="451.26"/>
    <x v="2"/>
    <x v="1"/>
    <x v="0"/>
    <x v="2"/>
  </r>
  <r>
    <x v="2668"/>
    <m/>
    <d v="2026-06-20T00:00:00"/>
    <x v="2"/>
    <x v="10"/>
    <n v="1"/>
    <n v="26865.200000000001"/>
    <n v="0.1"/>
    <n v="24178.68"/>
    <n v="6932.87"/>
    <x v="1"/>
    <x v="1"/>
    <x v="0"/>
    <x v="5"/>
  </r>
  <r>
    <x v="2669"/>
    <m/>
    <d v="2025-09-11T00:00:00"/>
    <x v="1"/>
    <x v="15"/>
    <n v="4"/>
    <n v="917.2"/>
    <n v="0.15"/>
    <n v="3118.48"/>
    <n v="737.98"/>
    <x v="2"/>
    <x v="1"/>
    <x v="0"/>
    <x v="4"/>
  </r>
  <r>
    <x v="2670"/>
    <m/>
    <d v="2024-09-07T00:00:00"/>
    <x v="1"/>
    <x v="2"/>
    <n v="3"/>
    <n v="1114.83"/>
    <n v="0"/>
    <n v="3344.49"/>
    <n v="487.14"/>
    <x v="1"/>
    <x v="2"/>
    <x v="0"/>
    <x v="5"/>
  </r>
  <r>
    <x v="2671"/>
    <m/>
    <d v="2026-08-14T00:00:00"/>
    <x v="1"/>
    <x v="4"/>
    <n v="2"/>
    <n v="600.21"/>
    <n v="0.1"/>
    <n v="1080.3800000000001"/>
    <n v="212.44"/>
    <x v="3"/>
    <x v="1"/>
    <x v="0"/>
    <x v="1"/>
  </r>
  <r>
    <x v="2672"/>
    <m/>
    <d v="2026-07-04T00:00:00"/>
    <x v="2"/>
    <x v="3"/>
    <n v="4"/>
    <n v="30781.52"/>
    <n v="0.15"/>
    <n v="104657.17"/>
    <n v="31932.5"/>
    <x v="1"/>
    <x v="0"/>
    <x v="1"/>
    <x v="0"/>
  </r>
  <r>
    <x v="2673"/>
    <m/>
    <d v="2026-05-31T00:00:00"/>
    <x v="1"/>
    <x v="20"/>
    <n v="4"/>
    <n v="1188.4100000000001"/>
    <n v="0.05"/>
    <n v="4515.96"/>
    <n v="1133.67"/>
    <x v="1"/>
    <x v="1"/>
    <x v="0"/>
    <x v="0"/>
  </r>
  <r>
    <x v="2674"/>
    <m/>
    <d v="2024-11-29T00:00:00"/>
    <x v="1"/>
    <x v="15"/>
    <n v="2"/>
    <n v="1273.54"/>
    <n v="0"/>
    <n v="2547.08"/>
    <n v="750"/>
    <x v="2"/>
    <x v="1"/>
    <x v="0"/>
    <x v="0"/>
  </r>
  <r>
    <x v="2675"/>
    <m/>
    <d v="2025-10-03T00:00:00"/>
    <x v="3"/>
    <x v="5"/>
    <n v="2"/>
    <n v="7353.2"/>
    <n v="0"/>
    <n v="14706.4"/>
    <n v="4768.93"/>
    <x v="0"/>
    <x v="1"/>
    <x v="0"/>
    <x v="5"/>
  </r>
  <r>
    <x v="2676"/>
    <m/>
    <d v="2026-08-26T00:00:00"/>
    <x v="0"/>
    <x v="0"/>
    <n v="4"/>
    <n v="2671.46"/>
    <n v="0.15"/>
    <n v="9082.9599999999991"/>
    <n v="2006.35"/>
    <x v="2"/>
    <x v="1"/>
    <x v="0"/>
    <x v="4"/>
  </r>
  <r>
    <x v="2677"/>
    <m/>
    <d v="2025-05-25T00:00:00"/>
    <x v="2"/>
    <x v="6"/>
    <n v="3"/>
    <n v="29316.74"/>
    <n v="0"/>
    <n v="87950.22"/>
    <n v="17693.68"/>
    <x v="1"/>
    <x v="1"/>
    <x v="0"/>
    <x v="9"/>
  </r>
  <r>
    <x v="2678"/>
    <m/>
    <d v="2024-10-19T00:00:00"/>
    <x v="2"/>
    <x v="9"/>
    <n v="4"/>
    <n v="14097.19"/>
    <n v="0"/>
    <n v="56388.76"/>
    <n v="8212.15"/>
    <x v="2"/>
    <x v="2"/>
    <x v="0"/>
    <x v="7"/>
  </r>
  <r>
    <x v="2679"/>
    <m/>
    <d v="2024-01-20T00:00:00"/>
    <x v="0"/>
    <x v="1"/>
    <n v="3"/>
    <n v="2219.23"/>
    <n v="0"/>
    <n v="6657.69"/>
    <n v="1213.47"/>
    <x v="1"/>
    <x v="2"/>
    <x v="0"/>
    <x v="0"/>
  </r>
  <r>
    <x v="2680"/>
    <m/>
    <d v="2024-10-08T00:00:00"/>
    <x v="3"/>
    <x v="23"/>
    <n v="2"/>
    <n v="1971.87"/>
    <n v="0"/>
    <n v="3943.74"/>
    <n v="855.67"/>
    <x v="1"/>
    <x v="1"/>
    <x v="0"/>
    <x v="4"/>
  </r>
  <r>
    <x v="2681"/>
    <m/>
    <d v="2026-03-07T00:00:00"/>
    <x v="0"/>
    <x v="0"/>
    <n v="4"/>
    <n v="1579.65"/>
    <n v="0"/>
    <n v="6318.6"/>
    <n v="950.35"/>
    <x v="3"/>
    <x v="1"/>
    <x v="0"/>
    <x v="5"/>
  </r>
  <r>
    <x v="2682"/>
    <m/>
    <d v="2024-01-01T00:00:00"/>
    <x v="0"/>
    <x v="8"/>
    <n v="1"/>
    <n v="2835.11"/>
    <n v="0.2"/>
    <n v="2268.09"/>
    <n v="0"/>
    <x v="1"/>
    <x v="1"/>
    <x v="2"/>
    <x v="2"/>
  </r>
  <r>
    <x v="2683"/>
    <m/>
    <d v="2024-04-28T00:00:00"/>
    <x v="0"/>
    <x v="8"/>
    <n v="4"/>
    <n v="1076.3399999999999"/>
    <n v="0.05"/>
    <n v="4090.09"/>
    <n v="909.66"/>
    <x v="1"/>
    <x v="2"/>
    <x v="1"/>
    <x v="4"/>
  </r>
  <r>
    <x v="2684"/>
    <m/>
    <d v="2024-02-04T00:00:00"/>
    <x v="3"/>
    <x v="23"/>
    <n v="3"/>
    <n v="3449.93"/>
    <n v="0.1"/>
    <n v="9314.81"/>
    <n v="1915.58"/>
    <x v="0"/>
    <x v="1"/>
    <x v="1"/>
    <x v="4"/>
  </r>
  <r>
    <x v="2685"/>
    <m/>
    <d v="2024-07-16T00:00:00"/>
    <x v="4"/>
    <x v="12"/>
    <n v="4"/>
    <n v="1049.78"/>
    <n v="0.2"/>
    <n v="3359.3"/>
    <n v="1057.19"/>
    <x v="2"/>
    <x v="1"/>
    <x v="0"/>
    <x v="6"/>
  </r>
  <r>
    <x v="2686"/>
    <m/>
    <d v="2025-04-29T00:00:00"/>
    <x v="2"/>
    <x v="10"/>
    <n v="3"/>
    <n v="31372.7"/>
    <n v="0.25"/>
    <n v="70588.58"/>
    <n v="8927.1299999999992"/>
    <x v="1"/>
    <x v="0"/>
    <x v="0"/>
    <x v="7"/>
  </r>
  <r>
    <x v="2687"/>
    <m/>
    <d v="2026-01-26T00:00:00"/>
    <x v="0"/>
    <x v="1"/>
    <n v="1"/>
    <n v="1356.16"/>
    <n v="0.1"/>
    <n v="1220.54"/>
    <n v="360.71"/>
    <x v="0"/>
    <x v="1"/>
    <x v="0"/>
    <x v="8"/>
  </r>
  <r>
    <x v="2688"/>
    <m/>
    <d v="2024-02-28T00:00:00"/>
    <x v="2"/>
    <x v="10"/>
    <n v="2"/>
    <n v="23452.32"/>
    <n v="0.25"/>
    <n v="35178.480000000003"/>
    <n v="5908.06"/>
    <x v="1"/>
    <x v="1"/>
    <x v="0"/>
    <x v="1"/>
  </r>
  <r>
    <x v="2689"/>
    <m/>
    <d v="2026-04-16T00:00:00"/>
    <x v="3"/>
    <x v="16"/>
    <n v="1"/>
    <n v="3840.06"/>
    <n v="0.05"/>
    <n v="3648.06"/>
    <n v="1175.74"/>
    <x v="3"/>
    <x v="0"/>
    <x v="0"/>
    <x v="0"/>
  </r>
  <r>
    <x v="2690"/>
    <m/>
    <d v="2024-06-09T00:00:00"/>
    <x v="3"/>
    <x v="23"/>
    <n v="3"/>
    <n v="2541.7199999999998"/>
    <n v="0.15"/>
    <n v="6481.39"/>
    <n v="1200.3399999999999"/>
    <x v="1"/>
    <x v="1"/>
    <x v="0"/>
    <x v="7"/>
  </r>
  <r>
    <x v="2691"/>
    <m/>
    <d v="2025-11-21T00:00:00"/>
    <x v="4"/>
    <x v="17"/>
    <n v="2"/>
    <n v="579.36"/>
    <n v="0.2"/>
    <n v="926.98"/>
    <n v="228.63"/>
    <x v="1"/>
    <x v="1"/>
    <x v="0"/>
    <x v="5"/>
  </r>
  <r>
    <x v="2692"/>
    <m/>
    <d v="2024-07-24T00:00:00"/>
    <x v="2"/>
    <x v="10"/>
    <n v="2"/>
    <n v="2837.18"/>
    <n v="0"/>
    <n v="5674.36"/>
    <n v="1012.1"/>
    <x v="1"/>
    <x v="1"/>
    <x v="0"/>
    <x v="5"/>
  </r>
  <r>
    <x v="2693"/>
    <m/>
    <d v="2024-01-12T00:00:00"/>
    <x v="4"/>
    <x v="14"/>
    <n v="4"/>
    <n v="940.06"/>
    <n v="0.05"/>
    <n v="3572.23"/>
    <n v="767.13"/>
    <x v="0"/>
    <x v="1"/>
    <x v="0"/>
    <x v="5"/>
  </r>
  <r>
    <x v="2694"/>
    <m/>
    <d v="2025-05-04T00:00:00"/>
    <x v="2"/>
    <x v="11"/>
    <n v="1"/>
    <n v="13903.89"/>
    <n v="0.15"/>
    <n v="11818.31"/>
    <n v="2065.6799999999998"/>
    <x v="3"/>
    <x v="1"/>
    <x v="0"/>
    <x v="3"/>
  </r>
  <r>
    <x v="2695"/>
    <m/>
    <d v="2024-10-02T00:00:00"/>
    <x v="3"/>
    <x v="5"/>
    <n v="3"/>
    <n v="7090.65"/>
    <n v="0.05"/>
    <n v="20208.349999999999"/>
    <n v="4159.1099999999997"/>
    <x v="1"/>
    <x v="1"/>
    <x v="0"/>
    <x v="2"/>
  </r>
  <r>
    <x v="2696"/>
    <m/>
    <d v="2025-11-23T00:00:00"/>
    <x v="2"/>
    <x v="3"/>
    <n v="3"/>
    <n v="34715.24"/>
    <n v="0"/>
    <n v="104145.72"/>
    <n v="33213.870000000003"/>
    <x v="3"/>
    <x v="1"/>
    <x v="0"/>
    <x v="5"/>
  </r>
  <r>
    <x v="2697"/>
    <m/>
    <d v="2024-08-29T00:00:00"/>
    <x v="1"/>
    <x v="15"/>
    <n v="2"/>
    <n v="992.62"/>
    <n v="0.15"/>
    <n v="1687.45"/>
    <n v="0"/>
    <x v="3"/>
    <x v="0"/>
    <x v="2"/>
    <x v="4"/>
  </r>
  <r>
    <x v="2698"/>
    <m/>
    <d v="2024-08-03T00:00:00"/>
    <x v="0"/>
    <x v="21"/>
    <n v="4"/>
    <n v="1472.45"/>
    <n v="0"/>
    <n v="5889.8"/>
    <n v="0"/>
    <x v="0"/>
    <x v="0"/>
    <x v="3"/>
    <x v="4"/>
  </r>
  <r>
    <x v="2699"/>
    <m/>
    <d v="2024-09-07T00:00:00"/>
    <x v="3"/>
    <x v="24"/>
    <n v="3"/>
    <n v="4400.3999999999996"/>
    <n v="0.05"/>
    <n v="12541.14"/>
    <n v="3969.56"/>
    <x v="0"/>
    <x v="0"/>
    <x v="0"/>
    <x v="4"/>
  </r>
  <r>
    <x v="2700"/>
    <m/>
    <d v="2026-03-21T00:00:00"/>
    <x v="1"/>
    <x v="19"/>
    <n v="4"/>
    <n v="1363.35"/>
    <n v="0.2"/>
    <n v="4362.72"/>
    <n v="575.09"/>
    <x v="1"/>
    <x v="1"/>
    <x v="0"/>
    <x v="5"/>
  </r>
  <r>
    <x v="2701"/>
    <m/>
    <d v="2024-05-05T00:00:00"/>
    <x v="2"/>
    <x v="10"/>
    <n v="2"/>
    <n v="26520.89"/>
    <n v="0"/>
    <n v="53041.78"/>
    <n v="14967.82"/>
    <x v="1"/>
    <x v="1"/>
    <x v="0"/>
    <x v="6"/>
  </r>
  <r>
    <x v="2702"/>
    <m/>
    <d v="2024-08-04T00:00:00"/>
    <x v="2"/>
    <x v="10"/>
    <n v="2"/>
    <n v="23274.400000000001"/>
    <n v="0.2"/>
    <n v="37239.040000000001"/>
    <n v="9834.25"/>
    <x v="1"/>
    <x v="1"/>
    <x v="0"/>
    <x v="9"/>
  </r>
  <r>
    <x v="2703"/>
    <m/>
    <d v="2024-11-01T00:00:00"/>
    <x v="1"/>
    <x v="2"/>
    <n v="2"/>
    <n v="288.41000000000003"/>
    <n v="0.05"/>
    <n v="547.98"/>
    <n v="112.96"/>
    <x v="2"/>
    <x v="1"/>
    <x v="0"/>
    <x v="5"/>
  </r>
  <r>
    <x v="2704"/>
    <m/>
    <d v="2026-03-07T00:00:00"/>
    <x v="0"/>
    <x v="8"/>
    <n v="4"/>
    <n v="2205.69"/>
    <n v="0.2"/>
    <n v="7058.21"/>
    <n v="1516.74"/>
    <x v="2"/>
    <x v="1"/>
    <x v="0"/>
    <x v="5"/>
  </r>
  <r>
    <x v="2705"/>
    <m/>
    <d v="2024-07-03T00:00:00"/>
    <x v="2"/>
    <x v="10"/>
    <n v="3"/>
    <n v="24951.78"/>
    <n v="0.2"/>
    <n v="59884.27"/>
    <n v="12407.32"/>
    <x v="3"/>
    <x v="0"/>
    <x v="0"/>
    <x v="8"/>
  </r>
  <r>
    <x v="2706"/>
    <m/>
    <d v="2024-02-08T00:00:00"/>
    <x v="0"/>
    <x v="21"/>
    <n v="1"/>
    <n v="1965.53"/>
    <n v="0.05"/>
    <n v="1867.25"/>
    <n v="499.37"/>
    <x v="1"/>
    <x v="1"/>
    <x v="0"/>
    <x v="2"/>
  </r>
  <r>
    <x v="2707"/>
    <m/>
    <d v="2024-08-10T00:00:00"/>
    <x v="3"/>
    <x v="18"/>
    <n v="4"/>
    <n v="2395.52"/>
    <n v="0.2"/>
    <n v="7665.66"/>
    <n v="1339.49"/>
    <x v="2"/>
    <x v="1"/>
    <x v="0"/>
    <x v="4"/>
  </r>
  <r>
    <x v="2708"/>
    <m/>
    <d v="2024-07-02T00:00:00"/>
    <x v="2"/>
    <x v="11"/>
    <n v="2"/>
    <n v="16435.39"/>
    <n v="0.1"/>
    <n v="29583.7"/>
    <n v="10318.26"/>
    <x v="1"/>
    <x v="1"/>
    <x v="0"/>
    <x v="1"/>
  </r>
  <r>
    <x v="2709"/>
    <m/>
    <d v="2025-05-09T00:00:00"/>
    <x v="2"/>
    <x v="11"/>
    <n v="1"/>
    <n v="33945.519999999997"/>
    <n v="0.05"/>
    <n v="32248.240000000002"/>
    <n v="3891.33"/>
    <x v="4"/>
    <x v="1"/>
    <x v="0"/>
    <x v="0"/>
  </r>
  <r>
    <x v="2710"/>
    <m/>
    <d v="2025-03-02T00:00:00"/>
    <x v="2"/>
    <x v="3"/>
    <n v="1"/>
    <n v="1904.35"/>
    <n v="0.1"/>
    <n v="1713.92"/>
    <n v="389.32"/>
    <x v="3"/>
    <x v="0"/>
    <x v="0"/>
    <x v="7"/>
  </r>
  <r>
    <x v="2711"/>
    <m/>
    <d v="2024-06-26T00:00:00"/>
    <x v="0"/>
    <x v="1"/>
    <n v="1"/>
    <n v="1579.19"/>
    <n v="0"/>
    <n v="1579.19"/>
    <n v="272.8"/>
    <x v="1"/>
    <x v="1"/>
    <x v="0"/>
    <x v="2"/>
  </r>
  <r>
    <x v="2712"/>
    <m/>
    <d v="2026-07-07T00:00:00"/>
    <x v="1"/>
    <x v="19"/>
    <n v="1"/>
    <n v="349.63"/>
    <n v="0.15"/>
    <n v="297.19"/>
    <n v="59.89"/>
    <x v="2"/>
    <x v="1"/>
    <x v="0"/>
    <x v="4"/>
  </r>
  <r>
    <x v="2713"/>
    <m/>
    <d v="2025-03-03T00:00:00"/>
    <x v="4"/>
    <x v="7"/>
    <n v="1"/>
    <n v="996.9"/>
    <n v="0"/>
    <n v="996.9"/>
    <n v="317.52999999999997"/>
    <x v="1"/>
    <x v="0"/>
    <x v="0"/>
    <x v="4"/>
  </r>
  <r>
    <x v="2714"/>
    <m/>
    <d v="2024-10-20T00:00:00"/>
    <x v="3"/>
    <x v="24"/>
    <n v="2"/>
    <n v="1794.5"/>
    <n v="0"/>
    <n v="3589"/>
    <n v="725.56"/>
    <x v="1"/>
    <x v="1"/>
    <x v="0"/>
    <x v="4"/>
  </r>
  <r>
    <x v="2715"/>
    <m/>
    <d v="2026-05-01T00:00:00"/>
    <x v="2"/>
    <x v="9"/>
    <n v="3"/>
    <n v="10589.56"/>
    <n v="0.15"/>
    <n v="27003.38"/>
    <n v="4569.88"/>
    <x v="2"/>
    <x v="0"/>
    <x v="0"/>
    <x v="4"/>
  </r>
  <r>
    <x v="2716"/>
    <m/>
    <d v="2024-05-30T00:00:00"/>
    <x v="4"/>
    <x v="12"/>
    <n v="1"/>
    <n v="681.95"/>
    <n v="0.05"/>
    <n v="647.85"/>
    <n v="132.41"/>
    <x v="1"/>
    <x v="1"/>
    <x v="0"/>
    <x v="9"/>
  </r>
  <r>
    <x v="2717"/>
    <m/>
    <d v="2025-01-18T00:00:00"/>
    <x v="0"/>
    <x v="13"/>
    <n v="3"/>
    <n v="909.6"/>
    <n v="0.1"/>
    <n v="2455.92"/>
    <n v="0"/>
    <x v="1"/>
    <x v="1"/>
    <x v="2"/>
    <x v="6"/>
  </r>
  <r>
    <x v="2718"/>
    <m/>
    <d v="2025-09-29T00:00:00"/>
    <x v="2"/>
    <x v="6"/>
    <n v="3"/>
    <n v="10307.030000000001"/>
    <n v="0.05"/>
    <n v="29375.040000000001"/>
    <n v="6956.57"/>
    <x v="1"/>
    <x v="1"/>
    <x v="0"/>
    <x v="9"/>
  </r>
  <r>
    <x v="2719"/>
    <m/>
    <d v="2026-03-23T00:00:00"/>
    <x v="4"/>
    <x v="7"/>
    <n v="4"/>
    <n v="315.67"/>
    <n v="0.1"/>
    <n v="1136.4100000000001"/>
    <n v="371.58"/>
    <x v="1"/>
    <x v="1"/>
    <x v="0"/>
    <x v="9"/>
  </r>
  <r>
    <x v="2720"/>
    <m/>
    <d v="2024-11-03T00:00:00"/>
    <x v="1"/>
    <x v="20"/>
    <n v="2"/>
    <n v="1211.2"/>
    <n v="0"/>
    <n v="2422.4"/>
    <n v="678.63"/>
    <x v="0"/>
    <x v="1"/>
    <x v="0"/>
    <x v="5"/>
  </r>
  <r>
    <x v="2721"/>
    <m/>
    <d v="2024-12-01T00:00:00"/>
    <x v="3"/>
    <x v="16"/>
    <n v="1"/>
    <n v="2061.4"/>
    <n v="0.2"/>
    <n v="1649.12"/>
    <n v="520.35"/>
    <x v="1"/>
    <x v="1"/>
    <x v="0"/>
    <x v="5"/>
  </r>
  <r>
    <x v="2722"/>
    <m/>
    <d v="2026-08-03T00:00:00"/>
    <x v="3"/>
    <x v="24"/>
    <n v="3"/>
    <n v="5776.05"/>
    <n v="0.1"/>
    <n v="15595.34"/>
    <n v="2951.73"/>
    <x v="3"/>
    <x v="1"/>
    <x v="1"/>
    <x v="3"/>
  </r>
  <r>
    <x v="2723"/>
    <m/>
    <d v="2026-01-15T00:00:00"/>
    <x v="2"/>
    <x v="3"/>
    <n v="4"/>
    <n v="3831.4"/>
    <n v="0"/>
    <n v="15325.6"/>
    <n v="1943.38"/>
    <x v="3"/>
    <x v="1"/>
    <x v="0"/>
    <x v="4"/>
  </r>
  <r>
    <x v="2724"/>
    <m/>
    <d v="2026-06-10T00:00:00"/>
    <x v="2"/>
    <x v="9"/>
    <n v="3"/>
    <n v="3530.77"/>
    <n v="0"/>
    <n v="10592.31"/>
    <n v="2152.66"/>
    <x v="1"/>
    <x v="1"/>
    <x v="0"/>
    <x v="6"/>
  </r>
  <r>
    <x v="2725"/>
    <m/>
    <d v="2025-01-09T00:00:00"/>
    <x v="3"/>
    <x v="16"/>
    <n v="1"/>
    <n v="3844.31"/>
    <n v="0.1"/>
    <n v="3459.88"/>
    <n v="977.83"/>
    <x v="2"/>
    <x v="1"/>
    <x v="0"/>
    <x v="5"/>
  </r>
  <r>
    <x v="2726"/>
    <m/>
    <d v="2024-01-08T00:00:00"/>
    <x v="2"/>
    <x v="10"/>
    <n v="2"/>
    <n v="2029.42"/>
    <n v="0.05"/>
    <n v="3855.9"/>
    <n v="707.42"/>
    <x v="0"/>
    <x v="1"/>
    <x v="0"/>
    <x v="1"/>
  </r>
  <r>
    <x v="2727"/>
    <m/>
    <d v="2024-12-06T00:00:00"/>
    <x v="0"/>
    <x v="0"/>
    <n v="2"/>
    <n v="2915.02"/>
    <n v="0.2"/>
    <n v="4664.03"/>
    <n v="856.34"/>
    <x v="2"/>
    <x v="0"/>
    <x v="0"/>
    <x v="5"/>
  </r>
  <r>
    <x v="2728"/>
    <m/>
    <d v="2024-05-08T00:00:00"/>
    <x v="1"/>
    <x v="15"/>
    <n v="1"/>
    <n v="1476.06"/>
    <n v="0"/>
    <n v="1476.06"/>
    <n v="208.68"/>
    <x v="1"/>
    <x v="1"/>
    <x v="0"/>
    <x v="2"/>
  </r>
  <r>
    <x v="2729"/>
    <m/>
    <d v="2026-02-14T00:00:00"/>
    <x v="1"/>
    <x v="15"/>
    <n v="3"/>
    <n v="520.77"/>
    <n v="0.2"/>
    <n v="1249.8499999999999"/>
    <n v="209.8"/>
    <x v="1"/>
    <x v="1"/>
    <x v="0"/>
    <x v="9"/>
  </r>
  <r>
    <x v="2730"/>
    <m/>
    <d v="2025-10-30T00:00:00"/>
    <x v="0"/>
    <x v="0"/>
    <n v="4"/>
    <n v="1059.5"/>
    <n v="0.15"/>
    <n v="3602.3"/>
    <n v="0"/>
    <x v="1"/>
    <x v="1"/>
    <x v="2"/>
    <x v="1"/>
  </r>
  <r>
    <x v="2731"/>
    <m/>
    <d v="2024-12-17T00:00:00"/>
    <x v="1"/>
    <x v="4"/>
    <n v="2"/>
    <n v="1044.42"/>
    <n v="0.05"/>
    <n v="1984.4"/>
    <n v="469.86"/>
    <x v="1"/>
    <x v="2"/>
    <x v="0"/>
    <x v="6"/>
  </r>
  <r>
    <x v="2732"/>
    <m/>
    <d v="2024-12-23T00:00:00"/>
    <x v="1"/>
    <x v="2"/>
    <n v="2"/>
    <n v="800.9"/>
    <n v="0.2"/>
    <n v="1281.44"/>
    <n v="173.56"/>
    <x v="3"/>
    <x v="0"/>
    <x v="0"/>
    <x v="7"/>
  </r>
  <r>
    <x v="2733"/>
    <m/>
    <d v="2025-05-31T00:00:00"/>
    <x v="3"/>
    <x v="16"/>
    <n v="3"/>
    <n v="1058.28"/>
    <n v="0.2"/>
    <n v="2539.87"/>
    <n v="887.37"/>
    <x v="1"/>
    <x v="1"/>
    <x v="0"/>
    <x v="7"/>
  </r>
  <r>
    <x v="2734"/>
    <m/>
    <d v="2025-05-09T00:00:00"/>
    <x v="2"/>
    <x v="11"/>
    <n v="3"/>
    <n v="23008.34"/>
    <n v="0.15"/>
    <n v="58671.27"/>
    <n v="14697.2"/>
    <x v="1"/>
    <x v="1"/>
    <x v="0"/>
    <x v="7"/>
  </r>
  <r>
    <x v="2735"/>
    <m/>
    <d v="2024-03-26T00:00:00"/>
    <x v="2"/>
    <x v="9"/>
    <n v="3"/>
    <n v="23831.51"/>
    <n v="0"/>
    <n v="71494.53"/>
    <n v="11136.99"/>
    <x v="2"/>
    <x v="0"/>
    <x v="0"/>
    <x v="4"/>
  </r>
  <r>
    <x v="2736"/>
    <m/>
    <d v="2024-06-23T00:00:00"/>
    <x v="0"/>
    <x v="1"/>
    <n v="4"/>
    <n v="2866.91"/>
    <n v="0"/>
    <n v="11467.64"/>
    <n v="0"/>
    <x v="2"/>
    <x v="1"/>
    <x v="3"/>
    <x v="7"/>
  </r>
  <r>
    <x v="2737"/>
    <m/>
    <d v="2026-03-12T00:00:00"/>
    <x v="2"/>
    <x v="11"/>
    <n v="3"/>
    <n v="30716.51"/>
    <n v="0.1"/>
    <n v="82934.58"/>
    <n v="20589.98"/>
    <x v="0"/>
    <x v="1"/>
    <x v="0"/>
    <x v="4"/>
  </r>
  <r>
    <x v="2738"/>
    <m/>
    <d v="2024-07-11T00:00:00"/>
    <x v="2"/>
    <x v="9"/>
    <n v="4"/>
    <n v="24892.6"/>
    <n v="0"/>
    <n v="99570.4"/>
    <n v="17738.61"/>
    <x v="1"/>
    <x v="1"/>
    <x v="0"/>
    <x v="8"/>
  </r>
  <r>
    <x v="2739"/>
    <m/>
    <d v="2024-11-06T00:00:00"/>
    <x v="2"/>
    <x v="6"/>
    <n v="1"/>
    <n v="24312.43"/>
    <n v="0.1"/>
    <n v="21881.19"/>
    <n v="3888.03"/>
    <x v="1"/>
    <x v="0"/>
    <x v="0"/>
    <x v="2"/>
  </r>
  <r>
    <x v="2740"/>
    <m/>
    <d v="2024-04-28T00:00:00"/>
    <x v="0"/>
    <x v="21"/>
    <n v="4"/>
    <n v="368.68"/>
    <n v="0.1"/>
    <n v="1327.25"/>
    <n v="310.42"/>
    <x v="1"/>
    <x v="1"/>
    <x v="0"/>
    <x v="5"/>
  </r>
  <r>
    <x v="2741"/>
    <m/>
    <d v="2024-08-05T00:00:00"/>
    <x v="4"/>
    <x v="7"/>
    <n v="3"/>
    <n v="662.33"/>
    <n v="0.1"/>
    <n v="1788.29"/>
    <n v="405.55"/>
    <x v="1"/>
    <x v="1"/>
    <x v="0"/>
    <x v="9"/>
  </r>
  <r>
    <x v="2742"/>
    <m/>
    <d v="2025-03-02T00:00:00"/>
    <x v="2"/>
    <x v="9"/>
    <n v="4"/>
    <n v="28589.64"/>
    <n v="0.1"/>
    <n v="102922.7"/>
    <n v="20868.439999999999"/>
    <x v="1"/>
    <x v="1"/>
    <x v="0"/>
    <x v="6"/>
  </r>
  <r>
    <x v="2743"/>
    <m/>
    <d v="2026-08-27T00:00:00"/>
    <x v="3"/>
    <x v="16"/>
    <n v="4"/>
    <n v="5504.95"/>
    <n v="0.05"/>
    <n v="20918.810000000001"/>
    <n v="6403.03"/>
    <x v="2"/>
    <x v="1"/>
    <x v="1"/>
    <x v="8"/>
  </r>
  <r>
    <x v="2744"/>
    <m/>
    <d v="2025-02-17T00:00:00"/>
    <x v="3"/>
    <x v="16"/>
    <n v="4"/>
    <n v="4620.8900000000003"/>
    <n v="0"/>
    <n v="18483.560000000001"/>
    <n v="0"/>
    <x v="1"/>
    <x v="1"/>
    <x v="2"/>
    <x v="4"/>
  </r>
  <r>
    <x v="2745"/>
    <m/>
    <d v="2024-04-23T00:00:00"/>
    <x v="2"/>
    <x v="9"/>
    <n v="2"/>
    <n v="5769.17"/>
    <n v="0.1"/>
    <n v="10384.51"/>
    <n v="2317.04"/>
    <x v="4"/>
    <x v="0"/>
    <x v="0"/>
    <x v="3"/>
  </r>
  <r>
    <x v="2746"/>
    <m/>
    <d v="2024-05-24T00:00:00"/>
    <x v="4"/>
    <x v="17"/>
    <n v="3"/>
    <n v="445.49"/>
    <n v="0.05"/>
    <n v="1269.6500000000001"/>
    <n v="335.81"/>
    <x v="2"/>
    <x v="1"/>
    <x v="1"/>
    <x v="8"/>
  </r>
  <r>
    <x v="2747"/>
    <m/>
    <d v="2025-06-21T00:00:00"/>
    <x v="3"/>
    <x v="23"/>
    <n v="4"/>
    <n v="4025.28"/>
    <n v="0"/>
    <n v="16101.12"/>
    <n v="4579.29"/>
    <x v="1"/>
    <x v="1"/>
    <x v="0"/>
    <x v="3"/>
  </r>
  <r>
    <x v="2748"/>
    <m/>
    <d v="2025-10-09T00:00:00"/>
    <x v="0"/>
    <x v="21"/>
    <n v="3"/>
    <n v="2301.71"/>
    <n v="0"/>
    <n v="6905.13"/>
    <n v="1418.91"/>
    <x v="1"/>
    <x v="1"/>
    <x v="0"/>
    <x v="2"/>
  </r>
  <r>
    <x v="2749"/>
    <m/>
    <d v="2024-10-29T00:00:00"/>
    <x v="1"/>
    <x v="20"/>
    <n v="1"/>
    <n v="451.36"/>
    <n v="0"/>
    <n v="451.36"/>
    <n v="108.21"/>
    <x v="1"/>
    <x v="1"/>
    <x v="0"/>
    <x v="9"/>
  </r>
  <r>
    <x v="2750"/>
    <m/>
    <d v="2026-01-13T00:00:00"/>
    <x v="2"/>
    <x v="3"/>
    <n v="4"/>
    <n v="5987.16"/>
    <n v="0.1"/>
    <n v="21553.78"/>
    <n v="5075.96"/>
    <x v="1"/>
    <x v="0"/>
    <x v="0"/>
    <x v="4"/>
  </r>
  <r>
    <x v="2751"/>
    <m/>
    <d v="2026-05-30T00:00:00"/>
    <x v="3"/>
    <x v="5"/>
    <n v="4"/>
    <n v="7334.87"/>
    <n v="0.1"/>
    <n v="26405.53"/>
    <n v="8507.07"/>
    <x v="1"/>
    <x v="1"/>
    <x v="0"/>
    <x v="8"/>
  </r>
  <r>
    <x v="2752"/>
    <m/>
    <d v="2025-08-10T00:00:00"/>
    <x v="2"/>
    <x v="10"/>
    <n v="1"/>
    <n v="25706.82"/>
    <n v="0"/>
    <n v="25706.82"/>
    <n v="5552.56"/>
    <x v="4"/>
    <x v="0"/>
    <x v="0"/>
    <x v="6"/>
  </r>
  <r>
    <x v="2753"/>
    <m/>
    <d v="2026-04-19T00:00:00"/>
    <x v="1"/>
    <x v="2"/>
    <n v="3"/>
    <n v="1492.92"/>
    <n v="0.1"/>
    <n v="4030.88"/>
    <n v="910.62"/>
    <x v="0"/>
    <x v="1"/>
    <x v="0"/>
    <x v="2"/>
  </r>
  <r>
    <x v="2754"/>
    <m/>
    <d v="2024-12-10T00:00:00"/>
    <x v="0"/>
    <x v="21"/>
    <n v="1"/>
    <n v="2191.46"/>
    <n v="0.05"/>
    <n v="2081.89"/>
    <n v="525.52"/>
    <x v="1"/>
    <x v="1"/>
    <x v="0"/>
    <x v="3"/>
  </r>
  <r>
    <x v="2755"/>
    <m/>
    <d v="2026-03-24T00:00:00"/>
    <x v="3"/>
    <x v="23"/>
    <n v="1"/>
    <n v="547.29"/>
    <n v="0.1"/>
    <n v="492.56"/>
    <n v="134.47"/>
    <x v="0"/>
    <x v="1"/>
    <x v="0"/>
    <x v="4"/>
  </r>
  <r>
    <x v="2756"/>
    <m/>
    <d v="2026-08-21T00:00:00"/>
    <x v="2"/>
    <x v="11"/>
    <n v="1"/>
    <n v="24463.11"/>
    <n v="0.2"/>
    <n v="19570.490000000002"/>
    <n v="2352.8000000000002"/>
    <x v="3"/>
    <x v="1"/>
    <x v="0"/>
    <x v="0"/>
  </r>
  <r>
    <x v="2757"/>
    <m/>
    <d v="2026-03-11T00:00:00"/>
    <x v="3"/>
    <x v="5"/>
    <n v="1"/>
    <n v="1395.59"/>
    <n v="0.05"/>
    <n v="1325.81"/>
    <n v="357.85"/>
    <x v="2"/>
    <x v="1"/>
    <x v="0"/>
    <x v="0"/>
  </r>
  <r>
    <x v="2758"/>
    <m/>
    <d v="2024-01-01T00:00:00"/>
    <x v="1"/>
    <x v="4"/>
    <n v="3"/>
    <n v="1403.25"/>
    <n v="0.05"/>
    <n v="3999.26"/>
    <n v="619.92999999999995"/>
    <x v="2"/>
    <x v="2"/>
    <x v="0"/>
    <x v="6"/>
  </r>
  <r>
    <x v="2759"/>
    <m/>
    <d v="2024-05-26T00:00:00"/>
    <x v="0"/>
    <x v="0"/>
    <n v="4"/>
    <n v="1372.59"/>
    <n v="0.1"/>
    <n v="4941.32"/>
    <n v="1702.1"/>
    <x v="1"/>
    <x v="1"/>
    <x v="0"/>
    <x v="5"/>
  </r>
  <r>
    <x v="2760"/>
    <m/>
    <d v="2024-10-13T00:00:00"/>
    <x v="3"/>
    <x v="18"/>
    <n v="1"/>
    <n v="3345.35"/>
    <n v="0.2"/>
    <n v="2676.28"/>
    <n v="541.47"/>
    <x v="1"/>
    <x v="1"/>
    <x v="0"/>
    <x v="4"/>
  </r>
  <r>
    <x v="2761"/>
    <m/>
    <d v="2025-10-15T00:00:00"/>
    <x v="0"/>
    <x v="0"/>
    <n v="1"/>
    <n v="626.14"/>
    <n v="0.05"/>
    <n v="594.83000000000004"/>
    <n v="0"/>
    <x v="1"/>
    <x v="1"/>
    <x v="2"/>
    <x v="5"/>
  </r>
  <r>
    <x v="2762"/>
    <m/>
    <d v="2024-02-22T00:00:00"/>
    <x v="1"/>
    <x v="20"/>
    <n v="2"/>
    <n v="1419.84"/>
    <n v="0"/>
    <n v="2839.68"/>
    <n v="385.36"/>
    <x v="2"/>
    <x v="1"/>
    <x v="0"/>
    <x v="9"/>
  </r>
  <r>
    <x v="2763"/>
    <m/>
    <d v="2024-10-30T00:00:00"/>
    <x v="0"/>
    <x v="1"/>
    <n v="3"/>
    <n v="2403.35"/>
    <n v="0.2"/>
    <n v="5768.04"/>
    <n v="1849.22"/>
    <x v="1"/>
    <x v="1"/>
    <x v="0"/>
    <x v="2"/>
  </r>
  <r>
    <x v="2764"/>
    <m/>
    <d v="2024-03-09T00:00:00"/>
    <x v="1"/>
    <x v="20"/>
    <n v="1"/>
    <n v="446.89"/>
    <n v="0.05"/>
    <n v="424.55"/>
    <n v="75.12"/>
    <x v="2"/>
    <x v="1"/>
    <x v="0"/>
    <x v="0"/>
  </r>
  <r>
    <x v="2765"/>
    <m/>
    <d v="2024-12-26T00:00:00"/>
    <x v="1"/>
    <x v="4"/>
    <n v="2"/>
    <n v="1298.27"/>
    <n v="0.05"/>
    <n v="2466.71"/>
    <n v="0"/>
    <x v="1"/>
    <x v="1"/>
    <x v="2"/>
    <x v="0"/>
  </r>
  <r>
    <x v="2766"/>
    <m/>
    <d v="2025-08-24T00:00:00"/>
    <x v="0"/>
    <x v="13"/>
    <n v="1"/>
    <n v="388.58"/>
    <n v="0.1"/>
    <n v="349.72"/>
    <n v="91.9"/>
    <x v="2"/>
    <x v="1"/>
    <x v="0"/>
    <x v="6"/>
  </r>
  <r>
    <x v="2767"/>
    <m/>
    <d v="2026-08-15T00:00:00"/>
    <x v="2"/>
    <x v="10"/>
    <n v="3"/>
    <n v="7490.06"/>
    <n v="0"/>
    <n v="22470.18"/>
    <n v="2735.7"/>
    <x v="1"/>
    <x v="1"/>
    <x v="1"/>
    <x v="1"/>
  </r>
  <r>
    <x v="2768"/>
    <m/>
    <d v="2024-08-07T00:00:00"/>
    <x v="0"/>
    <x v="8"/>
    <n v="2"/>
    <n v="1681.96"/>
    <n v="0.15"/>
    <n v="2859.33"/>
    <n v="994.71"/>
    <x v="4"/>
    <x v="0"/>
    <x v="0"/>
    <x v="2"/>
  </r>
  <r>
    <x v="2769"/>
    <m/>
    <d v="2026-08-19T00:00:00"/>
    <x v="1"/>
    <x v="4"/>
    <n v="2"/>
    <n v="1128.58"/>
    <n v="0.1"/>
    <n v="2031.44"/>
    <n v="480.86"/>
    <x v="2"/>
    <x v="1"/>
    <x v="0"/>
    <x v="1"/>
  </r>
  <r>
    <x v="2770"/>
    <m/>
    <d v="2025-12-04T00:00:00"/>
    <x v="2"/>
    <x v="3"/>
    <n v="3"/>
    <n v="30946.32"/>
    <n v="0.25"/>
    <n v="69629.22"/>
    <n v="21719.66"/>
    <x v="0"/>
    <x v="1"/>
    <x v="0"/>
    <x v="7"/>
  </r>
  <r>
    <x v="2771"/>
    <m/>
    <d v="2026-08-23T00:00:00"/>
    <x v="0"/>
    <x v="21"/>
    <n v="2"/>
    <n v="2587.29"/>
    <n v="0"/>
    <n v="5174.58"/>
    <n v="1700.55"/>
    <x v="1"/>
    <x v="0"/>
    <x v="0"/>
    <x v="4"/>
  </r>
  <r>
    <x v="2772"/>
    <m/>
    <d v="2025-07-28T00:00:00"/>
    <x v="1"/>
    <x v="15"/>
    <n v="2"/>
    <n v="927.76"/>
    <n v="0.1"/>
    <n v="1669.97"/>
    <n v="200.56"/>
    <x v="1"/>
    <x v="1"/>
    <x v="0"/>
    <x v="8"/>
  </r>
  <r>
    <x v="2773"/>
    <m/>
    <d v="2025-08-07T00:00:00"/>
    <x v="0"/>
    <x v="21"/>
    <n v="1"/>
    <n v="2974.72"/>
    <n v="0.1"/>
    <n v="2677.25"/>
    <n v="584.94000000000005"/>
    <x v="2"/>
    <x v="1"/>
    <x v="0"/>
    <x v="0"/>
  </r>
  <r>
    <x v="2774"/>
    <m/>
    <d v="2024-06-09T00:00:00"/>
    <x v="3"/>
    <x v="18"/>
    <n v="2"/>
    <n v="6257.13"/>
    <n v="0.2"/>
    <n v="10011.41"/>
    <n v="3250.11"/>
    <x v="1"/>
    <x v="1"/>
    <x v="0"/>
    <x v="0"/>
  </r>
  <r>
    <x v="2775"/>
    <m/>
    <d v="2025-11-11T00:00:00"/>
    <x v="2"/>
    <x v="10"/>
    <n v="4"/>
    <n v="18257.400000000001"/>
    <n v="0"/>
    <n v="73029.600000000006"/>
    <n v="20395.900000000001"/>
    <x v="3"/>
    <x v="0"/>
    <x v="0"/>
    <x v="6"/>
  </r>
  <r>
    <x v="2776"/>
    <m/>
    <d v="2024-03-29T00:00:00"/>
    <x v="2"/>
    <x v="9"/>
    <n v="3"/>
    <n v="32691"/>
    <n v="0.15"/>
    <n v="83362.05"/>
    <n v="24176.9"/>
    <x v="2"/>
    <x v="0"/>
    <x v="0"/>
    <x v="7"/>
  </r>
  <r>
    <x v="2777"/>
    <m/>
    <d v="2025-11-18T00:00:00"/>
    <x v="1"/>
    <x v="15"/>
    <n v="1"/>
    <n v="1103.8599999999999"/>
    <n v="0.1"/>
    <n v="993.47"/>
    <n v="245.23"/>
    <x v="1"/>
    <x v="0"/>
    <x v="0"/>
    <x v="5"/>
  </r>
  <r>
    <x v="2778"/>
    <m/>
    <d v="2026-02-19T00:00:00"/>
    <x v="2"/>
    <x v="3"/>
    <n v="2"/>
    <n v="2234.59"/>
    <n v="0.1"/>
    <n v="4022.26"/>
    <n v="1385.74"/>
    <x v="2"/>
    <x v="1"/>
    <x v="0"/>
    <x v="8"/>
  </r>
  <r>
    <x v="2779"/>
    <m/>
    <d v="2025-08-07T00:00:00"/>
    <x v="2"/>
    <x v="3"/>
    <n v="4"/>
    <n v="26886.2"/>
    <n v="0.2"/>
    <n v="86035.839999999997"/>
    <n v="12366.96"/>
    <x v="0"/>
    <x v="1"/>
    <x v="0"/>
    <x v="6"/>
  </r>
  <r>
    <x v="2780"/>
    <m/>
    <d v="2026-01-26T00:00:00"/>
    <x v="1"/>
    <x v="2"/>
    <n v="1"/>
    <n v="935.07"/>
    <n v="0.1"/>
    <n v="841.56"/>
    <n v="269.42"/>
    <x v="0"/>
    <x v="1"/>
    <x v="0"/>
    <x v="4"/>
  </r>
  <r>
    <x v="2781"/>
    <m/>
    <d v="2025-08-11T00:00:00"/>
    <x v="0"/>
    <x v="13"/>
    <n v="3"/>
    <n v="1774.92"/>
    <n v="0.15"/>
    <n v="4526.05"/>
    <n v="1248.6500000000001"/>
    <x v="1"/>
    <x v="1"/>
    <x v="0"/>
    <x v="7"/>
  </r>
  <r>
    <x v="2782"/>
    <m/>
    <d v="2024-06-07T00:00:00"/>
    <x v="4"/>
    <x v="22"/>
    <n v="2"/>
    <n v="637.41"/>
    <n v="0.1"/>
    <n v="1147.3399999999999"/>
    <n v="282.22000000000003"/>
    <x v="1"/>
    <x v="1"/>
    <x v="1"/>
    <x v="6"/>
  </r>
  <r>
    <x v="2783"/>
    <m/>
    <d v="2025-05-03T00:00:00"/>
    <x v="4"/>
    <x v="12"/>
    <n v="3"/>
    <n v="299.20999999999998"/>
    <n v="0"/>
    <n v="897.63"/>
    <n v="245.83"/>
    <x v="0"/>
    <x v="1"/>
    <x v="1"/>
    <x v="8"/>
  </r>
  <r>
    <x v="2784"/>
    <m/>
    <d v="2026-08-28T00:00:00"/>
    <x v="2"/>
    <x v="11"/>
    <n v="3"/>
    <n v="9271.5400000000009"/>
    <n v="0"/>
    <n v="27814.62"/>
    <n v="8353.93"/>
    <x v="3"/>
    <x v="1"/>
    <x v="0"/>
    <x v="2"/>
  </r>
  <r>
    <x v="2785"/>
    <m/>
    <d v="2024-11-19T00:00:00"/>
    <x v="2"/>
    <x v="9"/>
    <n v="2"/>
    <n v="31691.79"/>
    <n v="0.05"/>
    <n v="60214.400000000001"/>
    <n v="0"/>
    <x v="0"/>
    <x v="1"/>
    <x v="2"/>
    <x v="6"/>
  </r>
  <r>
    <x v="2786"/>
    <m/>
    <d v="2025-09-01T00:00:00"/>
    <x v="3"/>
    <x v="23"/>
    <n v="2"/>
    <n v="5664.79"/>
    <n v="0.1"/>
    <n v="10196.620000000001"/>
    <n v="1741.12"/>
    <x v="2"/>
    <x v="1"/>
    <x v="0"/>
    <x v="2"/>
  </r>
  <r>
    <x v="2787"/>
    <m/>
    <d v="2025-01-15T00:00:00"/>
    <x v="0"/>
    <x v="13"/>
    <n v="1"/>
    <n v="2800.77"/>
    <n v="0"/>
    <n v="2800.77"/>
    <n v="493.89"/>
    <x v="0"/>
    <x v="1"/>
    <x v="0"/>
    <x v="5"/>
  </r>
  <r>
    <x v="2788"/>
    <m/>
    <d v="2024-04-11T00:00:00"/>
    <x v="2"/>
    <x v="11"/>
    <n v="3"/>
    <n v="3828.56"/>
    <n v="0.15"/>
    <n v="9762.83"/>
    <n v="1949.87"/>
    <x v="2"/>
    <x v="1"/>
    <x v="0"/>
    <x v="8"/>
  </r>
  <r>
    <x v="2789"/>
    <m/>
    <d v="2025-05-08T00:00:00"/>
    <x v="3"/>
    <x v="16"/>
    <n v="2"/>
    <n v="4093.97"/>
    <n v="0"/>
    <n v="8187.94"/>
    <n v="2048.41"/>
    <x v="2"/>
    <x v="0"/>
    <x v="0"/>
    <x v="6"/>
  </r>
  <r>
    <x v="2790"/>
    <m/>
    <d v="2025-10-05T00:00:00"/>
    <x v="2"/>
    <x v="11"/>
    <n v="3"/>
    <n v="8839.0300000000007"/>
    <n v="0.1"/>
    <n v="23865.38"/>
    <n v="7864.38"/>
    <x v="3"/>
    <x v="1"/>
    <x v="0"/>
    <x v="6"/>
  </r>
  <r>
    <x v="2791"/>
    <m/>
    <d v="2025-09-05T00:00:00"/>
    <x v="1"/>
    <x v="15"/>
    <n v="2"/>
    <n v="234.02"/>
    <n v="0"/>
    <n v="468.04"/>
    <n v="83.52"/>
    <x v="2"/>
    <x v="2"/>
    <x v="0"/>
    <x v="4"/>
  </r>
  <r>
    <x v="2792"/>
    <m/>
    <d v="2024-01-19T00:00:00"/>
    <x v="2"/>
    <x v="10"/>
    <n v="3"/>
    <n v="22227.279999999999"/>
    <n v="0"/>
    <n v="66681.84"/>
    <n v="16489.330000000002"/>
    <x v="1"/>
    <x v="1"/>
    <x v="0"/>
    <x v="4"/>
  </r>
  <r>
    <x v="2793"/>
    <m/>
    <d v="2025-03-29T00:00:00"/>
    <x v="2"/>
    <x v="9"/>
    <n v="1"/>
    <n v="5304.98"/>
    <n v="0.05"/>
    <n v="5039.7299999999996"/>
    <n v="1736.92"/>
    <x v="4"/>
    <x v="1"/>
    <x v="0"/>
    <x v="6"/>
  </r>
  <r>
    <x v="2794"/>
    <m/>
    <d v="2025-04-26T00:00:00"/>
    <x v="2"/>
    <x v="3"/>
    <n v="3"/>
    <n v="15756.68"/>
    <n v="0.2"/>
    <n v="37816.03"/>
    <n v="10427.16"/>
    <x v="3"/>
    <x v="1"/>
    <x v="0"/>
    <x v="2"/>
  </r>
  <r>
    <x v="2795"/>
    <m/>
    <d v="2025-08-16T00:00:00"/>
    <x v="4"/>
    <x v="22"/>
    <n v="2"/>
    <n v="514.64"/>
    <n v="0"/>
    <n v="1029.28"/>
    <n v="225.04"/>
    <x v="0"/>
    <x v="1"/>
    <x v="0"/>
    <x v="7"/>
  </r>
  <r>
    <x v="2796"/>
    <m/>
    <d v="2025-01-31T00:00:00"/>
    <x v="3"/>
    <x v="24"/>
    <n v="4"/>
    <n v="1218.51"/>
    <n v="0"/>
    <n v="4874.04"/>
    <n v="668.2"/>
    <x v="1"/>
    <x v="0"/>
    <x v="0"/>
    <x v="7"/>
  </r>
  <r>
    <x v="2797"/>
    <m/>
    <d v="2024-10-05T00:00:00"/>
    <x v="1"/>
    <x v="20"/>
    <n v="1"/>
    <n v="1391.28"/>
    <n v="0.2"/>
    <n v="1113.02"/>
    <n v="216.43"/>
    <x v="0"/>
    <x v="1"/>
    <x v="0"/>
    <x v="0"/>
  </r>
  <r>
    <x v="2798"/>
    <m/>
    <d v="2026-04-30T00:00:00"/>
    <x v="0"/>
    <x v="13"/>
    <n v="1"/>
    <n v="1514.27"/>
    <n v="0.05"/>
    <n v="1438.56"/>
    <n v="279"/>
    <x v="1"/>
    <x v="1"/>
    <x v="0"/>
    <x v="4"/>
  </r>
  <r>
    <x v="2799"/>
    <m/>
    <d v="2024-12-30T00:00:00"/>
    <x v="0"/>
    <x v="1"/>
    <n v="4"/>
    <n v="2807.67"/>
    <n v="0.1"/>
    <n v="10107.61"/>
    <n v="2779.39"/>
    <x v="1"/>
    <x v="1"/>
    <x v="0"/>
    <x v="6"/>
  </r>
  <r>
    <x v="2800"/>
    <m/>
    <d v="2024-11-26T00:00:00"/>
    <x v="2"/>
    <x v="3"/>
    <n v="2"/>
    <n v="32027.62"/>
    <n v="0.2"/>
    <n v="51244.19"/>
    <n v="8166.13"/>
    <x v="1"/>
    <x v="1"/>
    <x v="0"/>
    <x v="9"/>
  </r>
  <r>
    <x v="2801"/>
    <m/>
    <d v="2025-10-02T00:00:00"/>
    <x v="0"/>
    <x v="1"/>
    <n v="1"/>
    <n v="2422.52"/>
    <n v="0.15"/>
    <n v="2059.14"/>
    <n v="480.72"/>
    <x v="1"/>
    <x v="2"/>
    <x v="0"/>
    <x v="5"/>
  </r>
  <r>
    <x v="2802"/>
    <m/>
    <d v="2024-12-09T00:00:00"/>
    <x v="3"/>
    <x v="23"/>
    <n v="4"/>
    <n v="2803.15"/>
    <n v="0.15"/>
    <n v="9530.7099999999991"/>
    <n v="2019.56"/>
    <x v="2"/>
    <x v="1"/>
    <x v="0"/>
    <x v="7"/>
  </r>
  <r>
    <x v="2803"/>
    <m/>
    <d v="2026-04-01T00:00:00"/>
    <x v="3"/>
    <x v="16"/>
    <n v="4"/>
    <n v="3774.61"/>
    <n v="0.05"/>
    <n v="14343.52"/>
    <n v="0"/>
    <x v="1"/>
    <x v="1"/>
    <x v="3"/>
    <x v="7"/>
  </r>
  <r>
    <x v="2804"/>
    <m/>
    <d v="2025-03-30T00:00:00"/>
    <x v="2"/>
    <x v="11"/>
    <n v="3"/>
    <n v="29559.58"/>
    <n v="0.1"/>
    <n v="79810.87"/>
    <n v="25886.51"/>
    <x v="1"/>
    <x v="0"/>
    <x v="0"/>
    <x v="7"/>
  </r>
  <r>
    <x v="2805"/>
    <m/>
    <d v="2025-08-23T00:00:00"/>
    <x v="4"/>
    <x v="7"/>
    <n v="3"/>
    <n v="444.06"/>
    <n v="0.25"/>
    <n v="999.14"/>
    <n v="0"/>
    <x v="2"/>
    <x v="1"/>
    <x v="3"/>
    <x v="0"/>
  </r>
  <r>
    <x v="2806"/>
    <m/>
    <d v="2025-12-25T00:00:00"/>
    <x v="2"/>
    <x v="9"/>
    <n v="2"/>
    <n v="31663.16"/>
    <n v="0.2"/>
    <n v="50661.06"/>
    <n v="13927.23"/>
    <x v="1"/>
    <x v="0"/>
    <x v="1"/>
    <x v="6"/>
  </r>
  <r>
    <x v="2807"/>
    <m/>
    <d v="2025-10-16T00:00:00"/>
    <x v="4"/>
    <x v="12"/>
    <n v="4"/>
    <n v="175.59"/>
    <n v="0.1"/>
    <n v="632.12"/>
    <n v="133.32"/>
    <x v="1"/>
    <x v="1"/>
    <x v="0"/>
    <x v="9"/>
  </r>
  <r>
    <x v="2808"/>
    <m/>
    <d v="2024-03-05T00:00:00"/>
    <x v="2"/>
    <x v="6"/>
    <n v="3"/>
    <n v="31982.37"/>
    <n v="0"/>
    <n v="95947.11"/>
    <n v="29999.96"/>
    <x v="1"/>
    <x v="1"/>
    <x v="0"/>
    <x v="6"/>
  </r>
  <r>
    <x v="2809"/>
    <m/>
    <d v="2024-03-16T00:00:00"/>
    <x v="0"/>
    <x v="21"/>
    <n v="2"/>
    <n v="2826.84"/>
    <n v="0.25"/>
    <n v="4240.26"/>
    <n v="1412.11"/>
    <x v="0"/>
    <x v="1"/>
    <x v="0"/>
    <x v="6"/>
  </r>
  <r>
    <x v="2810"/>
    <m/>
    <d v="2025-12-11T00:00:00"/>
    <x v="0"/>
    <x v="21"/>
    <n v="1"/>
    <n v="2038.68"/>
    <n v="0"/>
    <n v="2038.68"/>
    <n v="256.25"/>
    <x v="1"/>
    <x v="1"/>
    <x v="0"/>
    <x v="3"/>
  </r>
  <r>
    <x v="2811"/>
    <m/>
    <d v="2024-05-22T00:00:00"/>
    <x v="0"/>
    <x v="8"/>
    <n v="3"/>
    <n v="2842.4"/>
    <n v="0.05"/>
    <n v="8100.84"/>
    <n v="1810.23"/>
    <x v="3"/>
    <x v="1"/>
    <x v="0"/>
    <x v="4"/>
  </r>
  <r>
    <x v="2812"/>
    <m/>
    <d v="2026-07-05T00:00:00"/>
    <x v="3"/>
    <x v="18"/>
    <n v="2"/>
    <n v="6151.39"/>
    <n v="0"/>
    <n v="12302.78"/>
    <n v="3376.12"/>
    <x v="1"/>
    <x v="0"/>
    <x v="0"/>
    <x v="4"/>
  </r>
  <r>
    <x v="2813"/>
    <m/>
    <d v="2026-07-03T00:00:00"/>
    <x v="0"/>
    <x v="1"/>
    <n v="3"/>
    <n v="519.24"/>
    <n v="0"/>
    <n v="1557.72"/>
    <n v="486.77"/>
    <x v="2"/>
    <x v="1"/>
    <x v="0"/>
    <x v="7"/>
  </r>
  <r>
    <x v="2814"/>
    <m/>
    <d v="2026-04-07T00:00:00"/>
    <x v="0"/>
    <x v="1"/>
    <n v="1"/>
    <n v="429.34"/>
    <n v="0.15"/>
    <n v="364.94"/>
    <n v="109.94"/>
    <x v="1"/>
    <x v="1"/>
    <x v="0"/>
    <x v="3"/>
  </r>
  <r>
    <x v="2815"/>
    <m/>
    <d v="2025-08-27T00:00:00"/>
    <x v="3"/>
    <x v="18"/>
    <n v="1"/>
    <n v="6713.57"/>
    <n v="0"/>
    <n v="6713.57"/>
    <n v="2319.7199999999998"/>
    <x v="2"/>
    <x v="1"/>
    <x v="0"/>
    <x v="2"/>
  </r>
  <r>
    <x v="2816"/>
    <m/>
    <d v="2025-04-17T00:00:00"/>
    <x v="3"/>
    <x v="24"/>
    <n v="3"/>
    <n v="3731.22"/>
    <n v="0"/>
    <n v="11193.66"/>
    <n v="3295.36"/>
    <x v="1"/>
    <x v="0"/>
    <x v="0"/>
    <x v="6"/>
  </r>
  <r>
    <x v="2817"/>
    <m/>
    <d v="2025-02-20T00:00:00"/>
    <x v="1"/>
    <x v="20"/>
    <n v="1"/>
    <n v="1290.96"/>
    <n v="0"/>
    <n v="1290.96"/>
    <n v="192.06"/>
    <x v="0"/>
    <x v="1"/>
    <x v="0"/>
    <x v="7"/>
  </r>
  <r>
    <x v="2818"/>
    <m/>
    <d v="2024-10-31T00:00:00"/>
    <x v="2"/>
    <x v="10"/>
    <n v="2"/>
    <n v="8701.39"/>
    <n v="0.05"/>
    <n v="16532.64"/>
    <n v="2589.9499999999998"/>
    <x v="1"/>
    <x v="0"/>
    <x v="1"/>
    <x v="3"/>
  </r>
  <r>
    <x v="2819"/>
    <m/>
    <d v="2026-01-05T00:00:00"/>
    <x v="3"/>
    <x v="23"/>
    <n v="3"/>
    <n v="6850.47"/>
    <n v="0.1"/>
    <n v="18496.27"/>
    <n v="6270.25"/>
    <x v="1"/>
    <x v="0"/>
    <x v="0"/>
    <x v="0"/>
  </r>
  <r>
    <x v="2820"/>
    <m/>
    <d v="2025-05-11T00:00:00"/>
    <x v="3"/>
    <x v="23"/>
    <n v="3"/>
    <n v="3836.38"/>
    <n v="0.1"/>
    <n v="10358.23"/>
    <n v="1300.75"/>
    <x v="1"/>
    <x v="1"/>
    <x v="0"/>
    <x v="5"/>
  </r>
  <r>
    <x v="2821"/>
    <m/>
    <d v="2024-10-17T00:00:00"/>
    <x v="0"/>
    <x v="1"/>
    <n v="1"/>
    <n v="448.64"/>
    <n v="0.15"/>
    <n v="381.34"/>
    <n v="78.83"/>
    <x v="1"/>
    <x v="1"/>
    <x v="0"/>
    <x v="8"/>
  </r>
  <r>
    <x v="2822"/>
    <m/>
    <d v="2026-07-28T00:00:00"/>
    <x v="0"/>
    <x v="8"/>
    <n v="2"/>
    <n v="2286.7199999999998"/>
    <n v="0.15"/>
    <n v="3887.42"/>
    <n v="852.21"/>
    <x v="1"/>
    <x v="2"/>
    <x v="0"/>
    <x v="1"/>
  </r>
  <r>
    <x v="2823"/>
    <m/>
    <d v="2024-04-11T00:00:00"/>
    <x v="0"/>
    <x v="1"/>
    <n v="3"/>
    <n v="1173.8900000000001"/>
    <n v="0"/>
    <n v="3521.67"/>
    <n v="632.70000000000005"/>
    <x v="1"/>
    <x v="1"/>
    <x v="0"/>
    <x v="4"/>
  </r>
  <r>
    <x v="2824"/>
    <m/>
    <d v="2024-09-23T00:00:00"/>
    <x v="2"/>
    <x v="3"/>
    <n v="3"/>
    <n v="2967.76"/>
    <n v="0.1"/>
    <n v="8012.95"/>
    <n v="2306.9499999999998"/>
    <x v="1"/>
    <x v="1"/>
    <x v="0"/>
    <x v="2"/>
  </r>
  <r>
    <x v="2825"/>
    <m/>
    <d v="2026-05-16T00:00:00"/>
    <x v="2"/>
    <x v="11"/>
    <n v="1"/>
    <n v="18842.330000000002"/>
    <n v="0.1"/>
    <n v="16958.099999999999"/>
    <n v="5283.35"/>
    <x v="2"/>
    <x v="0"/>
    <x v="0"/>
    <x v="6"/>
  </r>
  <r>
    <x v="2826"/>
    <m/>
    <d v="2026-08-25T00:00:00"/>
    <x v="2"/>
    <x v="3"/>
    <n v="1"/>
    <n v="19730.52"/>
    <n v="0"/>
    <n v="19730.52"/>
    <n v="6707.74"/>
    <x v="2"/>
    <x v="1"/>
    <x v="0"/>
    <x v="5"/>
  </r>
  <r>
    <x v="2827"/>
    <m/>
    <d v="2025-09-13T00:00:00"/>
    <x v="3"/>
    <x v="5"/>
    <n v="2"/>
    <n v="6743.3"/>
    <n v="0.05"/>
    <n v="12812.27"/>
    <n v="4387.2700000000004"/>
    <x v="1"/>
    <x v="1"/>
    <x v="0"/>
    <x v="2"/>
  </r>
  <r>
    <x v="2828"/>
    <m/>
    <d v="2026-04-21T00:00:00"/>
    <x v="3"/>
    <x v="16"/>
    <n v="2"/>
    <n v="1296.6099999999999"/>
    <n v="0"/>
    <n v="2593.2199999999998"/>
    <n v="544.84"/>
    <x v="3"/>
    <x v="1"/>
    <x v="0"/>
    <x v="8"/>
  </r>
  <r>
    <x v="2829"/>
    <m/>
    <d v="2026-08-19T00:00:00"/>
    <x v="4"/>
    <x v="14"/>
    <n v="1"/>
    <n v="229.72"/>
    <n v="0"/>
    <n v="229.72"/>
    <n v="77.53"/>
    <x v="1"/>
    <x v="0"/>
    <x v="0"/>
    <x v="5"/>
  </r>
  <r>
    <x v="2830"/>
    <m/>
    <d v="2026-07-30T00:00:00"/>
    <x v="3"/>
    <x v="24"/>
    <n v="2"/>
    <n v="5071.54"/>
    <n v="0.05"/>
    <n v="9635.93"/>
    <n v="2232.02"/>
    <x v="2"/>
    <x v="1"/>
    <x v="0"/>
    <x v="2"/>
  </r>
  <r>
    <x v="2831"/>
    <m/>
    <d v="2026-02-15T00:00:00"/>
    <x v="2"/>
    <x v="3"/>
    <n v="4"/>
    <n v="6120.43"/>
    <n v="0"/>
    <n v="24481.72"/>
    <n v="7629.51"/>
    <x v="1"/>
    <x v="1"/>
    <x v="0"/>
    <x v="7"/>
  </r>
  <r>
    <x v="2832"/>
    <m/>
    <d v="2024-01-03T00:00:00"/>
    <x v="1"/>
    <x v="4"/>
    <n v="4"/>
    <n v="571.42999999999995"/>
    <n v="0"/>
    <n v="2285.7199999999998"/>
    <n v="688.44"/>
    <x v="1"/>
    <x v="2"/>
    <x v="0"/>
    <x v="8"/>
  </r>
  <r>
    <x v="2833"/>
    <m/>
    <d v="2024-03-25T00:00:00"/>
    <x v="1"/>
    <x v="20"/>
    <n v="1"/>
    <n v="203.33"/>
    <n v="0"/>
    <n v="203.33"/>
    <n v="34.9"/>
    <x v="3"/>
    <x v="1"/>
    <x v="0"/>
    <x v="7"/>
  </r>
  <r>
    <x v="2834"/>
    <m/>
    <d v="2026-03-04T00:00:00"/>
    <x v="0"/>
    <x v="1"/>
    <n v="3"/>
    <n v="1281.74"/>
    <n v="0"/>
    <n v="3845.22"/>
    <n v="966.15"/>
    <x v="4"/>
    <x v="1"/>
    <x v="0"/>
    <x v="6"/>
  </r>
  <r>
    <x v="2835"/>
    <m/>
    <d v="2024-11-23T00:00:00"/>
    <x v="3"/>
    <x v="23"/>
    <n v="1"/>
    <n v="7373.29"/>
    <n v="0"/>
    <n v="7373.29"/>
    <n v="2531.85"/>
    <x v="4"/>
    <x v="0"/>
    <x v="0"/>
    <x v="5"/>
  </r>
  <r>
    <x v="2836"/>
    <m/>
    <d v="2026-03-26T00:00:00"/>
    <x v="4"/>
    <x v="7"/>
    <n v="1"/>
    <n v="849.11"/>
    <n v="0.1"/>
    <n v="764.2"/>
    <n v="184.27"/>
    <x v="0"/>
    <x v="1"/>
    <x v="0"/>
    <x v="0"/>
  </r>
  <r>
    <x v="2837"/>
    <m/>
    <d v="2025-03-25T00:00:00"/>
    <x v="0"/>
    <x v="13"/>
    <n v="1"/>
    <n v="2964.78"/>
    <n v="0"/>
    <n v="2964.78"/>
    <n v="0"/>
    <x v="1"/>
    <x v="1"/>
    <x v="3"/>
    <x v="0"/>
  </r>
  <r>
    <x v="2838"/>
    <m/>
    <d v="2025-03-29T00:00:00"/>
    <x v="4"/>
    <x v="22"/>
    <n v="3"/>
    <n v="700.25"/>
    <n v="0.2"/>
    <n v="1680.6"/>
    <n v="444.02"/>
    <x v="1"/>
    <x v="0"/>
    <x v="0"/>
    <x v="9"/>
  </r>
  <r>
    <x v="2839"/>
    <m/>
    <d v="2026-07-12T00:00:00"/>
    <x v="2"/>
    <x v="11"/>
    <n v="4"/>
    <n v="15601.96"/>
    <n v="0.2"/>
    <n v="49926.27"/>
    <n v="16657.57"/>
    <x v="1"/>
    <x v="1"/>
    <x v="1"/>
    <x v="8"/>
  </r>
  <r>
    <x v="2840"/>
    <m/>
    <d v="2025-09-20T00:00:00"/>
    <x v="2"/>
    <x v="9"/>
    <n v="2"/>
    <n v="20778.759999999998"/>
    <n v="0.1"/>
    <n v="37401.769999999997"/>
    <n v="7824.78"/>
    <x v="1"/>
    <x v="2"/>
    <x v="0"/>
    <x v="5"/>
  </r>
  <r>
    <x v="2841"/>
    <m/>
    <d v="2024-08-08T00:00:00"/>
    <x v="0"/>
    <x v="13"/>
    <n v="4"/>
    <n v="997.47"/>
    <n v="0"/>
    <n v="3989.88"/>
    <n v="513.64"/>
    <x v="0"/>
    <x v="1"/>
    <x v="0"/>
    <x v="6"/>
  </r>
  <r>
    <x v="2842"/>
    <m/>
    <d v="2024-06-02T00:00:00"/>
    <x v="3"/>
    <x v="23"/>
    <n v="2"/>
    <n v="3298.31"/>
    <n v="0.2"/>
    <n v="5277.3"/>
    <n v="852.27"/>
    <x v="2"/>
    <x v="1"/>
    <x v="1"/>
    <x v="5"/>
  </r>
  <r>
    <x v="2843"/>
    <m/>
    <d v="2025-10-26T00:00:00"/>
    <x v="1"/>
    <x v="15"/>
    <n v="2"/>
    <n v="988"/>
    <n v="0.05"/>
    <n v="1877.2"/>
    <n v="639.88"/>
    <x v="2"/>
    <x v="2"/>
    <x v="0"/>
    <x v="8"/>
  </r>
  <r>
    <x v="2844"/>
    <m/>
    <d v="2024-01-12T00:00:00"/>
    <x v="4"/>
    <x v="14"/>
    <n v="1"/>
    <n v="632.04"/>
    <n v="0"/>
    <n v="632.04"/>
    <n v="113.8"/>
    <x v="2"/>
    <x v="1"/>
    <x v="0"/>
    <x v="4"/>
  </r>
  <r>
    <x v="2845"/>
    <m/>
    <d v="2024-05-12T00:00:00"/>
    <x v="0"/>
    <x v="13"/>
    <n v="1"/>
    <n v="369.8"/>
    <n v="0.15"/>
    <n v="314.33"/>
    <n v="91.49"/>
    <x v="1"/>
    <x v="1"/>
    <x v="0"/>
    <x v="1"/>
  </r>
  <r>
    <x v="2846"/>
    <m/>
    <d v="2024-10-30T00:00:00"/>
    <x v="2"/>
    <x v="10"/>
    <n v="2"/>
    <n v="21143.14"/>
    <n v="0.05"/>
    <n v="40171.97"/>
    <n v="8364.7900000000009"/>
    <x v="1"/>
    <x v="0"/>
    <x v="0"/>
    <x v="5"/>
  </r>
  <r>
    <x v="2847"/>
    <m/>
    <d v="2024-10-19T00:00:00"/>
    <x v="1"/>
    <x v="2"/>
    <n v="3"/>
    <n v="908.31"/>
    <n v="0.1"/>
    <n v="2452.44"/>
    <n v="315.49"/>
    <x v="2"/>
    <x v="1"/>
    <x v="0"/>
    <x v="2"/>
  </r>
  <r>
    <x v="2848"/>
    <m/>
    <d v="2024-10-26T00:00:00"/>
    <x v="3"/>
    <x v="23"/>
    <n v="3"/>
    <n v="2876.14"/>
    <n v="0.15"/>
    <n v="7334.16"/>
    <n v="1438.12"/>
    <x v="3"/>
    <x v="1"/>
    <x v="0"/>
    <x v="8"/>
  </r>
  <r>
    <x v="2849"/>
    <m/>
    <d v="2026-01-09T00:00:00"/>
    <x v="2"/>
    <x v="6"/>
    <n v="3"/>
    <n v="6232.93"/>
    <n v="0"/>
    <n v="18698.79"/>
    <n v="4019.31"/>
    <x v="1"/>
    <x v="1"/>
    <x v="1"/>
    <x v="4"/>
  </r>
  <r>
    <x v="2850"/>
    <m/>
    <d v="2026-02-21T00:00:00"/>
    <x v="0"/>
    <x v="8"/>
    <n v="3"/>
    <n v="759.63"/>
    <n v="0"/>
    <n v="2278.89"/>
    <n v="394.89"/>
    <x v="1"/>
    <x v="1"/>
    <x v="0"/>
    <x v="2"/>
  </r>
  <r>
    <x v="2851"/>
    <m/>
    <d v="2024-02-12T00:00:00"/>
    <x v="3"/>
    <x v="18"/>
    <n v="1"/>
    <n v="4845.5200000000004"/>
    <n v="0.25"/>
    <n v="3634.14"/>
    <n v="1246.3399999999999"/>
    <x v="4"/>
    <x v="1"/>
    <x v="0"/>
    <x v="3"/>
  </r>
  <r>
    <x v="2852"/>
    <m/>
    <d v="2026-08-01T00:00:00"/>
    <x v="1"/>
    <x v="4"/>
    <n v="4"/>
    <n v="722.04"/>
    <n v="0.15"/>
    <n v="2454.94"/>
    <n v="854.03"/>
    <x v="4"/>
    <x v="1"/>
    <x v="0"/>
    <x v="5"/>
  </r>
  <r>
    <x v="2853"/>
    <m/>
    <d v="2024-12-08T00:00:00"/>
    <x v="0"/>
    <x v="21"/>
    <n v="4"/>
    <n v="2665.53"/>
    <n v="0"/>
    <n v="10662.12"/>
    <n v="1957.52"/>
    <x v="0"/>
    <x v="1"/>
    <x v="0"/>
    <x v="2"/>
  </r>
  <r>
    <x v="2854"/>
    <m/>
    <d v="2024-11-21T00:00:00"/>
    <x v="0"/>
    <x v="1"/>
    <n v="2"/>
    <n v="1911.85"/>
    <n v="0.1"/>
    <n v="3441.33"/>
    <n v="1172.33"/>
    <x v="1"/>
    <x v="1"/>
    <x v="0"/>
    <x v="2"/>
  </r>
  <r>
    <x v="2855"/>
    <m/>
    <d v="2026-03-24T00:00:00"/>
    <x v="4"/>
    <x v="7"/>
    <n v="3"/>
    <n v="484.25"/>
    <n v="0"/>
    <n v="1452.75"/>
    <n v="481.73"/>
    <x v="2"/>
    <x v="1"/>
    <x v="0"/>
    <x v="0"/>
  </r>
  <r>
    <x v="2856"/>
    <m/>
    <d v="2025-05-12T00:00:00"/>
    <x v="3"/>
    <x v="23"/>
    <n v="1"/>
    <n v="7259.68"/>
    <n v="0.2"/>
    <n v="5807.74"/>
    <n v="1964.46"/>
    <x v="1"/>
    <x v="0"/>
    <x v="0"/>
    <x v="4"/>
  </r>
  <r>
    <x v="2857"/>
    <m/>
    <d v="2024-12-29T00:00:00"/>
    <x v="0"/>
    <x v="21"/>
    <n v="1"/>
    <n v="2728.63"/>
    <n v="0.05"/>
    <n v="2592.1999999999998"/>
    <n v="750.18"/>
    <x v="0"/>
    <x v="1"/>
    <x v="1"/>
    <x v="2"/>
  </r>
  <r>
    <x v="2858"/>
    <m/>
    <d v="2026-06-09T00:00:00"/>
    <x v="2"/>
    <x v="6"/>
    <n v="1"/>
    <n v="20475.75"/>
    <n v="0.15"/>
    <n v="17404.39"/>
    <n v="0"/>
    <x v="1"/>
    <x v="1"/>
    <x v="3"/>
    <x v="5"/>
  </r>
  <r>
    <x v="2859"/>
    <m/>
    <d v="2025-03-02T00:00:00"/>
    <x v="3"/>
    <x v="23"/>
    <n v="2"/>
    <n v="5176.47"/>
    <n v="0.25"/>
    <n v="7764.7"/>
    <n v="1666.76"/>
    <x v="1"/>
    <x v="0"/>
    <x v="0"/>
    <x v="5"/>
  </r>
  <r>
    <x v="2860"/>
    <m/>
    <d v="2024-01-21T00:00:00"/>
    <x v="2"/>
    <x v="9"/>
    <n v="1"/>
    <n v="19524.830000000002"/>
    <n v="0.25"/>
    <n v="14643.62"/>
    <n v="1853.17"/>
    <x v="1"/>
    <x v="0"/>
    <x v="0"/>
    <x v="4"/>
  </r>
  <r>
    <x v="2861"/>
    <m/>
    <d v="2025-02-10T00:00:00"/>
    <x v="2"/>
    <x v="10"/>
    <n v="2"/>
    <n v="6989.28"/>
    <n v="0"/>
    <n v="13978.56"/>
    <n v="0"/>
    <x v="0"/>
    <x v="0"/>
    <x v="3"/>
    <x v="4"/>
  </r>
  <r>
    <x v="2862"/>
    <m/>
    <d v="2025-09-10T00:00:00"/>
    <x v="0"/>
    <x v="21"/>
    <n v="2"/>
    <n v="2485.98"/>
    <n v="0.2"/>
    <n v="3977.57"/>
    <n v="1153.68"/>
    <x v="2"/>
    <x v="0"/>
    <x v="0"/>
    <x v="7"/>
  </r>
  <r>
    <x v="2863"/>
    <m/>
    <d v="2024-12-01T00:00:00"/>
    <x v="2"/>
    <x v="6"/>
    <n v="2"/>
    <n v="33877.360000000001"/>
    <n v="0"/>
    <n v="67754.720000000001"/>
    <n v="9897.82"/>
    <x v="0"/>
    <x v="0"/>
    <x v="0"/>
    <x v="7"/>
  </r>
  <r>
    <x v="2864"/>
    <m/>
    <d v="2026-03-25T00:00:00"/>
    <x v="3"/>
    <x v="16"/>
    <n v="2"/>
    <n v="811.08"/>
    <n v="0.05"/>
    <n v="1541.05"/>
    <n v="189.57"/>
    <x v="1"/>
    <x v="0"/>
    <x v="0"/>
    <x v="4"/>
  </r>
  <r>
    <x v="2865"/>
    <m/>
    <d v="2024-04-26T00:00:00"/>
    <x v="2"/>
    <x v="3"/>
    <n v="1"/>
    <n v="15674.19"/>
    <n v="0"/>
    <n v="15674.19"/>
    <n v="4733.3599999999997"/>
    <x v="1"/>
    <x v="1"/>
    <x v="0"/>
    <x v="0"/>
  </r>
  <r>
    <x v="2866"/>
    <m/>
    <d v="2024-05-03T00:00:00"/>
    <x v="3"/>
    <x v="18"/>
    <n v="1"/>
    <n v="3768.26"/>
    <n v="0.1"/>
    <n v="3391.43"/>
    <n v="712.67"/>
    <x v="3"/>
    <x v="1"/>
    <x v="0"/>
    <x v="5"/>
  </r>
  <r>
    <x v="2867"/>
    <m/>
    <d v="2025-02-02T00:00:00"/>
    <x v="2"/>
    <x v="3"/>
    <n v="4"/>
    <n v="10557.26"/>
    <n v="0.1"/>
    <n v="38006.14"/>
    <n v="8018.16"/>
    <x v="1"/>
    <x v="1"/>
    <x v="1"/>
    <x v="4"/>
  </r>
  <r>
    <x v="2868"/>
    <m/>
    <d v="2026-03-03T00:00:00"/>
    <x v="2"/>
    <x v="6"/>
    <n v="1"/>
    <n v="27960.95"/>
    <n v="0.15"/>
    <n v="23766.81"/>
    <n v="4337.57"/>
    <x v="3"/>
    <x v="1"/>
    <x v="0"/>
    <x v="6"/>
  </r>
  <r>
    <x v="2869"/>
    <m/>
    <d v="2026-03-14T00:00:00"/>
    <x v="2"/>
    <x v="11"/>
    <n v="3"/>
    <n v="21926.31"/>
    <n v="0.2"/>
    <n v="52623.14"/>
    <n v="0"/>
    <x v="1"/>
    <x v="1"/>
    <x v="3"/>
    <x v="6"/>
  </r>
  <r>
    <x v="2870"/>
    <m/>
    <d v="2025-12-15T00:00:00"/>
    <x v="4"/>
    <x v="22"/>
    <n v="3"/>
    <n v="503.06"/>
    <n v="0.05"/>
    <n v="1433.72"/>
    <n v="441.56"/>
    <x v="1"/>
    <x v="0"/>
    <x v="0"/>
    <x v="6"/>
  </r>
  <r>
    <x v="2871"/>
    <m/>
    <d v="2024-02-20T00:00:00"/>
    <x v="1"/>
    <x v="19"/>
    <n v="2"/>
    <n v="1094.1500000000001"/>
    <n v="0.05"/>
    <n v="2078.89"/>
    <n v="491.21"/>
    <x v="2"/>
    <x v="1"/>
    <x v="0"/>
    <x v="5"/>
  </r>
  <r>
    <x v="2872"/>
    <m/>
    <d v="2026-02-21T00:00:00"/>
    <x v="2"/>
    <x v="6"/>
    <n v="2"/>
    <n v="7198.42"/>
    <n v="0.1"/>
    <n v="12957.16"/>
    <n v="3306.25"/>
    <x v="4"/>
    <x v="0"/>
    <x v="0"/>
    <x v="1"/>
  </r>
  <r>
    <x v="2873"/>
    <m/>
    <d v="2024-11-19T00:00:00"/>
    <x v="1"/>
    <x v="19"/>
    <n v="2"/>
    <n v="1137.21"/>
    <n v="0.1"/>
    <n v="2046.98"/>
    <n v="361.34"/>
    <x v="3"/>
    <x v="1"/>
    <x v="0"/>
    <x v="0"/>
  </r>
  <r>
    <x v="2874"/>
    <m/>
    <d v="2026-02-27T00:00:00"/>
    <x v="3"/>
    <x v="24"/>
    <n v="4"/>
    <n v="4082.23"/>
    <n v="0.05"/>
    <n v="15512.47"/>
    <n v="2375.9899999999998"/>
    <x v="2"/>
    <x v="1"/>
    <x v="0"/>
    <x v="5"/>
  </r>
  <r>
    <x v="2875"/>
    <m/>
    <d v="2024-05-20T00:00:00"/>
    <x v="4"/>
    <x v="7"/>
    <n v="2"/>
    <n v="468.25"/>
    <n v="0.2"/>
    <n v="749.2"/>
    <n v="147.15"/>
    <x v="2"/>
    <x v="1"/>
    <x v="0"/>
    <x v="6"/>
  </r>
  <r>
    <x v="2876"/>
    <m/>
    <d v="2025-04-14T00:00:00"/>
    <x v="0"/>
    <x v="13"/>
    <n v="4"/>
    <n v="1512.99"/>
    <n v="0"/>
    <n v="6051.96"/>
    <n v="1807.18"/>
    <x v="2"/>
    <x v="1"/>
    <x v="0"/>
    <x v="6"/>
  </r>
  <r>
    <x v="2877"/>
    <m/>
    <d v="2026-02-25T00:00:00"/>
    <x v="3"/>
    <x v="23"/>
    <n v="2"/>
    <n v="7015.37"/>
    <n v="0.15"/>
    <n v="11926.13"/>
    <n v="3880.05"/>
    <x v="0"/>
    <x v="0"/>
    <x v="0"/>
    <x v="4"/>
  </r>
  <r>
    <x v="2878"/>
    <m/>
    <d v="2026-03-12T00:00:00"/>
    <x v="2"/>
    <x v="3"/>
    <n v="3"/>
    <n v="28240.51"/>
    <n v="0"/>
    <n v="84721.53"/>
    <n v="18291.37"/>
    <x v="2"/>
    <x v="2"/>
    <x v="0"/>
    <x v="1"/>
  </r>
  <r>
    <x v="2879"/>
    <m/>
    <d v="2024-11-29T00:00:00"/>
    <x v="0"/>
    <x v="21"/>
    <n v="2"/>
    <n v="1670.85"/>
    <n v="0.05"/>
    <n v="3174.62"/>
    <n v="1036.06"/>
    <x v="1"/>
    <x v="1"/>
    <x v="0"/>
    <x v="0"/>
  </r>
  <r>
    <x v="2880"/>
    <m/>
    <d v="2026-06-11T00:00:00"/>
    <x v="4"/>
    <x v="22"/>
    <n v="1"/>
    <n v="570.29"/>
    <n v="0.2"/>
    <n v="456.23"/>
    <n v="85.64"/>
    <x v="0"/>
    <x v="1"/>
    <x v="0"/>
    <x v="9"/>
  </r>
  <r>
    <x v="2881"/>
    <m/>
    <d v="2026-08-21T00:00:00"/>
    <x v="0"/>
    <x v="8"/>
    <n v="2"/>
    <n v="478.32"/>
    <n v="0.05"/>
    <n v="908.81"/>
    <n v="0"/>
    <x v="3"/>
    <x v="1"/>
    <x v="3"/>
    <x v="0"/>
  </r>
  <r>
    <x v="2882"/>
    <m/>
    <d v="2025-01-07T00:00:00"/>
    <x v="2"/>
    <x v="11"/>
    <n v="1"/>
    <n v="32557.17"/>
    <n v="0.2"/>
    <n v="26045.74"/>
    <n v="5030.43"/>
    <x v="3"/>
    <x v="1"/>
    <x v="0"/>
    <x v="6"/>
  </r>
  <r>
    <x v="2883"/>
    <m/>
    <d v="2025-07-17T00:00:00"/>
    <x v="2"/>
    <x v="11"/>
    <n v="1"/>
    <n v="34405.26"/>
    <n v="0.05"/>
    <n v="32685"/>
    <n v="5738.96"/>
    <x v="1"/>
    <x v="0"/>
    <x v="0"/>
    <x v="7"/>
  </r>
  <r>
    <x v="2884"/>
    <m/>
    <d v="2025-05-08T00:00:00"/>
    <x v="3"/>
    <x v="23"/>
    <n v="1"/>
    <n v="2494.37"/>
    <n v="0.15"/>
    <n v="2120.21"/>
    <n v="450.02"/>
    <x v="1"/>
    <x v="2"/>
    <x v="0"/>
    <x v="5"/>
  </r>
  <r>
    <x v="2885"/>
    <m/>
    <d v="2025-06-22T00:00:00"/>
    <x v="3"/>
    <x v="24"/>
    <n v="1"/>
    <n v="1859.05"/>
    <n v="0.15"/>
    <n v="1580.19"/>
    <n v="0"/>
    <x v="1"/>
    <x v="1"/>
    <x v="3"/>
    <x v="6"/>
  </r>
  <r>
    <x v="2886"/>
    <m/>
    <d v="2025-10-30T00:00:00"/>
    <x v="0"/>
    <x v="13"/>
    <n v="4"/>
    <n v="1195.5899999999999"/>
    <n v="0"/>
    <n v="4782.3599999999997"/>
    <n v="810.85"/>
    <x v="2"/>
    <x v="1"/>
    <x v="0"/>
    <x v="2"/>
  </r>
  <r>
    <x v="2887"/>
    <m/>
    <d v="2026-01-20T00:00:00"/>
    <x v="4"/>
    <x v="12"/>
    <n v="4"/>
    <n v="693.03"/>
    <n v="0.2"/>
    <n v="2217.6999999999998"/>
    <n v="535.83000000000004"/>
    <x v="1"/>
    <x v="1"/>
    <x v="0"/>
    <x v="0"/>
  </r>
  <r>
    <x v="2888"/>
    <m/>
    <d v="2024-06-04T00:00:00"/>
    <x v="2"/>
    <x v="11"/>
    <n v="2"/>
    <n v="30267.73"/>
    <n v="0"/>
    <n v="60535.46"/>
    <n v="16369.81"/>
    <x v="1"/>
    <x v="0"/>
    <x v="0"/>
    <x v="2"/>
  </r>
  <r>
    <x v="2889"/>
    <m/>
    <d v="2024-10-17T00:00:00"/>
    <x v="0"/>
    <x v="0"/>
    <n v="2"/>
    <n v="1027.01"/>
    <n v="0.1"/>
    <n v="1848.62"/>
    <n v="535.71"/>
    <x v="1"/>
    <x v="2"/>
    <x v="0"/>
    <x v="4"/>
  </r>
  <r>
    <x v="2890"/>
    <m/>
    <d v="2025-10-09T00:00:00"/>
    <x v="4"/>
    <x v="7"/>
    <n v="4"/>
    <n v="782.85"/>
    <n v="0.2"/>
    <n v="2505.12"/>
    <n v="756.28"/>
    <x v="1"/>
    <x v="0"/>
    <x v="0"/>
    <x v="5"/>
  </r>
  <r>
    <x v="2891"/>
    <m/>
    <d v="2024-05-23T00:00:00"/>
    <x v="0"/>
    <x v="13"/>
    <n v="2"/>
    <n v="714.47"/>
    <n v="0"/>
    <n v="1428.94"/>
    <n v="338.31"/>
    <x v="1"/>
    <x v="1"/>
    <x v="0"/>
    <x v="6"/>
  </r>
  <r>
    <x v="2892"/>
    <m/>
    <d v="2024-04-15T00:00:00"/>
    <x v="2"/>
    <x v="9"/>
    <n v="2"/>
    <n v="27003.62"/>
    <n v="0.1"/>
    <n v="48606.52"/>
    <n v="9897.3700000000008"/>
    <x v="1"/>
    <x v="1"/>
    <x v="0"/>
    <x v="7"/>
  </r>
  <r>
    <x v="2893"/>
    <m/>
    <d v="2025-02-23T00:00:00"/>
    <x v="0"/>
    <x v="13"/>
    <n v="4"/>
    <n v="2591.7600000000002"/>
    <n v="0"/>
    <n v="10367.040000000001"/>
    <n v="1870.74"/>
    <x v="1"/>
    <x v="0"/>
    <x v="0"/>
    <x v="8"/>
  </r>
  <r>
    <x v="2894"/>
    <m/>
    <d v="2025-10-31T00:00:00"/>
    <x v="1"/>
    <x v="15"/>
    <n v="4"/>
    <n v="614.89"/>
    <n v="0"/>
    <n v="2459.56"/>
    <n v="533.66999999999996"/>
    <x v="1"/>
    <x v="2"/>
    <x v="0"/>
    <x v="5"/>
  </r>
  <r>
    <x v="2895"/>
    <m/>
    <d v="2025-10-19T00:00:00"/>
    <x v="2"/>
    <x v="10"/>
    <n v="2"/>
    <n v="18213.02"/>
    <n v="0"/>
    <n v="36426.04"/>
    <n v="6901.37"/>
    <x v="1"/>
    <x v="2"/>
    <x v="0"/>
    <x v="5"/>
  </r>
  <r>
    <x v="2896"/>
    <m/>
    <d v="2024-01-02T00:00:00"/>
    <x v="4"/>
    <x v="22"/>
    <n v="4"/>
    <n v="985.83"/>
    <n v="0.2"/>
    <n v="3154.66"/>
    <n v="776.95"/>
    <x v="1"/>
    <x v="1"/>
    <x v="0"/>
    <x v="0"/>
  </r>
  <r>
    <x v="2897"/>
    <m/>
    <d v="2026-08-02T00:00:00"/>
    <x v="1"/>
    <x v="19"/>
    <n v="3"/>
    <n v="1391.83"/>
    <n v="0.05"/>
    <n v="3966.72"/>
    <n v="487.03"/>
    <x v="2"/>
    <x v="1"/>
    <x v="0"/>
    <x v="8"/>
  </r>
  <r>
    <x v="2898"/>
    <m/>
    <d v="2025-08-11T00:00:00"/>
    <x v="2"/>
    <x v="11"/>
    <n v="1"/>
    <n v="26965.13"/>
    <n v="0"/>
    <n v="26965.13"/>
    <n v="6173.44"/>
    <x v="1"/>
    <x v="1"/>
    <x v="0"/>
    <x v="4"/>
  </r>
  <r>
    <x v="2899"/>
    <m/>
    <d v="2025-10-05T00:00:00"/>
    <x v="3"/>
    <x v="16"/>
    <n v="1"/>
    <n v="4941.3100000000004"/>
    <n v="0.2"/>
    <n v="3953.05"/>
    <n v="1147"/>
    <x v="3"/>
    <x v="1"/>
    <x v="0"/>
    <x v="2"/>
  </r>
  <r>
    <x v="2900"/>
    <m/>
    <d v="2024-03-30T00:00:00"/>
    <x v="0"/>
    <x v="1"/>
    <n v="3"/>
    <n v="2225.65"/>
    <n v="0.05"/>
    <n v="6343.1"/>
    <n v="1168.8399999999999"/>
    <x v="0"/>
    <x v="1"/>
    <x v="0"/>
    <x v="6"/>
  </r>
  <r>
    <x v="2901"/>
    <m/>
    <d v="2024-12-10T00:00:00"/>
    <x v="0"/>
    <x v="1"/>
    <n v="3"/>
    <n v="2710.64"/>
    <n v="0.15"/>
    <n v="6912.13"/>
    <n v="2214.86"/>
    <x v="0"/>
    <x v="1"/>
    <x v="0"/>
    <x v="7"/>
  </r>
  <r>
    <x v="2902"/>
    <m/>
    <d v="2024-12-15T00:00:00"/>
    <x v="1"/>
    <x v="19"/>
    <n v="2"/>
    <n v="1136.79"/>
    <n v="0.1"/>
    <n v="2046.22"/>
    <n v="331.01"/>
    <x v="1"/>
    <x v="0"/>
    <x v="0"/>
    <x v="5"/>
  </r>
  <r>
    <x v="2903"/>
    <m/>
    <d v="2025-04-03T00:00:00"/>
    <x v="4"/>
    <x v="14"/>
    <n v="2"/>
    <n v="1009.97"/>
    <n v="0.1"/>
    <n v="1817.95"/>
    <n v="548.54"/>
    <x v="1"/>
    <x v="0"/>
    <x v="0"/>
    <x v="3"/>
  </r>
  <r>
    <x v="2904"/>
    <m/>
    <d v="2024-09-19T00:00:00"/>
    <x v="2"/>
    <x v="3"/>
    <n v="1"/>
    <n v="2110.4299999999998"/>
    <n v="0"/>
    <n v="2110.4299999999998"/>
    <n v="613.09"/>
    <x v="1"/>
    <x v="1"/>
    <x v="0"/>
    <x v="0"/>
  </r>
  <r>
    <x v="2905"/>
    <m/>
    <d v="2024-12-16T00:00:00"/>
    <x v="0"/>
    <x v="0"/>
    <n v="2"/>
    <n v="515.75"/>
    <n v="0.1"/>
    <n v="928.35"/>
    <n v="195.62"/>
    <x v="2"/>
    <x v="1"/>
    <x v="0"/>
    <x v="4"/>
  </r>
  <r>
    <x v="2906"/>
    <m/>
    <d v="2024-04-17T00:00:00"/>
    <x v="0"/>
    <x v="1"/>
    <n v="1"/>
    <n v="1234.8900000000001"/>
    <n v="0.2"/>
    <n v="987.91"/>
    <n v="118.94"/>
    <x v="3"/>
    <x v="2"/>
    <x v="0"/>
    <x v="1"/>
  </r>
  <r>
    <x v="2907"/>
    <m/>
    <d v="2025-08-08T00:00:00"/>
    <x v="0"/>
    <x v="13"/>
    <n v="2"/>
    <n v="2690.55"/>
    <n v="0"/>
    <n v="5381.1"/>
    <n v="764.35"/>
    <x v="1"/>
    <x v="1"/>
    <x v="0"/>
    <x v="6"/>
  </r>
  <r>
    <x v="2908"/>
    <m/>
    <d v="2024-02-08T00:00:00"/>
    <x v="0"/>
    <x v="21"/>
    <n v="2"/>
    <n v="1759.95"/>
    <n v="0.05"/>
    <n v="3343.9"/>
    <n v="824.97"/>
    <x v="3"/>
    <x v="1"/>
    <x v="0"/>
    <x v="6"/>
  </r>
  <r>
    <x v="2909"/>
    <m/>
    <d v="2026-06-27T00:00:00"/>
    <x v="2"/>
    <x v="6"/>
    <n v="1"/>
    <n v="8101.81"/>
    <n v="0.25"/>
    <n v="6076.36"/>
    <n v="2026.57"/>
    <x v="2"/>
    <x v="1"/>
    <x v="1"/>
    <x v="5"/>
  </r>
  <r>
    <x v="2910"/>
    <m/>
    <d v="2024-06-07T00:00:00"/>
    <x v="3"/>
    <x v="18"/>
    <n v="3"/>
    <n v="3820.34"/>
    <n v="0"/>
    <n v="11461.02"/>
    <n v="2546.04"/>
    <x v="2"/>
    <x v="1"/>
    <x v="0"/>
    <x v="6"/>
  </r>
  <r>
    <x v="2911"/>
    <m/>
    <d v="2025-08-05T00:00:00"/>
    <x v="0"/>
    <x v="8"/>
    <n v="3"/>
    <n v="1013.5"/>
    <n v="0"/>
    <n v="3040.5"/>
    <n v="897.69"/>
    <x v="2"/>
    <x v="1"/>
    <x v="0"/>
    <x v="3"/>
  </r>
  <r>
    <x v="2912"/>
    <m/>
    <d v="2026-08-16T00:00:00"/>
    <x v="2"/>
    <x v="10"/>
    <n v="2"/>
    <n v="27352.66"/>
    <n v="0"/>
    <n v="54705.32"/>
    <n v="8543.43"/>
    <x v="1"/>
    <x v="1"/>
    <x v="0"/>
    <x v="6"/>
  </r>
  <r>
    <x v="2913"/>
    <m/>
    <d v="2024-11-07T00:00:00"/>
    <x v="1"/>
    <x v="2"/>
    <n v="3"/>
    <n v="932.3"/>
    <n v="0"/>
    <n v="2796.9"/>
    <n v="849.86"/>
    <x v="2"/>
    <x v="1"/>
    <x v="0"/>
    <x v="0"/>
  </r>
  <r>
    <x v="2914"/>
    <m/>
    <d v="2024-08-28T00:00:00"/>
    <x v="1"/>
    <x v="20"/>
    <n v="2"/>
    <n v="1145.7"/>
    <n v="0.05"/>
    <n v="2176.83"/>
    <n v="393.1"/>
    <x v="1"/>
    <x v="1"/>
    <x v="0"/>
    <x v="3"/>
  </r>
  <r>
    <x v="2915"/>
    <m/>
    <d v="2026-07-26T00:00:00"/>
    <x v="0"/>
    <x v="13"/>
    <n v="4"/>
    <n v="1767.22"/>
    <n v="0"/>
    <n v="7068.88"/>
    <n v="1050.0899999999999"/>
    <x v="0"/>
    <x v="1"/>
    <x v="0"/>
    <x v="8"/>
  </r>
  <r>
    <x v="2916"/>
    <m/>
    <d v="2025-03-20T00:00:00"/>
    <x v="2"/>
    <x v="9"/>
    <n v="4"/>
    <n v="24088.09"/>
    <n v="0"/>
    <n v="96352.36"/>
    <n v="21989.01"/>
    <x v="1"/>
    <x v="1"/>
    <x v="0"/>
    <x v="4"/>
  </r>
  <r>
    <x v="2917"/>
    <m/>
    <d v="2024-10-24T00:00:00"/>
    <x v="3"/>
    <x v="5"/>
    <n v="4"/>
    <n v="2297.62"/>
    <n v="0.15"/>
    <n v="7811.91"/>
    <n v="1844.51"/>
    <x v="2"/>
    <x v="1"/>
    <x v="0"/>
    <x v="6"/>
  </r>
  <r>
    <x v="2918"/>
    <m/>
    <d v="2026-08-09T00:00:00"/>
    <x v="2"/>
    <x v="6"/>
    <n v="3"/>
    <n v="22403.48"/>
    <n v="0.15"/>
    <n v="57128.87"/>
    <n v="14620.99"/>
    <x v="2"/>
    <x v="2"/>
    <x v="0"/>
    <x v="4"/>
  </r>
  <r>
    <x v="2919"/>
    <m/>
    <d v="2024-02-05T00:00:00"/>
    <x v="2"/>
    <x v="3"/>
    <n v="3"/>
    <n v="30864.5"/>
    <n v="0.05"/>
    <n v="87963.82"/>
    <n v="20090.16"/>
    <x v="2"/>
    <x v="1"/>
    <x v="0"/>
    <x v="1"/>
  </r>
  <r>
    <x v="2920"/>
    <m/>
    <d v="2024-03-24T00:00:00"/>
    <x v="3"/>
    <x v="23"/>
    <n v="1"/>
    <n v="4728.68"/>
    <n v="0.05"/>
    <n v="4492.25"/>
    <n v="975.04"/>
    <x v="1"/>
    <x v="1"/>
    <x v="0"/>
    <x v="9"/>
  </r>
  <r>
    <x v="2921"/>
    <m/>
    <d v="2025-03-27T00:00:00"/>
    <x v="2"/>
    <x v="6"/>
    <n v="3"/>
    <n v="26030.23"/>
    <n v="0.25"/>
    <n v="58568.02"/>
    <n v="15617.61"/>
    <x v="1"/>
    <x v="1"/>
    <x v="0"/>
    <x v="8"/>
  </r>
  <r>
    <x v="2922"/>
    <m/>
    <d v="2026-06-04T00:00:00"/>
    <x v="2"/>
    <x v="9"/>
    <n v="2"/>
    <n v="1668.71"/>
    <n v="0.25"/>
    <n v="2503.06"/>
    <n v="718.36"/>
    <x v="1"/>
    <x v="1"/>
    <x v="0"/>
    <x v="5"/>
  </r>
  <r>
    <x v="2923"/>
    <m/>
    <d v="2026-02-13T00:00:00"/>
    <x v="2"/>
    <x v="11"/>
    <n v="1"/>
    <n v="32476.14"/>
    <n v="0.25"/>
    <n v="24357.1"/>
    <n v="5218.03"/>
    <x v="1"/>
    <x v="1"/>
    <x v="0"/>
    <x v="2"/>
  </r>
  <r>
    <x v="2924"/>
    <m/>
    <d v="2026-04-01T00:00:00"/>
    <x v="2"/>
    <x v="11"/>
    <n v="3"/>
    <n v="34415.769999999997"/>
    <n v="0.2"/>
    <n v="82597.850000000006"/>
    <n v="25548.2"/>
    <x v="2"/>
    <x v="1"/>
    <x v="0"/>
    <x v="2"/>
  </r>
  <r>
    <x v="2925"/>
    <m/>
    <d v="2025-01-19T00:00:00"/>
    <x v="2"/>
    <x v="3"/>
    <n v="1"/>
    <n v="12912.96"/>
    <n v="0.1"/>
    <n v="11621.66"/>
    <n v="0"/>
    <x v="1"/>
    <x v="1"/>
    <x v="2"/>
    <x v="0"/>
  </r>
  <r>
    <x v="2926"/>
    <m/>
    <d v="2024-06-20T00:00:00"/>
    <x v="4"/>
    <x v="7"/>
    <n v="3"/>
    <n v="439.75"/>
    <n v="0.05"/>
    <n v="1253.29"/>
    <n v="408.76"/>
    <x v="0"/>
    <x v="2"/>
    <x v="0"/>
    <x v="5"/>
  </r>
  <r>
    <x v="2927"/>
    <m/>
    <d v="2025-01-10T00:00:00"/>
    <x v="2"/>
    <x v="6"/>
    <n v="2"/>
    <n v="23323.31"/>
    <n v="0.25"/>
    <n v="34984.97"/>
    <n v="5735.43"/>
    <x v="2"/>
    <x v="0"/>
    <x v="1"/>
    <x v="4"/>
  </r>
  <r>
    <x v="2928"/>
    <m/>
    <d v="2025-11-15T00:00:00"/>
    <x v="2"/>
    <x v="11"/>
    <n v="4"/>
    <n v="1820.34"/>
    <n v="0.15"/>
    <n v="6189.16"/>
    <n v="1574.11"/>
    <x v="1"/>
    <x v="0"/>
    <x v="0"/>
    <x v="2"/>
  </r>
  <r>
    <x v="2929"/>
    <m/>
    <d v="2024-12-27T00:00:00"/>
    <x v="2"/>
    <x v="3"/>
    <n v="4"/>
    <n v="17301.03"/>
    <n v="0.15"/>
    <n v="58823.5"/>
    <n v="19494.41"/>
    <x v="1"/>
    <x v="1"/>
    <x v="1"/>
    <x v="6"/>
  </r>
  <r>
    <x v="2930"/>
    <m/>
    <d v="2025-07-12T00:00:00"/>
    <x v="4"/>
    <x v="22"/>
    <n v="2"/>
    <n v="560.41999999999996"/>
    <n v="0.15"/>
    <n v="952.71"/>
    <n v="162.13"/>
    <x v="1"/>
    <x v="0"/>
    <x v="0"/>
    <x v="4"/>
  </r>
  <r>
    <x v="2931"/>
    <m/>
    <d v="2026-06-09T00:00:00"/>
    <x v="0"/>
    <x v="13"/>
    <n v="1"/>
    <n v="2730.67"/>
    <n v="0.1"/>
    <n v="2457.6"/>
    <n v="851.97"/>
    <x v="1"/>
    <x v="0"/>
    <x v="0"/>
    <x v="8"/>
  </r>
  <r>
    <x v="2932"/>
    <m/>
    <d v="2024-05-20T00:00:00"/>
    <x v="0"/>
    <x v="13"/>
    <n v="4"/>
    <n v="2000.23"/>
    <n v="0.1"/>
    <n v="7200.83"/>
    <n v="2199.8000000000002"/>
    <x v="1"/>
    <x v="1"/>
    <x v="0"/>
    <x v="8"/>
  </r>
  <r>
    <x v="2933"/>
    <m/>
    <d v="2026-06-05T00:00:00"/>
    <x v="1"/>
    <x v="20"/>
    <n v="3"/>
    <n v="1278.07"/>
    <n v="0.05"/>
    <n v="3642.5"/>
    <n v="776.37"/>
    <x v="1"/>
    <x v="1"/>
    <x v="0"/>
    <x v="7"/>
  </r>
  <r>
    <x v="2934"/>
    <m/>
    <d v="2026-07-06T00:00:00"/>
    <x v="0"/>
    <x v="1"/>
    <n v="3"/>
    <n v="1258.6500000000001"/>
    <n v="0"/>
    <n v="3775.95"/>
    <n v="878.7"/>
    <x v="1"/>
    <x v="1"/>
    <x v="0"/>
    <x v="6"/>
  </r>
  <r>
    <x v="2935"/>
    <m/>
    <d v="2024-04-27T00:00:00"/>
    <x v="0"/>
    <x v="1"/>
    <n v="1"/>
    <n v="2785.98"/>
    <n v="0.05"/>
    <n v="2646.68"/>
    <n v="372.7"/>
    <x v="0"/>
    <x v="1"/>
    <x v="0"/>
    <x v="2"/>
  </r>
  <r>
    <x v="2936"/>
    <m/>
    <d v="2024-10-03T00:00:00"/>
    <x v="2"/>
    <x v="3"/>
    <n v="1"/>
    <n v="19955.18"/>
    <n v="0.1"/>
    <n v="17959.66"/>
    <n v="4005.52"/>
    <x v="3"/>
    <x v="1"/>
    <x v="0"/>
    <x v="7"/>
  </r>
  <r>
    <x v="2937"/>
    <m/>
    <d v="2025-12-26T00:00:00"/>
    <x v="0"/>
    <x v="13"/>
    <n v="2"/>
    <n v="2149.37"/>
    <n v="0.2"/>
    <n v="3438.99"/>
    <n v="1195.96"/>
    <x v="1"/>
    <x v="1"/>
    <x v="0"/>
    <x v="9"/>
  </r>
  <r>
    <x v="2938"/>
    <m/>
    <d v="2024-08-07T00:00:00"/>
    <x v="0"/>
    <x v="8"/>
    <n v="4"/>
    <n v="2873.28"/>
    <n v="0.05"/>
    <n v="10918.46"/>
    <n v="3804.04"/>
    <x v="1"/>
    <x v="1"/>
    <x v="0"/>
    <x v="2"/>
  </r>
  <r>
    <x v="2939"/>
    <m/>
    <d v="2026-06-23T00:00:00"/>
    <x v="3"/>
    <x v="23"/>
    <n v="1"/>
    <n v="3418.98"/>
    <n v="0.2"/>
    <n v="2735.18"/>
    <n v="431.62"/>
    <x v="3"/>
    <x v="0"/>
    <x v="0"/>
    <x v="1"/>
  </r>
  <r>
    <x v="2940"/>
    <m/>
    <d v="2024-01-26T00:00:00"/>
    <x v="2"/>
    <x v="9"/>
    <n v="4"/>
    <n v="10284.42"/>
    <n v="0.05"/>
    <n v="39080.800000000003"/>
    <n v="4822.83"/>
    <x v="2"/>
    <x v="2"/>
    <x v="1"/>
    <x v="0"/>
  </r>
  <r>
    <x v="2941"/>
    <m/>
    <d v="2025-06-04T00:00:00"/>
    <x v="3"/>
    <x v="23"/>
    <n v="4"/>
    <n v="4748.3599999999997"/>
    <n v="0.2"/>
    <n v="15194.75"/>
    <n v="2320.4"/>
    <x v="1"/>
    <x v="1"/>
    <x v="0"/>
    <x v="5"/>
  </r>
  <r>
    <x v="2942"/>
    <m/>
    <d v="2026-02-21T00:00:00"/>
    <x v="2"/>
    <x v="11"/>
    <n v="3"/>
    <n v="23457.81"/>
    <n v="0"/>
    <n v="70373.429999999993"/>
    <n v="17557.009999999998"/>
    <x v="1"/>
    <x v="0"/>
    <x v="0"/>
    <x v="6"/>
  </r>
  <r>
    <x v="2943"/>
    <m/>
    <d v="2024-01-10T00:00:00"/>
    <x v="2"/>
    <x v="10"/>
    <n v="1"/>
    <n v="1956.66"/>
    <n v="0.1"/>
    <n v="1760.99"/>
    <n v="580.32000000000005"/>
    <x v="1"/>
    <x v="0"/>
    <x v="0"/>
    <x v="0"/>
  </r>
  <r>
    <x v="2944"/>
    <m/>
    <d v="2025-01-12T00:00:00"/>
    <x v="0"/>
    <x v="21"/>
    <n v="2"/>
    <n v="624"/>
    <n v="0.05"/>
    <n v="1185.5999999999999"/>
    <n v="0"/>
    <x v="2"/>
    <x v="1"/>
    <x v="3"/>
    <x v="5"/>
  </r>
  <r>
    <x v="2945"/>
    <m/>
    <d v="2025-09-24T00:00:00"/>
    <x v="4"/>
    <x v="22"/>
    <n v="1"/>
    <n v="381.06"/>
    <n v="0"/>
    <n v="381.06"/>
    <n v="75.900000000000006"/>
    <x v="2"/>
    <x v="2"/>
    <x v="0"/>
    <x v="8"/>
  </r>
  <r>
    <x v="2946"/>
    <m/>
    <d v="2025-09-28T00:00:00"/>
    <x v="0"/>
    <x v="0"/>
    <n v="4"/>
    <n v="1802.88"/>
    <n v="0"/>
    <n v="7211.52"/>
    <n v="2514.79"/>
    <x v="3"/>
    <x v="1"/>
    <x v="0"/>
    <x v="4"/>
  </r>
  <r>
    <x v="2947"/>
    <m/>
    <d v="2025-11-12T00:00:00"/>
    <x v="3"/>
    <x v="23"/>
    <n v="3"/>
    <n v="2285.59"/>
    <n v="0.1"/>
    <n v="6171.09"/>
    <n v="0"/>
    <x v="1"/>
    <x v="2"/>
    <x v="2"/>
    <x v="4"/>
  </r>
  <r>
    <x v="2948"/>
    <m/>
    <d v="2025-08-06T00:00:00"/>
    <x v="2"/>
    <x v="10"/>
    <n v="1"/>
    <n v="34409.370000000003"/>
    <n v="0.05"/>
    <n v="32688.9"/>
    <n v="7672.2"/>
    <x v="3"/>
    <x v="0"/>
    <x v="0"/>
    <x v="7"/>
  </r>
  <r>
    <x v="2949"/>
    <m/>
    <d v="2024-05-31T00:00:00"/>
    <x v="2"/>
    <x v="9"/>
    <n v="1"/>
    <n v="24211.26"/>
    <n v="0.2"/>
    <n v="19369.009999999998"/>
    <n v="2630.52"/>
    <x v="0"/>
    <x v="1"/>
    <x v="0"/>
    <x v="5"/>
  </r>
  <r>
    <x v="2950"/>
    <m/>
    <d v="2025-12-20T00:00:00"/>
    <x v="2"/>
    <x v="9"/>
    <n v="1"/>
    <n v="13550.23"/>
    <n v="0.15"/>
    <n v="11517.7"/>
    <n v="2350.9299999999998"/>
    <x v="0"/>
    <x v="1"/>
    <x v="0"/>
    <x v="0"/>
  </r>
  <r>
    <x v="2951"/>
    <m/>
    <d v="2024-02-18T00:00:00"/>
    <x v="0"/>
    <x v="21"/>
    <n v="2"/>
    <n v="423.7"/>
    <n v="0.05"/>
    <n v="805.03"/>
    <n v="179.88"/>
    <x v="1"/>
    <x v="1"/>
    <x v="0"/>
    <x v="6"/>
  </r>
  <r>
    <x v="2952"/>
    <m/>
    <d v="2024-06-02T00:00:00"/>
    <x v="2"/>
    <x v="3"/>
    <n v="2"/>
    <n v="7002.78"/>
    <n v="0.1"/>
    <n v="12605"/>
    <n v="2967.53"/>
    <x v="1"/>
    <x v="1"/>
    <x v="0"/>
    <x v="8"/>
  </r>
  <r>
    <x v="2953"/>
    <m/>
    <d v="2026-05-08T00:00:00"/>
    <x v="2"/>
    <x v="9"/>
    <n v="2"/>
    <n v="17476.189999999999"/>
    <n v="0"/>
    <n v="34952.379999999997"/>
    <n v="11410.74"/>
    <x v="1"/>
    <x v="0"/>
    <x v="1"/>
    <x v="5"/>
  </r>
  <r>
    <x v="2954"/>
    <m/>
    <d v="2024-10-19T00:00:00"/>
    <x v="1"/>
    <x v="4"/>
    <n v="2"/>
    <n v="886.99"/>
    <n v="0.1"/>
    <n v="1596.58"/>
    <n v="524.77"/>
    <x v="1"/>
    <x v="0"/>
    <x v="0"/>
    <x v="6"/>
  </r>
  <r>
    <x v="2955"/>
    <m/>
    <d v="2025-08-02T00:00:00"/>
    <x v="2"/>
    <x v="6"/>
    <n v="3"/>
    <n v="27055.98"/>
    <n v="0.1"/>
    <n v="73051.149999999994"/>
    <n v="0"/>
    <x v="2"/>
    <x v="1"/>
    <x v="2"/>
    <x v="2"/>
  </r>
  <r>
    <x v="2956"/>
    <m/>
    <d v="2024-02-19T00:00:00"/>
    <x v="3"/>
    <x v="24"/>
    <n v="3"/>
    <n v="5499.37"/>
    <n v="0"/>
    <n v="16498.11"/>
    <n v="2078.9699999999998"/>
    <x v="0"/>
    <x v="2"/>
    <x v="0"/>
    <x v="0"/>
  </r>
  <r>
    <x v="2957"/>
    <m/>
    <d v="2025-10-25T00:00:00"/>
    <x v="0"/>
    <x v="1"/>
    <n v="2"/>
    <n v="1419.53"/>
    <n v="0.1"/>
    <n v="2555.15"/>
    <n v="816.53"/>
    <x v="0"/>
    <x v="1"/>
    <x v="0"/>
    <x v="7"/>
  </r>
  <r>
    <x v="2958"/>
    <m/>
    <d v="2025-06-14T00:00:00"/>
    <x v="0"/>
    <x v="8"/>
    <n v="4"/>
    <n v="2861.1"/>
    <n v="0.05"/>
    <n v="10872.18"/>
    <n v="2724.82"/>
    <x v="2"/>
    <x v="1"/>
    <x v="0"/>
    <x v="4"/>
  </r>
  <r>
    <x v="2959"/>
    <m/>
    <d v="2025-09-03T00:00:00"/>
    <x v="3"/>
    <x v="16"/>
    <n v="2"/>
    <n v="4328.33"/>
    <n v="0.05"/>
    <n v="8223.83"/>
    <n v="1313.62"/>
    <x v="1"/>
    <x v="1"/>
    <x v="0"/>
    <x v="8"/>
  </r>
  <r>
    <x v="2960"/>
    <m/>
    <d v="2024-02-29T00:00:00"/>
    <x v="0"/>
    <x v="21"/>
    <n v="2"/>
    <n v="563.62"/>
    <n v="0.15"/>
    <n v="958.15"/>
    <n v="249.97"/>
    <x v="2"/>
    <x v="1"/>
    <x v="0"/>
    <x v="8"/>
  </r>
  <r>
    <x v="2961"/>
    <m/>
    <d v="2024-06-15T00:00:00"/>
    <x v="2"/>
    <x v="3"/>
    <n v="4"/>
    <n v="26932.400000000001"/>
    <n v="0.05"/>
    <n v="102343.12"/>
    <n v="25826.39"/>
    <x v="2"/>
    <x v="1"/>
    <x v="1"/>
    <x v="7"/>
  </r>
  <r>
    <x v="2962"/>
    <m/>
    <d v="2024-07-20T00:00:00"/>
    <x v="3"/>
    <x v="16"/>
    <n v="1"/>
    <n v="4301.8999999999996"/>
    <n v="0"/>
    <n v="4301.8999999999996"/>
    <n v="871.07"/>
    <x v="0"/>
    <x v="2"/>
    <x v="0"/>
    <x v="0"/>
  </r>
  <r>
    <x v="2963"/>
    <m/>
    <d v="2026-05-06T00:00:00"/>
    <x v="1"/>
    <x v="20"/>
    <n v="4"/>
    <n v="299.52"/>
    <n v="0"/>
    <n v="1198.08"/>
    <n v="160.36000000000001"/>
    <x v="1"/>
    <x v="1"/>
    <x v="0"/>
    <x v="6"/>
  </r>
  <r>
    <x v="2964"/>
    <m/>
    <d v="2024-05-25T00:00:00"/>
    <x v="2"/>
    <x v="6"/>
    <n v="4"/>
    <n v="34184.51"/>
    <n v="0.15"/>
    <n v="116227.33"/>
    <n v="14622.38"/>
    <x v="1"/>
    <x v="1"/>
    <x v="0"/>
    <x v="6"/>
  </r>
  <r>
    <x v="2965"/>
    <m/>
    <d v="2026-07-03T00:00:00"/>
    <x v="2"/>
    <x v="10"/>
    <n v="3"/>
    <n v="21566.67"/>
    <n v="0"/>
    <n v="64700.01"/>
    <n v="18038.21"/>
    <x v="1"/>
    <x v="1"/>
    <x v="0"/>
    <x v="1"/>
  </r>
  <r>
    <x v="2966"/>
    <m/>
    <d v="2025-11-06T00:00:00"/>
    <x v="1"/>
    <x v="2"/>
    <n v="1"/>
    <n v="413.71"/>
    <n v="0.15"/>
    <n v="351.65"/>
    <n v="50.04"/>
    <x v="0"/>
    <x v="0"/>
    <x v="0"/>
    <x v="1"/>
  </r>
  <r>
    <x v="2967"/>
    <m/>
    <d v="2026-08-27T00:00:00"/>
    <x v="0"/>
    <x v="8"/>
    <n v="4"/>
    <n v="2674.91"/>
    <n v="0.1"/>
    <n v="9629.68"/>
    <n v="3178.45"/>
    <x v="2"/>
    <x v="2"/>
    <x v="0"/>
    <x v="4"/>
  </r>
  <r>
    <x v="2968"/>
    <m/>
    <d v="2025-03-14T00:00:00"/>
    <x v="3"/>
    <x v="5"/>
    <n v="2"/>
    <n v="1749.31"/>
    <n v="0.15"/>
    <n v="2973.83"/>
    <n v="457.35"/>
    <x v="1"/>
    <x v="1"/>
    <x v="0"/>
    <x v="4"/>
  </r>
  <r>
    <x v="2969"/>
    <m/>
    <d v="2024-08-29T00:00:00"/>
    <x v="0"/>
    <x v="8"/>
    <n v="4"/>
    <n v="2791.26"/>
    <n v="0.05"/>
    <n v="10606.79"/>
    <n v="2615.27"/>
    <x v="0"/>
    <x v="0"/>
    <x v="0"/>
    <x v="7"/>
  </r>
  <r>
    <x v="2970"/>
    <m/>
    <d v="2025-08-03T00:00:00"/>
    <x v="2"/>
    <x v="3"/>
    <n v="3"/>
    <n v="28897.64"/>
    <n v="0"/>
    <n v="86692.92"/>
    <n v="25846.32"/>
    <x v="1"/>
    <x v="1"/>
    <x v="0"/>
    <x v="7"/>
  </r>
  <r>
    <x v="2971"/>
    <m/>
    <d v="2025-11-17T00:00:00"/>
    <x v="3"/>
    <x v="18"/>
    <n v="4"/>
    <n v="3170.35"/>
    <n v="0.15"/>
    <n v="10779.19"/>
    <n v="3419.76"/>
    <x v="1"/>
    <x v="1"/>
    <x v="0"/>
    <x v="5"/>
  </r>
  <r>
    <x v="2972"/>
    <m/>
    <d v="2025-07-14T00:00:00"/>
    <x v="0"/>
    <x v="21"/>
    <n v="2"/>
    <n v="1597.72"/>
    <n v="0"/>
    <n v="3195.44"/>
    <n v="1035.1400000000001"/>
    <x v="2"/>
    <x v="1"/>
    <x v="0"/>
    <x v="1"/>
  </r>
  <r>
    <x v="2973"/>
    <m/>
    <d v="2025-04-27T00:00:00"/>
    <x v="2"/>
    <x v="6"/>
    <n v="1"/>
    <n v="28156.71"/>
    <n v="0"/>
    <n v="28156.71"/>
    <n v="6973.51"/>
    <x v="2"/>
    <x v="1"/>
    <x v="0"/>
    <x v="2"/>
  </r>
  <r>
    <x v="2974"/>
    <m/>
    <d v="2024-04-17T00:00:00"/>
    <x v="0"/>
    <x v="13"/>
    <n v="3"/>
    <n v="1070.93"/>
    <n v="0"/>
    <n v="3212.79"/>
    <n v="561.91999999999996"/>
    <x v="1"/>
    <x v="0"/>
    <x v="0"/>
    <x v="2"/>
  </r>
  <r>
    <x v="2975"/>
    <m/>
    <d v="2024-08-13T00:00:00"/>
    <x v="1"/>
    <x v="20"/>
    <n v="1"/>
    <n v="362.32"/>
    <n v="0.05"/>
    <n v="344.2"/>
    <n v="57.39"/>
    <x v="2"/>
    <x v="0"/>
    <x v="0"/>
    <x v="0"/>
  </r>
  <r>
    <x v="2976"/>
    <m/>
    <d v="2025-11-03T00:00:00"/>
    <x v="3"/>
    <x v="18"/>
    <n v="3"/>
    <n v="2398.2600000000002"/>
    <n v="0"/>
    <n v="7194.78"/>
    <n v="1604.8"/>
    <x v="3"/>
    <x v="1"/>
    <x v="0"/>
    <x v="5"/>
  </r>
  <r>
    <x v="2977"/>
    <m/>
    <d v="2025-09-22T00:00:00"/>
    <x v="2"/>
    <x v="3"/>
    <n v="2"/>
    <n v="23170.01"/>
    <n v="0.2"/>
    <n v="37072.019999999997"/>
    <n v="9814.0300000000007"/>
    <x v="1"/>
    <x v="0"/>
    <x v="0"/>
    <x v="6"/>
  </r>
  <r>
    <x v="2978"/>
    <m/>
    <d v="2025-10-22T00:00:00"/>
    <x v="0"/>
    <x v="0"/>
    <n v="3"/>
    <n v="995.83"/>
    <n v="0"/>
    <n v="2987.49"/>
    <n v="950.57"/>
    <x v="1"/>
    <x v="1"/>
    <x v="0"/>
    <x v="4"/>
  </r>
  <r>
    <x v="2979"/>
    <m/>
    <d v="2025-10-23T00:00:00"/>
    <x v="3"/>
    <x v="5"/>
    <n v="1"/>
    <n v="5088.3500000000004"/>
    <n v="0.15"/>
    <n v="4325.1000000000004"/>
    <n v="1019.83"/>
    <x v="1"/>
    <x v="0"/>
    <x v="0"/>
    <x v="3"/>
  </r>
  <r>
    <x v="2980"/>
    <m/>
    <d v="2025-03-07T00:00:00"/>
    <x v="1"/>
    <x v="19"/>
    <n v="1"/>
    <n v="263.52999999999997"/>
    <n v="0.05"/>
    <n v="250.35"/>
    <n v="70.41"/>
    <x v="2"/>
    <x v="1"/>
    <x v="0"/>
    <x v="5"/>
  </r>
  <r>
    <x v="2981"/>
    <m/>
    <d v="2026-03-15T00:00:00"/>
    <x v="3"/>
    <x v="16"/>
    <n v="4"/>
    <n v="7174.74"/>
    <n v="0.15"/>
    <n v="24394.12"/>
    <n v="0"/>
    <x v="0"/>
    <x v="1"/>
    <x v="3"/>
    <x v="7"/>
  </r>
  <r>
    <x v="2982"/>
    <m/>
    <d v="2025-10-16T00:00:00"/>
    <x v="2"/>
    <x v="3"/>
    <n v="1"/>
    <n v="29637.73"/>
    <n v="0.15"/>
    <n v="25192.07"/>
    <n v="3708.33"/>
    <x v="4"/>
    <x v="1"/>
    <x v="0"/>
    <x v="2"/>
  </r>
  <r>
    <x v="2983"/>
    <m/>
    <d v="2025-02-22T00:00:00"/>
    <x v="3"/>
    <x v="5"/>
    <n v="4"/>
    <n v="5525.72"/>
    <n v="0"/>
    <n v="22102.880000000001"/>
    <n v="6796.39"/>
    <x v="2"/>
    <x v="1"/>
    <x v="0"/>
    <x v="6"/>
  </r>
  <r>
    <x v="2984"/>
    <m/>
    <d v="2025-03-30T00:00:00"/>
    <x v="3"/>
    <x v="16"/>
    <n v="1"/>
    <n v="6485.14"/>
    <n v="0.1"/>
    <n v="5836.63"/>
    <n v="1277.8699999999999"/>
    <x v="1"/>
    <x v="1"/>
    <x v="0"/>
    <x v="7"/>
  </r>
  <r>
    <x v="2985"/>
    <m/>
    <d v="2024-06-08T00:00:00"/>
    <x v="2"/>
    <x v="10"/>
    <n v="4"/>
    <n v="7091.83"/>
    <n v="0.05"/>
    <n v="26948.95"/>
    <n v="3586.5"/>
    <x v="3"/>
    <x v="1"/>
    <x v="0"/>
    <x v="5"/>
  </r>
  <r>
    <x v="2986"/>
    <m/>
    <d v="2025-06-06T00:00:00"/>
    <x v="0"/>
    <x v="21"/>
    <n v="2"/>
    <n v="1902.85"/>
    <n v="0.15"/>
    <n v="3234.84"/>
    <n v="811.8"/>
    <x v="1"/>
    <x v="1"/>
    <x v="1"/>
    <x v="4"/>
  </r>
  <r>
    <x v="2987"/>
    <m/>
    <d v="2025-10-11T00:00:00"/>
    <x v="0"/>
    <x v="0"/>
    <n v="4"/>
    <n v="742.3"/>
    <n v="0.2"/>
    <n v="2375.36"/>
    <n v="780.65"/>
    <x v="0"/>
    <x v="1"/>
    <x v="1"/>
    <x v="0"/>
  </r>
  <r>
    <x v="2988"/>
    <m/>
    <d v="2026-08-26T00:00:00"/>
    <x v="3"/>
    <x v="18"/>
    <n v="1"/>
    <n v="2588.3000000000002"/>
    <n v="0"/>
    <n v="2588.3000000000002"/>
    <n v="762.64"/>
    <x v="1"/>
    <x v="1"/>
    <x v="0"/>
    <x v="0"/>
  </r>
  <r>
    <x v="2989"/>
    <m/>
    <d v="2025-08-12T00:00:00"/>
    <x v="2"/>
    <x v="6"/>
    <n v="2"/>
    <n v="23809.82"/>
    <n v="0.05"/>
    <n v="45238.66"/>
    <n v="6677.96"/>
    <x v="3"/>
    <x v="2"/>
    <x v="1"/>
    <x v="7"/>
  </r>
  <r>
    <x v="2990"/>
    <m/>
    <d v="2024-03-17T00:00:00"/>
    <x v="3"/>
    <x v="16"/>
    <n v="3"/>
    <n v="1671.68"/>
    <n v="0.1"/>
    <n v="4513.54"/>
    <n v="1371.86"/>
    <x v="0"/>
    <x v="0"/>
    <x v="0"/>
    <x v="1"/>
  </r>
  <r>
    <x v="2991"/>
    <m/>
    <d v="2025-05-23T00:00:00"/>
    <x v="4"/>
    <x v="12"/>
    <n v="1"/>
    <n v="672.48"/>
    <n v="0.1"/>
    <n v="605.23"/>
    <n v="78.959999999999994"/>
    <x v="1"/>
    <x v="1"/>
    <x v="0"/>
    <x v="6"/>
  </r>
  <r>
    <x v="2992"/>
    <m/>
    <d v="2025-03-16T00:00:00"/>
    <x v="1"/>
    <x v="15"/>
    <n v="4"/>
    <n v="1327.85"/>
    <n v="0"/>
    <n v="5311.4"/>
    <n v="1339.93"/>
    <x v="0"/>
    <x v="1"/>
    <x v="0"/>
    <x v="0"/>
  </r>
  <r>
    <x v="2993"/>
    <m/>
    <d v="2024-09-10T00:00:00"/>
    <x v="4"/>
    <x v="14"/>
    <n v="3"/>
    <n v="1052.43"/>
    <n v="0"/>
    <n v="3157.29"/>
    <n v="462.41"/>
    <x v="3"/>
    <x v="0"/>
    <x v="0"/>
    <x v="0"/>
  </r>
  <r>
    <x v="2994"/>
    <m/>
    <d v="2026-07-09T00:00:00"/>
    <x v="4"/>
    <x v="22"/>
    <n v="4"/>
    <n v="926.18"/>
    <n v="0.2"/>
    <n v="2963.78"/>
    <n v="766.21"/>
    <x v="1"/>
    <x v="0"/>
    <x v="0"/>
    <x v="6"/>
  </r>
  <r>
    <x v="2995"/>
    <m/>
    <d v="2026-02-08T00:00:00"/>
    <x v="2"/>
    <x v="11"/>
    <n v="3"/>
    <n v="9621.7800000000007"/>
    <n v="0"/>
    <n v="28865.34"/>
    <n v="4479.0600000000004"/>
    <x v="2"/>
    <x v="1"/>
    <x v="0"/>
    <x v="2"/>
  </r>
  <r>
    <x v="2996"/>
    <m/>
    <d v="2024-11-15T00:00:00"/>
    <x v="3"/>
    <x v="5"/>
    <n v="2"/>
    <n v="7897.59"/>
    <n v="0"/>
    <n v="15795.18"/>
    <n v="5142.3"/>
    <x v="1"/>
    <x v="1"/>
    <x v="0"/>
    <x v="7"/>
  </r>
  <r>
    <x v="2997"/>
    <m/>
    <d v="2026-03-13T00:00:00"/>
    <x v="0"/>
    <x v="0"/>
    <n v="1"/>
    <n v="926.07"/>
    <n v="0"/>
    <n v="926.07"/>
    <n v="250.02"/>
    <x v="3"/>
    <x v="1"/>
    <x v="0"/>
    <x v="8"/>
  </r>
  <r>
    <x v="2998"/>
    <m/>
    <d v="2024-09-19T00:00:00"/>
    <x v="1"/>
    <x v="4"/>
    <n v="2"/>
    <n v="768.99"/>
    <n v="0.05"/>
    <n v="1461.08"/>
    <n v="323.01"/>
    <x v="4"/>
    <x v="0"/>
    <x v="0"/>
    <x v="5"/>
  </r>
  <r>
    <x v="2999"/>
    <m/>
    <d v="2025-08-19T00:00:00"/>
    <x v="2"/>
    <x v="6"/>
    <n v="1"/>
    <n v="31737.439999999999"/>
    <n v="0.1"/>
    <n v="28563.7"/>
    <n v="9387.93"/>
    <x v="1"/>
    <x v="1"/>
    <x v="1"/>
    <x v="0"/>
  </r>
  <r>
    <x v="3000"/>
    <m/>
    <d v="2025-10-19T00:00:00"/>
    <x v="4"/>
    <x v="14"/>
    <n v="3"/>
    <n v="590.6"/>
    <n v="0.1"/>
    <n v="1594.62"/>
    <n v="254.74"/>
    <x v="2"/>
    <x v="1"/>
    <x v="0"/>
    <x v="8"/>
  </r>
  <r>
    <x v="3001"/>
    <m/>
    <d v="2026-04-14T00:00:00"/>
    <x v="3"/>
    <x v="16"/>
    <n v="2"/>
    <n v="3489.14"/>
    <n v="0.1"/>
    <n v="6280.45"/>
    <n v="2022.17"/>
    <x v="2"/>
    <x v="1"/>
    <x v="0"/>
    <x v="1"/>
  </r>
  <r>
    <x v="3002"/>
    <m/>
    <d v="2025-07-07T00:00:00"/>
    <x v="1"/>
    <x v="2"/>
    <n v="1"/>
    <n v="1398.83"/>
    <n v="0.15"/>
    <n v="1189.01"/>
    <n v="0"/>
    <x v="3"/>
    <x v="0"/>
    <x v="3"/>
    <x v="5"/>
  </r>
  <r>
    <x v="3003"/>
    <m/>
    <d v="2025-01-08T00:00:00"/>
    <x v="2"/>
    <x v="9"/>
    <n v="3"/>
    <n v="12903.61"/>
    <n v="0.15"/>
    <n v="32904.21"/>
    <n v="9792.42"/>
    <x v="0"/>
    <x v="1"/>
    <x v="0"/>
    <x v="4"/>
  </r>
  <r>
    <x v="3004"/>
    <m/>
    <d v="2025-09-28T00:00:00"/>
    <x v="2"/>
    <x v="3"/>
    <n v="2"/>
    <n v="11784.18"/>
    <n v="0"/>
    <n v="23568.36"/>
    <n v="3602.11"/>
    <x v="1"/>
    <x v="1"/>
    <x v="0"/>
    <x v="7"/>
  </r>
  <r>
    <x v="3005"/>
    <m/>
    <d v="2024-06-15T00:00:00"/>
    <x v="1"/>
    <x v="2"/>
    <n v="2"/>
    <n v="957.01"/>
    <n v="0"/>
    <n v="1914.02"/>
    <n v="297.33999999999997"/>
    <x v="2"/>
    <x v="1"/>
    <x v="0"/>
    <x v="6"/>
  </r>
  <r>
    <x v="3006"/>
    <m/>
    <d v="2026-07-25T00:00:00"/>
    <x v="2"/>
    <x v="11"/>
    <n v="2"/>
    <n v="15436.99"/>
    <n v="0.05"/>
    <n v="29330.28"/>
    <n v="9332.07"/>
    <x v="1"/>
    <x v="2"/>
    <x v="0"/>
    <x v="5"/>
  </r>
  <r>
    <x v="3007"/>
    <m/>
    <d v="2026-01-22T00:00:00"/>
    <x v="1"/>
    <x v="15"/>
    <n v="2"/>
    <n v="910.76"/>
    <n v="0.15"/>
    <n v="1548.29"/>
    <n v="345.25"/>
    <x v="1"/>
    <x v="1"/>
    <x v="0"/>
    <x v="5"/>
  </r>
  <r>
    <x v="3008"/>
    <m/>
    <d v="2025-04-03T00:00:00"/>
    <x v="2"/>
    <x v="3"/>
    <n v="4"/>
    <n v="21404.23"/>
    <n v="0.1"/>
    <n v="77055.23"/>
    <n v="13758.78"/>
    <x v="0"/>
    <x v="0"/>
    <x v="0"/>
    <x v="0"/>
  </r>
  <r>
    <x v="3009"/>
    <m/>
    <d v="2024-10-06T00:00:00"/>
    <x v="3"/>
    <x v="16"/>
    <n v="3"/>
    <n v="879.72"/>
    <n v="0"/>
    <n v="2639.16"/>
    <n v="0"/>
    <x v="2"/>
    <x v="1"/>
    <x v="2"/>
    <x v="0"/>
  </r>
  <r>
    <x v="3010"/>
    <m/>
    <d v="2025-11-30T00:00:00"/>
    <x v="0"/>
    <x v="0"/>
    <n v="4"/>
    <n v="2204.3200000000002"/>
    <n v="0"/>
    <n v="8817.2800000000007"/>
    <n v="2805.43"/>
    <x v="1"/>
    <x v="2"/>
    <x v="0"/>
    <x v="9"/>
  </r>
  <r>
    <x v="3011"/>
    <m/>
    <d v="2024-10-28T00:00:00"/>
    <x v="3"/>
    <x v="24"/>
    <n v="3"/>
    <n v="3944.44"/>
    <n v="0.2"/>
    <n v="9466.66"/>
    <n v="0"/>
    <x v="2"/>
    <x v="1"/>
    <x v="3"/>
    <x v="4"/>
  </r>
  <r>
    <x v="3012"/>
    <m/>
    <d v="2025-06-14T00:00:00"/>
    <x v="3"/>
    <x v="23"/>
    <n v="3"/>
    <n v="6205.37"/>
    <n v="0.05"/>
    <n v="17685.3"/>
    <n v="3285.08"/>
    <x v="1"/>
    <x v="1"/>
    <x v="0"/>
    <x v="6"/>
  </r>
  <r>
    <x v="3013"/>
    <m/>
    <d v="2025-08-02T00:00:00"/>
    <x v="0"/>
    <x v="13"/>
    <n v="3"/>
    <n v="830.36"/>
    <n v="0"/>
    <n v="2491.08"/>
    <n v="457.38"/>
    <x v="1"/>
    <x v="1"/>
    <x v="0"/>
    <x v="5"/>
  </r>
  <r>
    <x v="3014"/>
    <m/>
    <d v="2024-08-05T00:00:00"/>
    <x v="2"/>
    <x v="3"/>
    <n v="1"/>
    <n v="12278.67"/>
    <n v="0.1"/>
    <n v="11050.8"/>
    <n v="3060.74"/>
    <x v="1"/>
    <x v="1"/>
    <x v="0"/>
    <x v="5"/>
  </r>
  <r>
    <x v="3015"/>
    <m/>
    <d v="2024-04-11T00:00:00"/>
    <x v="2"/>
    <x v="9"/>
    <n v="3"/>
    <n v="3971.89"/>
    <n v="0.2"/>
    <n v="9532.5400000000009"/>
    <n v="2693.83"/>
    <x v="3"/>
    <x v="1"/>
    <x v="1"/>
    <x v="5"/>
  </r>
  <r>
    <x v="3016"/>
    <m/>
    <d v="2025-07-07T00:00:00"/>
    <x v="3"/>
    <x v="18"/>
    <n v="2"/>
    <n v="5104.84"/>
    <n v="0.05"/>
    <n v="9699.2000000000007"/>
    <n v="3201.5"/>
    <x v="3"/>
    <x v="1"/>
    <x v="0"/>
    <x v="5"/>
  </r>
  <r>
    <x v="3017"/>
    <m/>
    <d v="2024-10-14T00:00:00"/>
    <x v="0"/>
    <x v="8"/>
    <n v="4"/>
    <n v="1580.21"/>
    <n v="0.15"/>
    <n v="5372.71"/>
    <n v="670.81"/>
    <x v="1"/>
    <x v="2"/>
    <x v="0"/>
    <x v="4"/>
  </r>
  <r>
    <x v="3018"/>
    <m/>
    <d v="2024-06-15T00:00:00"/>
    <x v="3"/>
    <x v="23"/>
    <n v="2"/>
    <n v="6240.82"/>
    <n v="0.05"/>
    <n v="11857.56"/>
    <n v="1796.83"/>
    <x v="2"/>
    <x v="1"/>
    <x v="0"/>
    <x v="7"/>
  </r>
  <r>
    <x v="3019"/>
    <m/>
    <d v="2025-09-12T00:00:00"/>
    <x v="0"/>
    <x v="13"/>
    <n v="2"/>
    <n v="1162.67"/>
    <n v="0.1"/>
    <n v="2092.81"/>
    <n v="534.92999999999995"/>
    <x v="3"/>
    <x v="1"/>
    <x v="0"/>
    <x v="8"/>
  </r>
  <r>
    <x v="3020"/>
    <m/>
    <d v="2024-02-05T00:00:00"/>
    <x v="0"/>
    <x v="0"/>
    <n v="4"/>
    <n v="1247.9100000000001"/>
    <n v="0.1"/>
    <n v="4492.4799999999996"/>
    <n v="0"/>
    <x v="2"/>
    <x v="0"/>
    <x v="2"/>
    <x v="7"/>
  </r>
  <r>
    <x v="3021"/>
    <m/>
    <d v="2026-01-13T00:00:00"/>
    <x v="0"/>
    <x v="21"/>
    <n v="2"/>
    <n v="2388.98"/>
    <n v="0.2"/>
    <n v="3822.37"/>
    <n v="854.32"/>
    <x v="1"/>
    <x v="1"/>
    <x v="0"/>
    <x v="5"/>
  </r>
  <r>
    <x v="3022"/>
    <m/>
    <d v="2026-01-10T00:00:00"/>
    <x v="2"/>
    <x v="9"/>
    <n v="1"/>
    <n v="23349.119999999999"/>
    <n v="0.05"/>
    <n v="22181.66"/>
    <n v="7391.73"/>
    <x v="1"/>
    <x v="1"/>
    <x v="0"/>
    <x v="7"/>
  </r>
  <r>
    <x v="3023"/>
    <m/>
    <d v="2024-12-18T00:00:00"/>
    <x v="0"/>
    <x v="8"/>
    <n v="2"/>
    <n v="1659.9"/>
    <n v="0.15"/>
    <n v="2821.83"/>
    <n v="401.33"/>
    <x v="1"/>
    <x v="2"/>
    <x v="0"/>
    <x v="6"/>
  </r>
  <r>
    <x v="3024"/>
    <m/>
    <d v="2025-11-06T00:00:00"/>
    <x v="4"/>
    <x v="14"/>
    <n v="2"/>
    <n v="942.88"/>
    <n v="0.1"/>
    <n v="1697.18"/>
    <n v="456.72"/>
    <x v="1"/>
    <x v="1"/>
    <x v="1"/>
    <x v="2"/>
  </r>
  <r>
    <x v="3025"/>
    <m/>
    <d v="2026-06-17T00:00:00"/>
    <x v="1"/>
    <x v="19"/>
    <n v="4"/>
    <n v="804.3"/>
    <n v="0.15"/>
    <n v="2734.62"/>
    <n v="833.93"/>
    <x v="0"/>
    <x v="1"/>
    <x v="0"/>
    <x v="1"/>
  </r>
  <r>
    <x v="3026"/>
    <m/>
    <d v="2024-03-13T00:00:00"/>
    <x v="0"/>
    <x v="21"/>
    <n v="2"/>
    <n v="2482.98"/>
    <n v="0.1"/>
    <n v="4469.3599999999997"/>
    <n v="660.17"/>
    <x v="1"/>
    <x v="0"/>
    <x v="0"/>
    <x v="8"/>
  </r>
  <r>
    <x v="3027"/>
    <m/>
    <d v="2025-10-09T00:00:00"/>
    <x v="3"/>
    <x v="23"/>
    <n v="4"/>
    <n v="1993.01"/>
    <n v="0.05"/>
    <n v="7573.44"/>
    <n v="2035.12"/>
    <x v="0"/>
    <x v="1"/>
    <x v="1"/>
    <x v="0"/>
  </r>
  <r>
    <x v="3028"/>
    <m/>
    <d v="2024-12-18T00:00:00"/>
    <x v="1"/>
    <x v="20"/>
    <n v="3"/>
    <n v="339.38"/>
    <n v="0"/>
    <n v="1018.14"/>
    <n v="316.92"/>
    <x v="1"/>
    <x v="2"/>
    <x v="1"/>
    <x v="6"/>
  </r>
  <r>
    <x v="3029"/>
    <m/>
    <d v="2026-06-09T00:00:00"/>
    <x v="0"/>
    <x v="13"/>
    <n v="3"/>
    <n v="1526.73"/>
    <n v="0.15"/>
    <n v="3893.16"/>
    <n v="652.29"/>
    <x v="2"/>
    <x v="1"/>
    <x v="0"/>
    <x v="8"/>
  </r>
  <r>
    <x v="3030"/>
    <m/>
    <d v="2024-03-10T00:00:00"/>
    <x v="2"/>
    <x v="11"/>
    <n v="1"/>
    <n v="15192.5"/>
    <n v="0.2"/>
    <n v="12154"/>
    <n v="1835.58"/>
    <x v="1"/>
    <x v="2"/>
    <x v="0"/>
    <x v="7"/>
  </r>
  <r>
    <x v="3031"/>
    <m/>
    <d v="2025-02-28T00:00:00"/>
    <x v="2"/>
    <x v="11"/>
    <n v="4"/>
    <n v="19192.47"/>
    <n v="0.05"/>
    <n v="72931.39"/>
    <n v="0"/>
    <x v="4"/>
    <x v="1"/>
    <x v="3"/>
    <x v="3"/>
  </r>
  <r>
    <x v="3032"/>
    <m/>
    <d v="2025-12-08T00:00:00"/>
    <x v="0"/>
    <x v="21"/>
    <n v="4"/>
    <n v="504.1"/>
    <n v="0"/>
    <n v="2016.4"/>
    <n v="579.98"/>
    <x v="1"/>
    <x v="1"/>
    <x v="0"/>
    <x v="0"/>
  </r>
  <r>
    <x v="3033"/>
    <m/>
    <d v="2026-02-19T00:00:00"/>
    <x v="4"/>
    <x v="22"/>
    <n v="4"/>
    <n v="895.18"/>
    <n v="0.1"/>
    <n v="3222.65"/>
    <n v="693.55"/>
    <x v="1"/>
    <x v="0"/>
    <x v="0"/>
    <x v="4"/>
  </r>
  <r>
    <x v="3034"/>
    <m/>
    <d v="2025-07-14T00:00:00"/>
    <x v="3"/>
    <x v="24"/>
    <n v="1"/>
    <n v="6771.85"/>
    <n v="0"/>
    <n v="6771.85"/>
    <n v="1590.43"/>
    <x v="0"/>
    <x v="2"/>
    <x v="0"/>
    <x v="9"/>
  </r>
  <r>
    <x v="3035"/>
    <m/>
    <d v="2026-04-07T00:00:00"/>
    <x v="2"/>
    <x v="3"/>
    <n v="1"/>
    <n v="13117.21"/>
    <n v="0"/>
    <n v="13117.21"/>
    <n v="1872.42"/>
    <x v="1"/>
    <x v="1"/>
    <x v="0"/>
    <x v="7"/>
  </r>
  <r>
    <x v="3036"/>
    <m/>
    <d v="2025-10-03T00:00:00"/>
    <x v="2"/>
    <x v="10"/>
    <n v="2"/>
    <n v="3259.04"/>
    <n v="0"/>
    <n v="6518.08"/>
    <n v="955.85"/>
    <x v="1"/>
    <x v="0"/>
    <x v="0"/>
    <x v="5"/>
  </r>
  <r>
    <x v="3037"/>
    <m/>
    <d v="2026-08-13T00:00:00"/>
    <x v="1"/>
    <x v="20"/>
    <n v="4"/>
    <n v="1322.7"/>
    <n v="0.1"/>
    <n v="4761.72"/>
    <n v="1309.57"/>
    <x v="3"/>
    <x v="1"/>
    <x v="0"/>
    <x v="2"/>
  </r>
  <r>
    <x v="3038"/>
    <m/>
    <d v="2025-05-31T00:00:00"/>
    <x v="1"/>
    <x v="4"/>
    <n v="1"/>
    <n v="1048.99"/>
    <n v="0.15"/>
    <n v="891.64"/>
    <n v="191.57"/>
    <x v="2"/>
    <x v="1"/>
    <x v="0"/>
    <x v="7"/>
  </r>
  <r>
    <x v="3039"/>
    <m/>
    <d v="2025-03-03T00:00:00"/>
    <x v="3"/>
    <x v="16"/>
    <n v="3"/>
    <n v="3129.82"/>
    <n v="0"/>
    <n v="9389.4599999999991"/>
    <n v="2941.58"/>
    <x v="2"/>
    <x v="1"/>
    <x v="0"/>
    <x v="5"/>
  </r>
  <r>
    <x v="3040"/>
    <m/>
    <d v="2025-06-22T00:00:00"/>
    <x v="3"/>
    <x v="23"/>
    <n v="3"/>
    <n v="2723.81"/>
    <n v="0.2"/>
    <n v="6537.14"/>
    <n v="1967.87"/>
    <x v="1"/>
    <x v="1"/>
    <x v="0"/>
    <x v="6"/>
  </r>
  <r>
    <x v="3041"/>
    <m/>
    <d v="2024-06-08T00:00:00"/>
    <x v="2"/>
    <x v="10"/>
    <n v="4"/>
    <n v="19683.080000000002"/>
    <n v="0.1"/>
    <n v="70859.09"/>
    <n v="21307"/>
    <x v="1"/>
    <x v="0"/>
    <x v="0"/>
    <x v="7"/>
  </r>
  <r>
    <x v="3042"/>
    <m/>
    <d v="2024-05-28T00:00:00"/>
    <x v="1"/>
    <x v="20"/>
    <n v="3"/>
    <n v="877.04"/>
    <n v="0.2"/>
    <n v="2104.9"/>
    <n v="0"/>
    <x v="2"/>
    <x v="1"/>
    <x v="2"/>
    <x v="4"/>
  </r>
  <r>
    <x v="3043"/>
    <m/>
    <d v="2026-02-14T00:00:00"/>
    <x v="1"/>
    <x v="20"/>
    <n v="2"/>
    <n v="1371.34"/>
    <n v="0"/>
    <n v="2742.68"/>
    <n v="863.67"/>
    <x v="2"/>
    <x v="1"/>
    <x v="0"/>
    <x v="4"/>
  </r>
  <r>
    <x v="3044"/>
    <m/>
    <d v="2024-08-17T00:00:00"/>
    <x v="2"/>
    <x v="3"/>
    <n v="2"/>
    <n v="16169.89"/>
    <n v="0.05"/>
    <n v="30722.79"/>
    <n v="0"/>
    <x v="1"/>
    <x v="1"/>
    <x v="2"/>
    <x v="5"/>
  </r>
  <r>
    <x v="3045"/>
    <m/>
    <d v="2025-12-12T00:00:00"/>
    <x v="3"/>
    <x v="16"/>
    <n v="4"/>
    <n v="1541.39"/>
    <n v="0.05"/>
    <n v="5857.28"/>
    <n v="1090.02"/>
    <x v="1"/>
    <x v="1"/>
    <x v="0"/>
    <x v="0"/>
  </r>
  <r>
    <x v="3046"/>
    <m/>
    <d v="2025-07-15T00:00:00"/>
    <x v="2"/>
    <x v="11"/>
    <n v="1"/>
    <n v="4180.6499999999996"/>
    <n v="0.05"/>
    <n v="3971.62"/>
    <n v="990.81"/>
    <x v="2"/>
    <x v="2"/>
    <x v="0"/>
    <x v="5"/>
  </r>
  <r>
    <x v="3047"/>
    <m/>
    <d v="2024-03-07T00:00:00"/>
    <x v="2"/>
    <x v="11"/>
    <n v="1"/>
    <n v="19546.900000000001"/>
    <n v="0.2"/>
    <n v="15637.52"/>
    <n v="0"/>
    <x v="2"/>
    <x v="0"/>
    <x v="3"/>
    <x v="4"/>
  </r>
  <r>
    <x v="3048"/>
    <m/>
    <d v="2026-03-22T00:00:00"/>
    <x v="2"/>
    <x v="11"/>
    <n v="1"/>
    <n v="11569.24"/>
    <n v="0.15"/>
    <n v="9833.85"/>
    <n v="1614.01"/>
    <x v="2"/>
    <x v="1"/>
    <x v="0"/>
    <x v="4"/>
  </r>
  <r>
    <x v="3049"/>
    <m/>
    <d v="2025-01-15T00:00:00"/>
    <x v="2"/>
    <x v="9"/>
    <n v="1"/>
    <n v="18721.669999999998"/>
    <n v="0.15"/>
    <n v="15913.42"/>
    <n v="0"/>
    <x v="1"/>
    <x v="0"/>
    <x v="2"/>
    <x v="6"/>
  </r>
  <r>
    <x v="3050"/>
    <m/>
    <d v="2024-02-27T00:00:00"/>
    <x v="0"/>
    <x v="21"/>
    <n v="4"/>
    <n v="1782.65"/>
    <n v="0"/>
    <n v="7130.6"/>
    <n v="0"/>
    <x v="1"/>
    <x v="0"/>
    <x v="3"/>
    <x v="2"/>
  </r>
  <r>
    <x v="3051"/>
    <m/>
    <d v="2024-09-15T00:00:00"/>
    <x v="0"/>
    <x v="8"/>
    <n v="2"/>
    <n v="980.89"/>
    <n v="0.05"/>
    <n v="1863.69"/>
    <n v="416.96"/>
    <x v="1"/>
    <x v="0"/>
    <x v="1"/>
    <x v="4"/>
  </r>
  <r>
    <x v="3052"/>
    <m/>
    <d v="2024-12-07T00:00:00"/>
    <x v="0"/>
    <x v="21"/>
    <n v="4"/>
    <n v="2808.7"/>
    <n v="0"/>
    <n v="11234.8"/>
    <n v="3431.73"/>
    <x v="0"/>
    <x v="0"/>
    <x v="0"/>
    <x v="9"/>
  </r>
  <r>
    <x v="3053"/>
    <m/>
    <d v="2026-04-17T00:00:00"/>
    <x v="0"/>
    <x v="1"/>
    <n v="4"/>
    <n v="2202.31"/>
    <n v="0.15"/>
    <n v="7487.85"/>
    <n v="1904.62"/>
    <x v="1"/>
    <x v="0"/>
    <x v="0"/>
    <x v="9"/>
  </r>
  <r>
    <x v="3054"/>
    <m/>
    <d v="2024-05-09T00:00:00"/>
    <x v="2"/>
    <x v="9"/>
    <n v="3"/>
    <n v="29607.599999999999"/>
    <n v="0.05"/>
    <n v="84381.66"/>
    <n v="29105.15"/>
    <x v="0"/>
    <x v="1"/>
    <x v="0"/>
    <x v="6"/>
  </r>
  <r>
    <x v="3055"/>
    <m/>
    <d v="2025-12-27T00:00:00"/>
    <x v="2"/>
    <x v="3"/>
    <n v="2"/>
    <n v="30656.13"/>
    <n v="0.25"/>
    <n v="45984.2"/>
    <n v="7316.73"/>
    <x v="1"/>
    <x v="1"/>
    <x v="0"/>
    <x v="2"/>
  </r>
  <r>
    <x v="3056"/>
    <m/>
    <d v="2024-06-20T00:00:00"/>
    <x v="3"/>
    <x v="18"/>
    <n v="1"/>
    <n v="6339.24"/>
    <n v="0.05"/>
    <n v="6022.28"/>
    <n v="1155.1300000000001"/>
    <x v="2"/>
    <x v="2"/>
    <x v="0"/>
    <x v="4"/>
  </r>
  <r>
    <x v="3057"/>
    <m/>
    <d v="2026-02-08T00:00:00"/>
    <x v="0"/>
    <x v="8"/>
    <n v="2"/>
    <n v="2710.19"/>
    <n v="0"/>
    <n v="5420.38"/>
    <n v="738.55"/>
    <x v="3"/>
    <x v="1"/>
    <x v="0"/>
    <x v="4"/>
  </r>
  <r>
    <x v="3058"/>
    <m/>
    <d v="2025-09-05T00:00:00"/>
    <x v="2"/>
    <x v="3"/>
    <n v="3"/>
    <n v="26656.62"/>
    <n v="0.2"/>
    <n v="63975.89"/>
    <n v="15023.11"/>
    <x v="0"/>
    <x v="1"/>
    <x v="0"/>
    <x v="9"/>
  </r>
  <r>
    <x v="3059"/>
    <m/>
    <d v="2024-07-27T00:00:00"/>
    <x v="1"/>
    <x v="4"/>
    <n v="4"/>
    <n v="1262.3800000000001"/>
    <n v="0.15"/>
    <n v="4292.09"/>
    <n v="564.37"/>
    <x v="1"/>
    <x v="1"/>
    <x v="0"/>
    <x v="8"/>
  </r>
  <r>
    <x v="3060"/>
    <m/>
    <d v="2026-03-13T00:00:00"/>
    <x v="3"/>
    <x v="23"/>
    <n v="2"/>
    <n v="1812.72"/>
    <n v="0.1"/>
    <n v="3262.9"/>
    <n v="880.24"/>
    <x v="1"/>
    <x v="0"/>
    <x v="0"/>
    <x v="4"/>
  </r>
  <r>
    <x v="3061"/>
    <m/>
    <d v="2024-12-19T00:00:00"/>
    <x v="1"/>
    <x v="20"/>
    <n v="3"/>
    <n v="692.5"/>
    <n v="0.2"/>
    <n v="1662"/>
    <n v="294.88"/>
    <x v="2"/>
    <x v="1"/>
    <x v="1"/>
    <x v="5"/>
  </r>
  <r>
    <x v="3062"/>
    <m/>
    <d v="2025-04-15T00:00:00"/>
    <x v="0"/>
    <x v="8"/>
    <n v="4"/>
    <n v="2395.7600000000002"/>
    <n v="0.2"/>
    <n v="7666.43"/>
    <n v="2251.66"/>
    <x v="2"/>
    <x v="1"/>
    <x v="0"/>
    <x v="0"/>
  </r>
  <r>
    <x v="3063"/>
    <m/>
    <d v="2026-03-08T00:00:00"/>
    <x v="2"/>
    <x v="3"/>
    <n v="1"/>
    <n v="7885.29"/>
    <n v="0.2"/>
    <n v="6308.23"/>
    <n v="814.72"/>
    <x v="1"/>
    <x v="1"/>
    <x v="0"/>
    <x v="4"/>
  </r>
  <r>
    <x v="3064"/>
    <m/>
    <d v="2024-04-25T00:00:00"/>
    <x v="3"/>
    <x v="23"/>
    <n v="2"/>
    <n v="4345.33"/>
    <n v="0.2"/>
    <n v="6952.53"/>
    <n v="1372.85"/>
    <x v="1"/>
    <x v="1"/>
    <x v="0"/>
    <x v="5"/>
  </r>
  <r>
    <x v="3065"/>
    <m/>
    <d v="2024-09-20T00:00:00"/>
    <x v="2"/>
    <x v="11"/>
    <n v="1"/>
    <n v="15197.24"/>
    <n v="0"/>
    <n v="15197.24"/>
    <n v="5078.01"/>
    <x v="1"/>
    <x v="1"/>
    <x v="0"/>
    <x v="4"/>
  </r>
  <r>
    <x v="3066"/>
    <m/>
    <d v="2025-10-23T00:00:00"/>
    <x v="0"/>
    <x v="1"/>
    <n v="1"/>
    <n v="425.18"/>
    <n v="0.1"/>
    <n v="382.66"/>
    <n v="51.98"/>
    <x v="2"/>
    <x v="1"/>
    <x v="0"/>
    <x v="6"/>
  </r>
  <r>
    <x v="3067"/>
    <m/>
    <d v="2026-03-22T00:00:00"/>
    <x v="2"/>
    <x v="6"/>
    <n v="3"/>
    <n v="19354.560000000001"/>
    <n v="0.15"/>
    <n v="49354.13"/>
    <n v="15859.86"/>
    <x v="3"/>
    <x v="1"/>
    <x v="0"/>
    <x v="4"/>
  </r>
  <r>
    <x v="3068"/>
    <m/>
    <d v="2025-03-17T00:00:00"/>
    <x v="1"/>
    <x v="4"/>
    <n v="3"/>
    <n v="686.41"/>
    <n v="0.1"/>
    <n v="1853.31"/>
    <n v="363.32"/>
    <x v="0"/>
    <x v="1"/>
    <x v="0"/>
    <x v="5"/>
  </r>
  <r>
    <x v="3069"/>
    <m/>
    <d v="2025-07-01T00:00:00"/>
    <x v="2"/>
    <x v="10"/>
    <n v="4"/>
    <n v="33874.410000000003"/>
    <n v="0.1"/>
    <n v="121947.88"/>
    <n v="15698.01"/>
    <x v="1"/>
    <x v="1"/>
    <x v="0"/>
    <x v="6"/>
  </r>
  <r>
    <x v="3070"/>
    <m/>
    <d v="2025-03-28T00:00:00"/>
    <x v="4"/>
    <x v="17"/>
    <n v="1"/>
    <n v="409.71"/>
    <n v="0.2"/>
    <n v="327.77"/>
    <n v="107.21"/>
    <x v="2"/>
    <x v="1"/>
    <x v="0"/>
    <x v="7"/>
  </r>
  <r>
    <x v="3071"/>
    <m/>
    <d v="2026-04-24T00:00:00"/>
    <x v="1"/>
    <x v="2"/>
    <n v="3"/>
    <n v="1276.8800000000001"/>
    <n v="0"/>
    <n v="3830.64"/>
    <n v="837.7"/>
    <x v="1"/>
    <x v="2"/>
    <x v="1"/>
    <x v="2"/>
  </r>
  <r>
    <x v="3072"/>
    <m/>
    <d v="2025-04-21T00:00:00"/>
    <x v="0"/>
    <x v="21"/>
    <n v="3"/>
    <n v="2553.6999999999998"/>
    <n v="0.1"/>
    <n v="6894.99"/>
    <n v="1516.39"/>
    <x v="1"/>
    <x v="0"/>
    <x v="0"/>
    <x v="2"/>
  </r>
  <r>
    <x v="3073"/>
    <m/>
    <d v="2024-10-13T00:00:00"/>
    <x v="3"/>
    <x v="16"/>
    <n v="1"/>
    <n v="5632.03"/>
    <n v="0.1"/>
    <n v="5068.83"/>
    <n v="1411.37"/>
    <x v="3"/>
    <x v="0"/>
    <x v="0"/>
    <x v="5"/>
  </r>
  <r>
    <x v="3074"/>
    <m/>
    <d v="2024-10-29T00:00:00"/>
    <x v="3"/>
    <x v="23"/>
    <n v="4"/>
    <n v="989.35"/>
    <n v="0.05"/>
    <n v="3759.53"/>
    <n v="856.29"/>
    <x v="1"/>
    <x v="2"/>
    <x v="0"/>
    <x v="6"/>
  </r>
  <r>
    <x v="3075"/>
    <m/>
    <d v="2024-11-06T00:00:00"/>
    <x v="1"/>
    <x v="4"/>
    <n v="1"/>
    <n v="499.36"/>
    <n v="0.05"/>
    <n v="474.39"/>
    <n v="141.69999999999999"/>
    <x v="3"/>
    <x v="1"/>
    <x v="0"/>
    <x v="9"/>
  </r>
  <r>
    <x v="3076"/>
    <m/>
    <d v="2024-07-26T00:00:00"/>
    <x v="0"/>
    <x v="1"/>
    <n v="4"/>
    <n v="2217.41"/>
    <n v="0.15"/>
    <n v="7539.19"/>
    <n v="0"/>
    <x v="2"/>
    <x v="0"/>
    <x v="3"/>
    <x v="5"/>
  </r>
  <r>
    <x v="3077"/>
    <m/>
    <d v="2025-09-09T00:00:00"/>
    <x v="1"/>
    <x v="15"/>
    <n v="4"/>
    <n v="889.98"/>
    <n v="0.2"/>
    <n v="2847.94"/>
    <n v="550.04"/>
    <x v="0"/>
    <x v="0"/>
    <x v="0"/>
    <x v="7"/>
  </r>
  <r>
    <x v="3078"/>
    <m/>
    <d v="2025-03-21T00:00:00"/>
    <x v="0"/>
    <x v="8"/>
    <n v="3"/>
    <n v="2522.2399999999998"/>
    <n v="0.1"/>
    <n v="6810.05"/>
    <n v="1817.79"/>
    <x v="1"/>
    <x v="2"/>
    <x v="1"/>
    <x v="7"/>
  </r>
  <r>
    <x v="3079"/>
    <m/>
    <d v="2025-10-31T00:00:00"/>
    <x v="4"/>
    <x v="7"/>
    <n v="1"/>
    <n v="955.46"/>
    <n v="0.05"/>
    <n v="907.69"/>
    <n v="127.2"/>
    <x v="3"/>
    <x v="1"/>
    <x v="0"/>
    <x v="2"/>
  </r>
  <r>
    <x v="3080"/>
    <m/>
    <d v="2025-09-24T00:00:00"/>
    <x v="0"/>
    <x v="0"/>
    <n v="1"/>
    <n v="2569.48"/>
    <n v="0.15"/>
    <n v="2184.06"/>
    <n v="509.31"/>
    <x v="1"/>
    <x v="1"/>
    <x v="0"/>
    <x v="7"/>
  </r>
  <r>
    <x v="3081"/>
    <m/>
    <d v="2024-02-24T00:00:00"/>
    <x v="0"/>
    <x v="21"/>
    <n v="3"/>
    <n v="1081.96"/>
    <n v="0.25"/>
    <n v="2434.41"/>
    <n v="482.91"/>
    <x v="4"/>
    <x v="1"/>
    <x v="0"/>
    <x v="5"/>
  </r>
  <r>
    <x v="3082"/>
    <m/>
    <d v="2026-06-30T00:00:00"/>
    <x v="1"/>
    <x v="2"/>
    <n v="2"/>
    <n v="930.5"/>
    <n v="0"/>
    <n v="1861"/>
    <n v="395.56"/>
    <x v="2"/>
    <x v="1"/>
    <x v="0"/>
    <x v="0"/>
  </r>
  <r>
    <x v="3083"/>
    <m/>
    <d v="2024-01-12T00:00:00"/>
    <x v="1"/>
    <x v="4"/>
    <n v="2"/>
    <n v="1033.6400000000001"/>
    <n v="0.1"/>
    <n v="1860.55"/>
    <n v="511.86"/>
    <x v="1"/>
    <x v="0"/>
    <x v="0"/>
    <x v="7"/>
  </r>
  <r>
    <x v="3084"/>
    <m/>
    <d v="2025-10-18T00:00:00"/>
    <x v="3"/>
    <x v="16"/>
    <n v="1"/>
    <n v="3947.18"/>
    <n v="0.1"/>
    <n v="3552.46"/>
    <n v="558.66999999999996"/>
    <x v="0"/>
    <x v="1"/>
    <x v="0"/>
    <x v="6"/>
  </r>
  <r>
    <x v="3085"/>
    <m/>
    <d v="2025-02-03T00:00:00"/>
    <x v="2"/>
    <x v="3"/>
    <n v="3"/>
    <n v="21674.9"/>
    <n v="0.1"/>
    <n v="58522.23"/>
    <n v="7486.13"/>
    <x v="0"/>
    <x v="1"/>
    <x v="0"/>
    <x v="4"/>
  </r>
  <r>
    <x v="3086"/>
    <m/>
    <d v="2026-06-26T00:00:00"/>
    <x v="0"/>
    <x v="8"/>
    <n v="4"/>
    <n v="711.59"/>
    <n v="0"/>
    <n v="2846.36"/>
    <n v="914.5"/>
    <x v="0"/>
    <x v="0"/>
    <x v="0"/>
    <x v="5"/>
  </r>
  <r>
    <x v="3087"/>
    <m/>
    <d v="2025-10-09T00:00:00"/>
    <x v="4"/>
    <x v="14"/>
    <n v="4"/>
    <n v="977.77"/>
    <n v="0.25"/>
    <n v="2933.31"/>
    <n v="927.07"/>
    <x v="1"/>
    <x v="2"/>
    <x v="0"/>
    <x v="1"/>
  </r>
  <r>
    <x v="3088"/>
    <m/>
    <d v="2025-05-29T00:00:00"/>
    <x v="1"/>
    <x v="15"/>
    <n v="1"/>
    <n v="339.49"/>
    <n v="0"/>
    <n v="339.49"/>
    <n v="112.5"/>
    <x v="1"/>
    <x v="0"/>
    <x v="0"/>
    <x v="9"/>
  </r>
  <r>
    <x v="3089"/>
    <m/>
    <d v="2025-10-17T00:00:00"/>
    <x v="1"/>
    <x v="19"/>
    <n v="3"/>
    <n v="1091.29"/>
    <n v="0.05"/>
    <n v="3110.18"/>
    <n v="880.67"/>
    <x v="3"/>
    <x v="1"/>
    <x v="0"/>
    <x v="1"/>
  </r>
  <r>
    <x v="3090"/>
    <m/>
    <d v="2025-06-25T00:00:00"/>
    <x v="2"/>
    <x v="3"/>
    <n v="1"/>
    <n v="8999.3799999999992"/>
    <n v="0"/>
    <n v="8999.3799999999992"/>
    <n v="0"/>
    <x v="0"/>
    <x v="1"/>
    <x v="3"/>
    <x v="1"/>
  </r>
  <r>
    <x v="3091"/>
    <m/>
    <d v="2024-08-24T00:00:00"/>
    <x v="0"/>
    <x v="21"/>
    <n v="1"/>
    <n v="1454.26"/>
    <n v="0.15"/>
    <n v="1236.1199999999999"/>
    <n v="240.19"/>
    <x v="1"/>
    <x v="2"/>
    <x v="0"/>
    <x v="5"/>
  </r>
  <r>
    <x v="3092"/>
    <m/>
    <d v="2024-10-05T00:00:00"/>
    <x v="3"/>
    <x v="18"/>
    <n v="3"/>
    <n v="5241.5"/>
    <n v="0.1"/>
    <n v="14152.05"/>
    <n v="2185.9"/>
    <x v="1"/>
    <x v="1"/>
    <x v="0"/>
    <x v="4"/>
  </r>
  <r>
    <x v="3093"/>
    <m/>
    <d v="2024-12-13T00:00:00"/>
    <x v="1"/>
    <x v="20"/>
    <n v="1"/>
    <n v="944.43"/>
    <n v="0"/>
    <n v="944.43"/>
    <n v="264.27"/>
    <x v="1"/>
    <x v="1"/>
    <x v="0"/>
    <x v="7"/>
  </r>
  <r>
    <x v="3094"/>
    <m/>
    <d v="2025-09-18T00:00:00"/>
    <x v="2"/>
    <x v="11"/>
    <n v="4"/>
    <n v="26293.15"/>
    <n v="0"/>
    <n v="105172.6"/>
    <n v="21147.56"/>
    <x v="1"/>
    <x v="1"/>
    <x v="1"/>
    <x v="6"/>
  </r>
  <r>
    <x v="3095"/>
    <m/>
    <d v="2024-04-13T00:00:00"/>
    <x v="1"/>
    <x v="2"/>
    <n v="2"/>
    <n v="860.35"/>
    <n v="0.05"/>
    <n v="1634.66"/>
    <n v="298.85000000000002"/>
    <x v="1"/>
    <x v="0"/>
    <x v="0"/>
    <x v="3"/>
  </r>
  <r>
    <x v="3096"/>
    <m/>
    <d v="2025-09-21T00:00:00"/>
    <x v="0"/>
    <x v="21"/>
    <n v="4"/>
    <n v="384.97"/>
    <n v="0.15"/>
    <n v="1308.9000000000001"/>
    <n v="335.35"/>
    <x v="1"/>
    <x v="0"/>
    <x v="0"/>
    <x v="4"/>
  </r>
  <r>
    <x v="3097"/>
    <m/>
    <d v="2025-05-31T00:00:00"/>
    <x v="2"/>
    <x v="10"/>
    <n v="2"/>
    <n v="6036.73"/>
    <n v="0.2"/>
    <n v="9658.77"/>
    <n v="1480.77"/>
    <x v="0"/>
    <x v="1"/>
    <x v="0"/>
    <x v="5"/>
  </r>
  <r>
    <x v="3098"/>
    <m/>
    <d v="2026-05-21T00:00:00"/>
    <x v="0"/>
    <x v="21"/>
    <n v="3"/>
    <n v="1833.74"/>
    <n v="0.05"/>
    <n v="5226.16"/>
    <n v="1339.67"/>
    <x v="2"/>
    <x v="1"/>
    <x v="0"/>
    <x v="6"/>
  </r>
  <r>
    <x v="3099"/>
    <m/>
    <d v="2024-09-04T00:00:00"/>
    <x v="2"/>
    <x v="11"/>
    <n v="1"/>
    <n v="15186.93"/>
    <n v="0.1"/>
    <n v="13668.24"/>
    <n v="0"/>
    <x v="1"/>
    <x v="1"/>
    <x v="2"/>
    <x v="7"/>
  </r>
  <r>
    <x v="3100"/>
    <m/>
    <d v="2024-12-29T00:00:00"/>
    <x v="0"/>
    <x v="13"/>
    <n v="2"/>
    <n v="1071.75"/>
    <n v="0.05"/>
    <n v="2036.32"/>
    <n v="566.78"/>
    <x v="4"/>
    <x v="1"/>
    <x v="0"/>
    <x v="6"/>
  </r>
  <r>
    <x v="3101"/>
    <m/>
    <d v="2024-11-16T00:00:00"/>
    <x v="2"/>
    <x v="6"/>
    <n v="3"/>
    <n v="30024.78"/>
    <n v="0.1"/>
    <n v="81066.91"/>
    <n v="19242.36"/>
    <x v="0"/>
    <x v="0"/>
    <x v="0"/>
    <x v="2"/>
  </r>
  <r>
    <x v="3102"/>
    <m/>
    <d v="2025-09-24T00:00:00"/>
    <x v="2"/>
    <x v="9"/>
    <n v="3"/>
    <n v="20570.919999999998"/>
    <n v="0.1"/>
    <n v="55541.48"/>
    <n v="12880.71"/>
    <x v="1"/>
    <x v="1"/>
    <x v="0"/>
    <x v="7"/>
  </r>
  <r>
    <x v="3103"/>
    <m/>
    <d v="2024-10-12T00:00:00"/>
    <x v="1"/>
    <x v="4"/>
    <n v="3"/>
    <n v="1086.8399999999999"/>
    <n v="0.1"/>
    <n v="2934.47"/>
    <n v="567.03"/>
    <x v="1"/>
    <x v="1"/>
    <x v="0"/>
    <x v="4"/>
  </r>
  <r>
    <x v="3104"/>
    <m/>
    <d v="2024-05-28T00:00:00"/>
    <x v="2"/>
    <x v="3"/>
    <n v="4"/>
    <n v="3181.09"/>
    <n v="0.05"/>
    <n v="12088.14"/>
    <n v="3561.4"/>
    <x v="1"/>
    <x v="0"/>
    <x v="0"/>
    <x v="7"/>
  </r>
  <r>
    <x v="3105"/>
    <m/>
    <d v="2024-03-24T00:00:00"/>
    <x v="2"/>
    <x v="9"/>
    <n v="4"/>
    <n v="21013.15"/>
    <n v="0.2"/>
    <n v="67242.080000000002"/>
    <n v="22528.73"/>
    <x v="2"/>
    <x v="1"/>
    <x v="0"/>
    <x v="9"/>
  </r>
  <r>
    <x v="3106"/>
    <m/>
    <d v="2026-08-23T00:00:00"/>
    <x v="0"/>
    <x v="21"/>
    <n v="2"/>
    <n v="1172.6600000000001"/>
    <n v="0.15"/>
    <n v="1993.52"/>
    <n v="456.74"/>
    <x v="2"/>
    <x v="2"/>
    <x v="0"/>
    <x v="9"/>
  </r>
  <r>
    <x v="3107"/>
    <m/>
    <d v="2025-02-09T00:00:00"/>
    <x v="0"/>
    <x v="8"/>
    <n v="2"/>
    <n v="960.74"/>
    <n v="0.25"/>
    <n v="1441.11"/>
    <n v="465.69"/>
    <x v="1"/>
    <x v="1"/>
    <x v="0"/>
    <x v="8"/>
  </r>
  <r>
    <x v="3108"/>
    <m/>
    <d v="2025-03-31T00:00:00"/>
    <x v="1"/>
    <x v="15"/>
    <n v="4"/>
    <n v="432.25"/>
    <n v="0.05"/>
    <n v="1642.55"/>
    <n v="205.54"/>
    <x v="1"/>
    <x v="1"/>
    <x v="0"/>
    <x v="8"/>
  </r>
  <r>
    <x v="3109"/>
    <m/>
    <d v="2026-01-12T00:00:00"/>
    <x v="0"/>
    <x v="8"/>
    <n v="2"/>
    <n v="878.52"/>
    <n v="0"/>
    <n v="1757.04"/>
    <n v="287.5"/>
    <x v="1"/>
    <x v="1"/>
    <x v="0"/>
    <x v="8"/>
  </r>
  <r>
    <x v="3110"/>
    <m/>
    <d v="2026-03-10T00:00:00"/>
    <x v="1"/>
    <x v="15"/>
    <n v="2"/>
    <n v="620.13"/>
    <n v="0.1"/>
    <n v="1116.23"/>
    <n v="147.30000000000001"/>
    <x v="1"/>
    <x v="1"/>
    <x v="0"/>
    <x v="4"/>
  </r>
  <r>
    <x v="3111"/>
    <m/>
    <d v="2024-06-09T00:00:00"/>
    <x v="3"/>
    <x v="23"/>
    <n v="1"/>
    <n v="7934.74"/>
    <n v="0.15"/>
    <n v="6744.53"/>
    <n v="1639.04"/>
    <x v="0"/>
    <x v="1"/>
    <x v="0"/>
    <x v="8"/>
  </r>
  <r>
    <x v="3112"/>
    <m/>
    <d v="2026-02-22T00:00:00"/>
    <x v="2"/>
    <x v="11"/>
    <n v="2"/>
    <n v="11327.71"/>
    <n v="0.2"/>
    <n v="18124.34"/>
    <n v="3550.25"/>
    <x v="3"/>
    <x v="1"/>
    <x v="0"/>
    <x v="8"/>
  </r>
  <r>
    <x v="3113"/>
    <m/>
    <d v="2025-04-04T00:00:00"/>
    <x v="2"/>
    <x v="3"/>
    <n v="3"/>
    <n v="8414.74"/>
    <n v="0"/>
    <n v="25244.22"/>
    <n v="7920.01"/>
    <x v="1"/>
    <x v="1"/>
    <x v="0"/>
    <x v="7"/>
  </r>
  <r>
    <x v="3114"/>
    <m/>
    <d v="2025-07-03T00:00:00"/>
    <x v="0"/>
    <x v="0"/>
    <n v="1"/>
    <n v="2988.51"/>
    <n v="0.2"/>
    <n v="2390.81"/>
    <n v="661.98"/>
    <x v="3"/>
    <x v="1"/>
    <x v="0"/>
    <x v="2"/>
  </r>
  <r>
    <x v="3115"/>
    <m/>
    <d v="2025-05-14T00:00:00"/>
    <x v="0"/>
    <x v="13"/>
    <n v="2"/>
    <n v="816.8"/>
    <n v="0.1"/>
    <n v="1470.24"/>
    <n v="0"/>
    <x v="1"/>
    <x v="1"/>
    <x v="3"/>
    <x v="5"/>
  </r>
  <r>
    <x v="3116"/>
    <m/>
    <d v="2026-01-07T00:00:00"/>
    <x v="3"/>
    <x v="23"/>
    <n v="1"/>
    <n v="2579.58"/>
    <n v="0.05"/>
    <n v="2450.6"/>
    <n v="364.77"/>
    <x v="3"/>
    <x v="0"/>
    <x v="1"/>
    <x v="6"/>
  </r>
  <r>
    <x v="3117"/>
    <m/>
    <d v="2025-05-23T00:00:00"/>
    <x v="3"/>
    <x v="5"/>
    <n v="3"/>
    <n v="7697.19"/>
    <n v="0"/>
    <n v="23091.57"/>
    <n v="4247.3500000000004"/>
    <x v="1"/>
    <x v="0"/>
    <x v="0"/>
    <x v="5"/>
  </r>
  <r>
    <x v="3118"/>
    <m/>
    <d v="2025-10-15T00:00:00"/>
    <x v="0"/>
    <x v="8"/>
    <n v="2"/>
    <n v="1887.05"/>
    <n v="0.15"/>
    <n v="3207.98"/>
    <n v="920.24"/>
    <x v="1"/>
    <x v="1"/>
    <x v="0"/>
    <x v="2"/>
  </r>
  <r>
    <x v="3119"/>
    <m/>
    <d v="2026-03-14T00:00:00"/>
    <x v="2"/>
    <x v="9"/>
    <n v="1"/>
    <n v="3656.51"/>
    <n v="0.05"/>
    <n v="3473.68"/>
    <n v="578.08000000000004"/>
    <x v="1"/>
    <x v="1"/>
    <x v="0"/>
    <x v="4"/>
  </r>
  <r>
    <x v="3120"/>
    <m/>
    <d v="2025-04-25T00:00:00"/>
    <x v="2"/>
    <x v="11"/>
    <n v="2"/>
    <n v="24690.79"/>
    <n v="0.1"/>
    <n v="44443.42"/>
    <n v="12482.05"/>
    <x v="0"/>
    <x v="1"/>
    <x v="0"/>
    <x v="6"/>
  </r>
  <r>
    <x v="3121"/>
    <m/>
    <d v="2025-10-24T00:00:00"/>
    <x v="3"/>
    <x v="5"/>
    <n v="1"/>
    <n v="2264.2800000000002"/>
    <n v="0.1"/>
    <n v="2037.85"/>
    <n v="666.7"/>
    <x v="1"/>
    <x v="1"/>
    <x v="0"/>
    <x v="4"/>
  </r>
  <r>
    <x v="3122"/>
    <m/>
    <d v="2024-04-23T00:00:00"/>
    <x v="0"/>
    <x v="8"/>
    <n v="1"/>
    <n v="2032.11"/>
    <n v="0"/>
    <n v="2032.11"/>
    <n v="650.44000000000005"/>
    <x v="0"/>
    <x v="0"/>
    <x v="0"/>
    <x v="1"/>
  </r>
  <r>
    <x v="3123"/>
    <m/>
    <d v="2026-01-18T00:00:00"/>
    <x v="0"/>
    <x v="8"/>
    <n v="3"/>
    <n v="1983.64"/>
    <n v="0.15"/>
    <n v="5058.28"/>
    <n v="642.26"/>
    <x v="1"/>
    <x v="0"/>
    <x v="0"/>
    <x v="6"/>
  </r>
  <r>
    <x v="3124"/>
    <m/>
    <d v="2025-07-31T00:00:00"/>
    <x v="2"/>
    <x v="11"/>
    <n v="3"/>
    <n v="12162.89"/>
    <n v="0"/>
    <n v="36488.67"/>
    <n v="11770.83"/>
    <x v="1"/>
    <x v="1"/>
    <x v="0"/>
    <x v="5"/>
  </r>
  <r>
    <x v="3125"/>
    <m/>
    <d v="2024-12-26T00:00:00"/>
    <x v="3"/>
    <x v="18"/>
    <n v="2"/>
    <n v="6760.94"/>
    <n v="0.15"/>
    <n v="11493.6"/>
    <n v="2149.59"/>
    <x v="3"/>
    <x v="1"/>
    <x v="0"/>
    <x v="5"/>
  </r>
  <r>
    <x v="3126"/>
    <m/>
    <d v="2024-12-06T00:00:00"/>
    <x v="1"/>
    <x v="20"/>
    <n v="4"/>
    <n v="709.56"/>
    <n v="0.05"/>
    <n v="2696.33"/>
    <n v="593.4"/>
    <x v="1"/>
    <x v="1"/>
    <x v="0"/>
    <x v="4"/>
  </r>
  <r>
    <x v="3127"/>
    <m/>
    <d v="2026-02-08T00:00:00"/>
    <x v="2"/>
    <x v="6"/>
    <n v="2"/>
    <n v="24809.200000000001"/>
    <n v="0"/>
    <n v="49618.400000000001"/>
    <n v="12009.87"/>
    <x v="0"/>
    <x v="2"/>
    <x v="0"/>
    <x v="5"/>
  </r>
  <r>
    <x v="3128"/>
    <m/>
    <d v="2026-01-30T00:00:00"/>
    <x v="0"/>
    <x v="13"/>
    <n v="1"/>
    <n v="1164.57"/>
    <n v="0.15"/>
    <n v="989.88"/>
    <n v="0"/>
    <x v="3"/>
    <x v="0"/>
    <x v="2"/>
    <x v="2"/>
  </r>
  <r>
    <x v="3129"/>
    <m/>
    <d v="2026-08-26T00:00:00"/>
    <x v="4"/>
    <x v="22"/>
    <n v="3"/>
    <n v="752.37"/>
    <n v="0.2"/>
    <n v="1805.69"/>
    <n v="477.87"/>
    <x v="1"/>
    <x v="1"/>
    <x v="0"/>
    <x v="8"/>
  </r>
  <r>
    <x v="3130"/>
    <m/>
    <d v="2025-03-24T00:00:00"/>
    <x v="0"/>
    <x v="13"/>
    <n v="3"/>
    <n v="1365.44"/>
    <n v="0"/>
    <n v="4096.32"/>
    <n v="1278.1199999999999"/>
    <x v="2"/>
    <x v="2"/>
    <x v="1"/>
    <x v="2"/>
  </r>
  <r>
    <x v="3131"/>
    <m/>
    <d v="2026-04-22T00:00:00"/>
    <x v="3"/>
    <x v="18"/>
    <n v="1"/>
    <n v="2915.52"/>
    <n v="0.1"/>
    <n v="2623.97"/>
    <n v="734.89"/>
    <x v="1"/>
    <x v="1"/>
    <x v="0"/>
    <x v="7"/>
  </r>
  <r>
    <x v="3132"/>
    <m/>
    <d v="2026-04-14T00:00:00"/>
    <x v="2"/>
    <x v="9"/>
    <n v="4"/>
    <n v="30997.49"/>
    <n v="0"/>
    <n v="123989.96"/>
    <n v="21689.9"/>
    <x v="1"/>
    <x v="1"/>
    <x v="0"/>
    <x v="7"/>
  </r>
  <r>
    <x v="3133"/>
    <m/>
    <d v="2024-06-28T00:00:00"/>
    <x v="3"/>
    <x v="24"/>
    <n v="3"/>
    <n v="3325.04"/>
    <n v="0.15"/>
    <n v="8478.85"/>
    <n v="2809.43"/>
    <x v="0"/>
    <x v="1"/>
    <x v="0"/>
    <x v="6"/>
  </r>
  <r>
    <x v="3134"/>
    <m/>
    <d v="2025-12-02T00:00:00"/>
    <x v="2"/>
    <x v="11"/>
    <n v="4"/>
    <n v="11063.15"/>
    <n v="0.25"/>
    <n v="33189.449999999997"/>
    <n v="9284.32"/>
    <x v="1"/>
    <x v="0"/>
    <x v="0"/>
    <x v="2"/>
  </r>
  <r>
    <x v="3135"/>
    <m/>
    <d v="2025-02-10T00:00:00"/>
    <x v="4"/>
    <x v="12"/>
    <n v="3"/>
    <n v="513.19000000000005"/>
    <n v="0.05"/>
    <n v="1462.59"/>
    <n v="221.41"/>
    <x v="1"/>
    <x v="2"/>
    <x v="0"/>
    <x v="5"/>
  </r>
  <r>
    <x v="3136"/>
    <m/>
    <d v="2025-10-27T00:00:00"/>
    <x v="3"/>
    <x v="18"/>
    <n v="1"/>
    <n v="5438.86"/>
    <n v="0.05"/>
    <n v="5166.92"/>
    <n v="1487.4"/>
    <x v="1"/>
    <x v="1"/>
    <x v="0"/>
    <x v="7"/>
  </r>
  <r>
    <x v="3137"/>
    <m/>
    <d v="2024-07-14T00:00:00"/>
    <x v="1"/>
    <x v="20"/>
    <n v="2"/>
    <n v="303.13"/>
    <n v="0.15"/>
    <n v="515.32000000000005"/>
    <n v="65.88"/>
    <x v="0"/>
    <x v="2"/>
    <x v="0"/>
    <x v="6"/>
  </r>
  <r>
    <x v="3138"/>
    <m/>
    <d v="2025-04-10T00:00:00"/>
    <x v="3"/>
    <x v="24"/>
    <n v="2"/>
    <n v="7651.7"/>
    <n v="0.1"/>
    <n v="13773.06"/>
    <n v="3632.03"/>
    <x v="4"/>
    <x v="1"/>
    <x v="1"/>
    <x v="5"/>
  </r>
  <r>
    <x v="3139"/>
    <m/>
    <d v="2024-11-06T00:00:00"/>
    <x v="3"/>
    <x v="5"/>
    <n v="4"/>
    <n v="2707.35"/>
    <n v="0.05"/>
    <n v="10287.93"/>
    <n v="3422.51"/>
    <x v="1"/>
    <x v="1"/>
    <x v="0"/>
    <x v="0"/>
  </r>
  <r>
    <x v="3140"/>
    <m/>
    <d v="2024-09-18T00:00:00"/>
    <x v="0"/>
    <x v="8"/>
    <n v="2"/>
    <n v="1106.95"/>
    <n v="0"/>
    <n v="2213.9"/>
    <n v="558.4"/>
    <x v="1"/>
    <x v="2"/>
    <x v="0"/>
    <x v="4"/>
  </r>
  <r>
    <x v="3141"/>
    <m/>
    <d v="2025-02-22T00:00:00"/>
    <x v="1"/>
    <x v="19"/>
    <n v="1"/>
    <n v="888.51"/>
    <n v="0.1"/>
    <n v="799.66"/>
    <n v="152.4"/>
    <x v="1"/>
    <x v="1"/>
    <x v="0"/>
    <x v="6"/>
  </r>
  <r>
    <x v="3142"/>
    <m/>
    <d v="2025-02-09T00:00:00"/>
    <x v="4"/>
    <x v="7"/>
    <n v="2"/>
    <n v="416.93"/>
    <n v="0.1"/>
    <n v="750.47"/>
    <n v="0"/>
    <x v="2"/>
    <x v="1"/>
    <x v="2"/>
    <x v="4"/>
  </r>
  <r>
    <x v="3143"/>
    <m/>
    <d v="2026-07-27T00:00:00"/>
    <x v="0"/>
    <x v="0"/>
    <n v="4"/>
    <n v="743.19"/>
    <n v="0"/>
    <n v="2972.76"/>
    <n v="909.56"/>
    <x v="2"/>
    <x v="1"/>
    <x v="0"/>
    <x v="8"/>
  </r>
  <r>
    <x v="3144"/>
    <m/>
    <d v="2024-05-22T00:00:00"/>
    <x v="4"/>
    <x v="7"/>
    <n v="1"/>
    <n v="989.53"/>
    <n v="0"/>
    <n v="989.53"/>
    <n v="175.16"/>
    <x v="1"/>
    <x v="1"/>
    <x v="0"/>
    <x v="5"/>
  </r>
  <r>
    <x v="3145"/>
    <m/>
    <d v="2024-12-07T00:00:00"/>
    <x v="3"/>
    <x v="24"/>
    <n v="1"/>
    <n v="2547.65"/>
    <n v="0.05"/>
    <n v="2420.27"/>
    <n v="0"/>
    <x v="1"/>
    <x v="1"/>
    <x v="3"/>
    <x v="8"/>
  </r>
  <r>
    <x v="3146"/>
    <m/>
    <d v="2024-11-11T00:00:00"/>
    <x v="0"/>
    <x v="21"/>
    <n v="3"/>
    <n v="2123.98"/>
    <n v="0.05"/>
    <n v="6053.34"/>
    <n v="0"/>
    <x v="3"/>
    <x v="1"/>
    <x v="2"/>
    <x v="6"/>
  </r>
  <r>
    <x v="3147"/>
    <m/>
    <d v="2024-04-10T00:00:00"/>
    <x v="0"/>
    <x v="21"/>
    <n v="3"/>
    <n v="623.84"/>
    <n v="0"/>
    <n v="1871.52"/>
    <n v="239.76"/>
    <x v="3"/>
    <x v="1"/>
    <x v="0"/>
    <x v="0"/>
  </r>
  <r>
    <x v="3148"/>
    <m/>
    <d v="2024-08-31T00:00:00"/>
    <x v="2"/>
    <x v="6"/>
    <n v="2"/>
    <n v="29919.5"/>
    <n v="0"/>
    <n v="59839"/>
    <n v="16490.990000000002"/>
    <x v="1"/>
    <x v="2"/>
    <x v="0"/>
    <x v="2"/>
  </r>
  <r>
    <x v="3149"/>
    <m/>
    <d v="2025-05-04T00:00:00"/>
    <x v="2"/>
    <x v="9"/>
    <n v="4"/>
    <n v="7123.12"/>
    <n v="0"/>
    <n v="28492.48"/>
    <n v="9862.11"/>
    <x v="0"/>
    <x v="1"/>
    <x v="1"/>
    <x v="7"/>
  </r>
  <r>
    <x v="3150"/>
    <m/>
    <d v="2024-01-12T00:00:00"/>
    <x v="2"/>
    <x v="6"/>
    <n v="1"/>
    <n v="4370.6000000000004"/>
    <n v="0.2"/>
    <n v="3496.48"/>
    <n v="616.4"/>
    <x v="3"/>
    <x v="2"/>
    <x v="0"/>
    <x v="9"/>
  </r>
  <r>
    <x v="3151"/>
    <m/>
    <d v="2024-08-26T00:00:00"/>
    <x v="0"/>
    <x v="0"/>
    <n v="2"/>
    <n v="1824.7"/>
    <n v="0"/>
    <n v="3649.4"/>
    <n v="1215.1500000000001"/>
    <x v="2"/>
    <x v="0"/>
    <x v="0"/>
    <x v="5"/>
  </r>
  <r>
    <x v="3152"/>
    <m/>
    <d v="2025-07-14T00:00:00"/>
    <x v="0"/>
    <x v="1"/>
    <n v="2"/>
    <n v="1285.26"/>
    <n v="0.2"/>
    <n v="2056.42"/>
    <n v="0"/>
    <x v="2"/>
    <x v="1"/>
    <x v="2"/>
    <x v="5"/>
  </r>
  <r>
    <x v="3153"/>
    <m/>
    <d v="2024-02-11T00:00:00"/>
    <x v="0"/>
    <x v="8"/>
    <n v="3"/>
    <n v="2997.78"/>
    <n v="0.1"/>
    <n v="8094.01"/>
    <n v="1410"/>
    <x v="0"/>
    <x v="1"/>
    <x v="0"/>
    <x v="9"/>
  </r>
  <r>
    <x v="3154"/>
    <m/>
    <d v="2025-11-08T00:00:00"/>
    <x v="4"/>
    <x v="17"/>
    <n v="2"/>
    <n v="801.07"/>
    <n v="0.1"/>
    <n v="1441.93"/>
    <n v="200.22"/>
    <x v="3"/>
    <x v="0"/>
    <x v="0"/>
    <x v="5"/>
  </r>
  <r>
    <x v="3155"/>
    <m/>
    <d v="2025-08-16T00:00:00"/>
    <x v="0"/>
    <x v="13"/>
    <n v="2"/>
    <n v="476.6"/>
    <n v="0.2"/>
    <n v="762.56"/>
    <n v="196.94"/>
    <x v="1"/>
    <x v="1"/>
    <x v="0"/>
    <x v="4"/>
  </r>
  <r>
    <x v="3156"/>
    <m/>
    <d v="2025-03-04T00:00:00"/>
    <x v="0"/>
    <x v="13"/>
    <n v="3"/>
    <n v="2210.7800000000002"/>
    <n v="0.05"/>
    <n v="6300.72"/>
    <n v="1763.9"/>
    <x v="1"/>
    <x v="1"/>
    <x v="0"/>
    <x v="5"/>
  </r>
  <r>
    <x v="3157"/>
    <m/>
    <d v="2026-03-13T00:00:00"/>
    <x v="2"/>
    <x v="10"/>
    <n v="2"/>
    <n v="29044.53"/>
    <n v="0.15"/>
    <n v="49375.7"/>
    <n v="13254.98"/>
    <x v="2"/>
    <x v="1"/>
    <x v="1"/>
    <x v="5"/>
  </r>
  <r>
    <x v="3158"/>
    <m/>
    <d v="2024-06-06T00:00:00"/>
    <x v="2"/>
    <x v="3"/>
    <n v="2"/>
    <n v="28413.06"/>
    <n v="0.1"/>
    <n v="51143.51"/>
    <n v="13255.35"/>
    <x v="1"/>
    <x v="0"/>
    <x v="0"/>
    <x v="9"/>
  </r>
  <r>
    <x v="3159"/>
    <m/>
    <d v="2024-08-03T00:00:00"/>
    <x v="1"/>
    <x v="20"/>
    <n v="1"/>
    <n v="1433.55"/>
    <n v="0.25"/>
    <n v="1075.1600000000001"/>
    <n v="282.63"/>
    <x v="1"/>
    <x v="1"/>
    <x v="0"/>
    <x v="9"/>
  </r>
  <r>
    <x v="3160"/>
    <m/>
    <d v="2025-10-31T00:00:00"/>
    <x v="3"/>
    <x v="18"/>
    <n v="2"/>
    <n v="810.64"/>
    <n v="0"/>
    <n v="1621.28"/>
    <n v="385.83"/>
    <x v="1"/>
    <x v="1"/>
    <x v="0"/>
    <x v="4"/>
  </r>
  <r>
    <x v="3161"/>
    <m/>
    <d v="2025-04-06T00:00:00"/>
    <x v="1"/>
    <x v="2"/>
    <n v="3"/>
    <n v="1349.47"/>
    <n v="0.05"/>
    <n v="3845.99"/>
    <n v="650.87"/>
    <x v="1"/>
    <x v="1"/>
    <x v="0"/>
    <x v="0"/>
  </r>
  <r>
    <x v="3162"/>
    <m/>
    <d v="2024-05-13T00:00:00"/>
    <x v="2"/>
    <x v="10"/>
    <n v="3"/>
    <n v="34478.269999999997"/>
    <n v="0.25"/>
    <n v="77576.11"/>
    <n v="20114.439999999999"/>
    <x v="3"/>
    <x v="2"/>
    <x v="1"/>
    <x v="2"/>
  </r>
  <r>
    <x v="3163"/>
    <m/>
    <d v="2024-03-07T00:00:00"/>
    <x v="3"/>
    <x v="23"/>
    <n v="1"/>
    <n v="586.73"/>
    <n v="0.05"/>
    <n v="557.39"/>
    <n v="180.68"/>
    <x v="1"/>
    <x v="1"/>
    <x v="0"/>
    <x v="5"/>
  </r>
  <r>
    <x v="3164"/>
    <m/>
    <d v="2026-04-27T00:00:00"/>
    <x v="2"/>
    <x v="9"/>
    <n v="3"/>
    <n v="21403.02"/>
    <n v="0.25"/>
    <n v="48156.800000000003"/>
    <n v="5967.76"/>
    <x v="2"/>
    <x v="0"/>
    <x v="0"/>
    <x v="4"/>
  </r>
  <r>
    <x v="3165"/>
    <m/>
    <d v="2024-01-07T00:00:00"/>
    <x v="2"/>
    <x v="3"/>
    <n v="3"/>
    <n v="25056.94"/>
    <n v="0.15"/>
    <n v="63895.199999999997"/>
    <n v="22105.13"/>
    <x v="1"/>
    <x v="1"/>
    <x v="0"/>
    <x v="7"/>
  </r>
  <r>
    <x v="3166"/>
    <m/>
    <d v="2026-08-05T00:00:00"/>
    <x v="2"/>
    <x v="10"/>
    <n v="3"/>
    <n v="33333.910000000003"/>
    <n v="0.05"/>
    <n v="95001.64"/>
    <n v="32654.71"/>
    <x v="2"/>
    <x v="1"/>
    <x v="0"/>
    <x v="8"/>
  </r>
  <r>
    <x v="3167"/>
    <m/>
    <d v="2025-06-09T00:00:00"/>
    <x v="2"/>
    <x v="3"/>
    <n v="2"/>
    <n v="16187.53"/>
    <n v="0"/>
    <n v="32375.06"/>
    <n v="5870.73"/>
    <x v="0"/>
    <x v="1"/>
    <x v="0"/>
    <x v="6"/>
  </r>
  <r>
    <x v="3168"/>
    <m/>
    <d v="2024-03-13T00:00:00"/>
    <x v="0"/>
    <x v="0"/>
    <n v="1"/>
    <n v="608.11"/>
    <n v="0"/>
    <n v="608.11"/>
    <n v="132.30000000000001"/>
    <x v="4"/>
    <x v="1"/>
    <x v="0"/>
    <x v="2"/>
  </r>
  <r>
    <x v="3169"/>
    <m/>
    <d v="2025-02-02T00:00:00"/>
    <x v="2"/>
    <x v="6"/>
    <n v="4"/>
    <n v="23678.05"/>
    <n v="0"/>
    <n v="94712.2"/>
    <n v="0"/>
    <x v="2"/>
    <x v="1"/>
    <x v="3"/>
    <x v="3"/>
  </r>
  <r>
    <x v="3170"/>
    <m/>
    <d v="2025-02-08T00:00:00"/>
    <x v="4"/>
    <x v="7"/>
    <n v="1"/>
    <n v="345.21"/>
    <n v="0.05"/>
    <n v="327.95"/>
    <n v="103.14"/>
    <x v="1"/>
    <x v="2"/>
    <x v="0"/>
    <x v="9"/>
  </r>
  <r>
    <x v="3171"/>
    <m/>
    <d v="2025-11-05T00:00:00"/>
    <x v="0"/>
    <x v="8"/>
    <n v="1"/>
    <n v="1001"/>
    <n v="0.2"/>
    <n v="800.8"/>
    <n v="107.33"/>
    <x v="1"/>
    <x v="1"/>
    <x v="0"/>
    <x v="9"/>
  </r>
  <r>
    <x v="3172"/>
    <m/>
    <d v="2025-07-31T00:00:00"/>
    <x v="2"/>
    <x v="10"/>
    <n v="1"/>
    <n v="28273.58"/>
    <n v="0.1"/>
    <n v="25446.22"/>
    <n v="4380.66"/>
    <x v="1"/>
    <x v="1"/>
    <x v="0"/>
    <x v="4"/>
  </r>
  <r>
    <x v="3173"/>
    <m/>
    <d v="2026-05-08T00:00:00"/>
    <x v="2"/>
    <x v="11"/>
    <n v="4"/>
    <n v="15258.01"/>
    <n v="0.05"/>
    <n v="57980.44"/>
    <n v="0"/>
    <x v="1"/>
    <x v="2"/>
    <x v="2"/>
    <x v="1"/>
  </r>
  <r>
    <x v="3174"/>
    <m/>
    <d v="2024-05-09T00:00:00"/>
    <x v="3"/>
    <x v="23"/>
    <n v="4"/>
    <n v="2315.08"/>
    <n v="0"/>
    <n v="9260.32"/>
    <n v="1242.51"/>
    <x v="2"/>
    <x v="1"/>
    <x v="0"/>
    <x v="3"/>
  </r>
  <r>
    <x v="3175"/>
    <m/>
    <d v="2026-07-19T00:00:00"/>
    <x v="2"/>
    <x v="6"/>
    <n v="3"/>
    <n v="6575.77"/>
    <n v="0.1"/>
    <n v="17754.580000000002"/>
    <n v="5775.81"/>
    <x v="1"/>
    <x v="1"/>
    <x v="0"/>
    <x v="7"/>
  </r>
  <r>
    <x v="3176"/>
    <m/>
    <d v="2025-04-10T00:00:00"/>
    <x v="1"/>
    <x v="20"/>
    <n v="2"/>
    <n v="906.57"/>
    <n v="0.05"/>
    <n v="1722.48"/>
    <n v="557.83000000000004"/>
    <x v="3"/>
    <x v="2"/>
    <x v="0"/>
    <x v="0"/>
  </r>
  <r>
    <x v="3177"/>
    <m/>
    <d v="2024-07-24T00:00:00"/>
    <x v="4"/>
    <x v="7"/>
    <n v="3"/>
    <n v="621.11"/>
    <n v="0.15"/>
    <n v="1583.83"/>
    <n v="225.98"/>
    <x v="1"/>
    <x v="0"/>
    <x v="0"/>
    <x v="8"/>
  </r>
  <r>
    <x v="3178"/>
    <m/>
    <d v="2026-02-26T00:00:00"/>
    <x v="2"/>
    <x v="10"/>
    <n v="3"/>
    <n v="1211.0999999999999"/>
    <n v="0.1"/>
    <n v="3269.97"/>
    <n v="704.87"/>
    <x v="1"/>
    <x v="1"/>
    <x v="0"/>
    <x v="3"/>
  </r>
  <r>
    <x v="3179"/>
    <m/>
    <d v="2026-02-06T00:00:00"/>
    <x v="0"/>
    <x v="13"/>
    <n v="4"/>
    <n v="1070.22"/>
    <n v="0.2"/>
    <n v="3424.7"/>
    <n v="812.86"/>
    <x v="2"/>
    <x v="1"/>
    <x v="0"/>
    <x v="8"/>
  </r>
  <r>
    <x v="3180"/>
    <m/>
    <d v="2024-09-22T00:00:00"/>
    <x v="2"/>
    <x v="10"/>
    <n v="3"/>
    <n v="17824.07"/>
    <n v="0.15"/>
    <n v="45451.38"/>
    <n v="12237.88"/>
    <x v="4"/>
    <x v="2"/>
    <x v="0"/>
    <x v="7"/>
  </r>
  <r>
    <x v="3181"/>
    <m/>
    <d v="2025-06-20T00:00:00"/>
    <x v="3"/>
    <x v="5"/>
    <n v="3"/>
    <n v="5814.64"/>
    <n v="0"/>
    <n v="17443.919999999998"/>
    <n v="4268.28"/>
    <x v="1"/>
    <x v="1"/>
    <x v="0"/>
    <x v="5"/>
  </r>
  <r>
    <x v="3182"/>
    <m/>
    <d v="2026-08-19T00:00:00"/>
    <x v="0"/>
    <x v="21"/>
    <n v="4"/>
    <n v="2701.63"/>
    <n v="0"/>
    <n v="10806.52"/>
    <n v="1300.06"/>
    <x v="0"/>
    <x v="1"/>
    <x v="0"/>
    <x v="9"/>
  </r>
  <r>
    <x v="3183"/>
    <m/>
    <d v="2026-03-03T00:00:00"/>
    <x v="2"/>
    <x v="6"/>
    <n v="1"/>
    <n v="4278.22"/>
    <n v="0"/>
    <n v="4278.22"/>
    <n v="640.75"/>
    <x v="2"/>
    <x v="1"/>
    <x v="0"/>
    <x v="4"/>
  </r>
  <r>
    <x v="3184"/>
    <m/>
    <d v="2024-09-09T00:00:00"/>
    <x v="2"/>
    <x v="10"/>
    <n v="1"/>
    <n v="21852.48"/>
    <n v="0.05"/>
    <n v="20759.86"/>
    <n v="0"/>
    <x v="1"/>
    <x v="1"/>
    <x v="3"/>
    <x v="8"/>
  </r>
  <r>
    <x v="3185"/>
    <m/>
    <d v="2026-04-01T00:00:00"/>
    <x v="3"/>
    <x v="16"/>
    <n v="4"/>
    <n v="3848.32"/>
    <n v="0"/>
    <n v="15393.28"/>
    <n v="4638.17"/>
    <x v="0"/>
    <x v="1"/>
    <x v="0"/>
    <x v="4"/>
  </r>
  <r>
    <x v="3186"/>
    <m/>
    <d v="2024-10-15T00:00:00"/>
    <x v="0"/>
    <x v="0"/>
    <n v="2"/>
    <n v="1563.32"/>
    <n v="0.05"/>
    <n v="2970.31"/>
    <n v="368.1"/>
    <x v="1"/>
    <x v="1"/>
    <x v="0"/>
    <x v="0"/>
  </r>
  <r>
    <x v="3187"/>
    <m/>
    <d v="2024-06-12T00:00:00"/>
    <x v="2"/>
    <x v="3"/>
    <n v="3"/>
    <n v="29589.360000000001"/>
    <n v="0"/>
    <n v="88768.08"/>
    <n v="0"/>
    <x v="2"/>
    <x v="2"/>
    <x v="2"/>
    <x v="5"/>
  </r>
  <r>
    <x v="3188"/>
    <m/>
    <d v="2024-04-04T00:00:00"/>
    <x v="3"/>
    <x v="24"/>
    <n v="1"/>
    <n v="1814.84"/>
    <n v="0.05"/>
    <n v="1724.1"/>
    <n v="544.41"/>
    <x v="1"/>
    <x v="1"/>
    <x v="0"/>
    <x v="5"/>
  </r>
  <r>
    <x v="3189"/>
    <m/>
    <d v="2026-02-20T00:00:00"/>
    <x v="3"/>
    <x v="16"/>
    <n v="4"/>
    <n v="6874.66"/>
    <n v="0"/>
    <n v="27498.639999999999"/>
    <n v="0"/>
    <x v="1"/>
    <x v="2"/>
    <x v="3"/>
    <x v="0"/>
  </r>
  <r>
    <x v="3190"/>
    <m/>
    <d v="2026-04-12T00:00:00"/>
    <x v="1"/>
    <x v="19"/>
    <n v="2"/>
    <n v="297.24"/>
    <n v="0.1"/>
    <n v="535.03"/>
    <n v="114.26"/>
    <x v="0"/>
    <x v="0"/>
    <x v="0"/>
    <x v="8"/>
  </r>
  <r>
    <x v="3191"/>
    <m/>
    <d v="2024-04-19T00:00:00"/>
    <x v="2"/>
    <x v="3"/>
    <n v="3"/>
    <n v="31538.86"/>
    <n v="0.25"/>
    <n v="70962.44"/>
    <n v="23926.19"/>
    <x v="2"/>
    <x v="0"/>
    <x v="0"/>
    <x v="7"/>
  </r>
  <r>
    <x v="3192"/>
    <m/>
    <d v="2024-12-01T00:00:00"/>
    <x v="1"/>
    <x v="19"/>
    <n v="4"/>
    <n v="817.27"/>
    <n v="0.1"/>
    <n v="2942.17"/>
    <n v="960.07"/>
    <x v="0"/>
    <x v="1"/>
    <x v="0"/>
    <x v="5"/>
  </r>
  <r>
    <x v="3193"/>
    <m/>
    <d v="2026-04-01T00:00:00"/>
    <x v="3"/>
    <x v="23"/>
    <n v="4"/>
    <n v="3370.25"/>
    <n v="0.1"/>
    <n v="12132.9"/>
    <n v="2545.9"/>
    <x v="0"/>
    <x v="1"/>
    <x v="0"/>
    <x v="9"/>
  </r>
  <r>
    <x v="3194"/>
    <m/>
    <d v="2024-08-25T00:00:00"/>
    <x v="2"/>
    <x v="3"/>
    <n v="4"/>
    <n v="28776.46"/>
    <n v="0.15"/>
    <n v="97839.96"/>
    <n v="29711.42"/>
    <x v="1"/>
    <x v="1"/>
    <x v="0"/>
    <x v="8"/>
  </r>
  <r>
    <x v="3195"/>
    <m/>
    <d v="2025-01-15T00:00:00"/>
    <x v="3"/>
    <x v="16"/>
    <n v="3"/>
    <n v="695.78"/>
    <n v="0"/>
    <n v="2087.34"/>
    <n v="468.21"/>
    <x v="1"/>
    <x v="1"/>
    <x v="0"/>
    <x v="7"/>
  </r>
  <r>
    <x v="3196"/>
    <m/>
    <d v="2025-03-11T00:00:00"/>
    <x v="0"/>
    <x v="21"/>
    <n v="1"/>
    <n v="1479.29"/>
    <n v="0"/>
    <n v="1479.29"/>
    <n v="0"/>
    <x v="4"/>
    <x v="0"/>
    <x v="2"/>
    <x v="3"/>
  </r>
  <r>
    <x v="3197"/>
    <m/>
    <d v="2026-06-17T00:00:00"/>
    <x v="4"/>
    <x v="14"/>
    <n v="3"/>
    <n v="1038.46"/>
    <n v="0.25"/>
    <n v="2336.54"/>
    <n v="290.8"/>
    <x v="0"/>
    <x v="0"/>
    <x v="0"/>
    <x v="7"/>
  </r>
  <r>
    <x v="3198"/>
    <m/>
    <d v="2025-04-27T00:00:00"/>
    <x v="2"/>
    <x v="3"/>
    <n v="3"/>
    <n v="24329.02"/>
    <n v="0.15"/>
    <n v="62039"/>
    <n v="18767.22"/>
    <x v="1"/>
    <x v="0"/>
    <x v="0"/>
    <x v="2"/>
  </r>
  <r>
    <x v="3199"/>
    <m/>
    <d v="2026-07-25T00:00:00"/>
    <x v="3"/>
    <x v="5"/>
    <n v="1"/>
    <n v="1579.61"/>
    <n v="0"/>
    <n v="1579.61"/>
    <n v="483"/>
    <x v="1"/>
    <x v="1"/>
    <x v="0"/>
    <x v="4"/>
  </r>
  <r>
    <x v="3200"/>
    <m/>
    <d v="2026-06-20T00:00:00"/>
    <x v="0"/>
    <x v="13"/>
    <n v="4"/>
    <n v="2185.5"/>
    <n v="0.05"/>
    <n v="8304.9"/>
    <n v="2456.5700000000002"/>
    <x v="0"/>
    <x v="1"/>
    <x v="0"/>
    <x v="4"/>
  </r>
  <r>
    <x v="3201"/>
    <m/>
    <d v="2024-01-25T00:00:00"/>
    <x v="4"/>
    <x v="17"/>
    <n v="2"/>
    <n v="359.95"/>
    <n v="0.05"/>
    <n v="683.9"/>
    <n v="0"/>
    <x v="1"/>
    <x v="1"/>
    <x v="3"/>
    <x v="8"/>
  </r>
  <r>
    <x v="3202"/>
    <m/>
    <d v="2025-10-14T00:00:00"/>
    <x v="0"/>
    <x v="0"/>
    <n v="2"/>
    <n v="1851.96"/>
    <n v="0.2"/>
    <n v="2963.14"/>
    <n v="388.17"/>
    <x v="3"/>
    <x v="1"/>
    <x v="0"/>
    <x v="8"/>
  </r>
  <r>
    <x v="3203"/>
    <m/>
    <d v="2024-04-26T00:00:00"/>
    <x v="4"/>
    <x v="17"/>
    <n v="1"/>
    <n v="439.23"/>
    <n v="0.1"/>
    <n v="395.31"/>
    <n v="135.35"/>
    <x v="1"/>
    <x v="1"/>
    <x v="0"/>
    <x v="5"/>
  </r>
  <r>
    <x v="3204"/>
    <m/>
    <d v="2025-04-26T00:00:00"/>
    <x v="4"/>
    <x v="17"/>
    <n v="1"/>
    <n v="457.51"/>
    <n v="0"/>
    <n v="457.51"/>
    <n v="145.22999999999999"/>
    <x v="2"/>
    <x v="0"/>
    <x v="0"/>
    <x v="5"/>
  </r>
  <r>
    <x v="3205"/>
    <m/>
    <d v="2025-01-26T00:00:00"/>
    <x v="2"/>
    <x v="9"/>
    <n v="4"/>
    <n v="32800.589999999997"/>
    <n v="0.1"/>
    <n v="118082.12"/>
    <n v="17363.59"/>
    <x v="0"/>
    <x v="1"/>
    <x v="0"/>
    <x v="4"/>
  </r>
  <r>
    <x v="3206"/>
    <m/>
    <d v="2026-07-05T00:00:00"/>
    <x v="1"/>
    <x v="2"/>
    <n v="2"/>
    <n v="1290.97"/>
    <n v="0"/>
    <n v="2581.94"/>
    <n v="334.88"/>
    <x v="0"/>
    <x v="0"/>
    <x v="0"/>
    <x v="7"/>
  </r>
  <r>
    <x v="3207"/>
    <m/>
    <d v="2026-08-21T00:00:00"/>
    <x v="4"/>
    <x v="7"/>
    <n v="2"/>
    <n v="238.92"/>
    <n v="0.05"/>
    <n v="453.95"/>
    <n v="56.62"/>
    <x v="1"/>
    <x v="1"/>
    <x v="0"/>
    <x v="2"/>
  </r>
  <r>
    <x v="3208"/>
    <m/>
    <d v="2025-06-20T00:00:00"/>
    <x v="2"/>
    <x v="11"/>
    <n v="4"/>
    <n v="17671.68"/>
    <n v="0"/>
    <n v="70686.720000000001"/>
    <n v="10379.73"/>
    <x v="1"/>
    <x v="1"/>
    <x v="0"/>
    <x v="6"/>
  </r>
  <r>
    <x v="3209"/>
    <m/>
    <d v="2024-03-19T00:00:00"/>
    <x v="0"/>
    <x v="13"/>
    <n v="1"/>
    <n v="817.61"/>
    <n v="0.05"/>
    <n v="776.73"/>
    <n v="239.62"/>
    <x v="2"/>
    <x v="1"/>
    <x v="0"/>
    <x v="4"/>
  </r>
  <r>
    <x v="3210"/>
    <m/>
    <d v="2025-08-02T00:00:00"/>
    <x v="0"/>
    <x v="13"/>
    <n v="1"/>
    <n v="2101.56"/>
    <n v="0.1"/>
    <n v="1891.4"/>
    <n v="388.07"/>
    <x v="4"/>
    <x v="0"/>
    <x v="0"/>
    <x v="8"/>
  </r>
  <r>
    <x v="3211"/>
    <m/>
    <d v="2024-06-21T00:00:00"/>
    <x v="2"/>
    <x v="9"/>
    <n v="4"/>
    <n v="17763.7"/>
    <n v="0.15"/>
    <n v="60396.58"/>
    <n v="15881"/>
    <x v="1"/>
    <x v="0"/>
    <x v="0"/>
    <x v="5"/>
  </r>
  <r>
    <x v="3212"/>
    <m/>
    <d v="2026-08-13T00:00:00"/>
    <x v="2"/>
    <x v="10"/>
    <n v="1"/>
    <n v="8156.66"/>
    <n v="0.1"/>
    <n v="7340.99"/>
    <n v="1545.84"/>
    <x v="1"/>
    <x v="1"/>
    <x v="0"/>
    <x v="5"/>
  </r>
  <r>
    <x v="3213"/>
    <m/>
    <d v="2024-01-12T00:00:00"/>
    <x v="2"/>
    <x v="6"/>
    <n v="3"/>
    <n v="1119.8599999999999"/>
    <n v="0.1"/>
    <n v="3023.62"/>
    <n v="0"/>
    <x v="1"/>
    <x v="1"/>
    <x v="2"/>
    <x v="6"/>
  </r>
  <r>
    <x v="3214"/>
    <m/>
    <d v="2026-03-10T00:00:00"/>
    <x v="2"/>
    <x v="11"/>
    <n v="1"/>
    <n v="10925.15"/>
    <n v="0.2"/>
    <n v="8740.1200000000008"/>
    <n v="1608.01"/>
    <x v="2"/>
    <x v="1"/>
    <x v="0"/>
    <x v="3"/>
  </r>
  <r>
    <x v="3215"/>
    <m/>
    <d v="2024-05-07T00:00:00"/>
    <x v="0"/>
    <x v="8"/>
    <n v="3"/>
    <n v="380.12"/>
    <n v="0.05"/>
    <n v="1083.3399999999999"/>
    <n v="353.84"/>
    <x v="1"/>
    <x v="1"/>
    <x v="0"/>
    <x v="4"/>
  </r>
  <r>
    <x v="3216"/>
    <m/>
    <d v="2025-08-30T00:00:00"/>
    <x v="2"/>
    <x v="3"/>
    <n v="2"/>
    <n v="14284.67"/>
    <n v="0"/>
    <n v="28569.34"/>
    <n v="7492.26"/>
    <x v="0"/>
    <x v="1"/>
    <x v="0"/>
    <x v="9"/>
  </r>
  <r>
    <x v="3217"/>
    <m/>
    <d v="2024-04-01T00:00:00"/>
    <x v="1"/>
    <x v="4"/>
    <n v="2"/>
    <n v="543.77"/>
    <n v="0"/>
    <n v="1087.54"/>
    <n v="246.9"/>
    <x v="2"/>
    <x v="1"/>
    <x v="0"/>
    <x v="3"/>
  </r>
  <r>
    <x v="3218"/>
    <m/>
    <d v="2025-10-14T00:00:00"/>
    <x v="3"/>
    <x v="23"/>
    <n v="1"/>
    <n v="1240.55"/>
    <n v="0"/>
    <n v="1240.55"/>
    <n v="227.93"/>
    <x v="1"/>
    <x v="2"/>
    <x v="0"/>
    <x v="2"/>
  </r>
  <r>
    <x v="3219"/>
    <m/>
    <d v="2025-06-26T00:00:00"/>
    <x v="2"/>
    <x v="9"/>
    <n v="4"/>
    <n v="25093.39"/>
    <n v="0"/>
    <n v="100373.56"/>
    <n v="18892.63"/>
    <x v="0"/>
    <x v="0"/>
    <x v="0"/>
    <x v="6"/>
  </r>
  <r>
    <x v="3220"/>
    <m/>
    <d v="2026-04-25T00:00:00"/>
    <x v="3"/>
    <x v="24"/>
    <n v="1"/>
    <n v="3297.96"/>
    <n v="0.2"/>
    <n v="2638.37"/>
    <n v="738.95"/>
    <x v="1"/>
    <x v="0"/>
    <x v="0"/>
    <x v="2"/>
  </r>
  <r>
    <x v="3221"/>
    <m/>
    <d v="2025-06-15T00:00:00"/>
    <x v="3"/>
    <x v="5"/>
    <n v="4"/>
    <n v="1279.24"/>
    <n v="0"/>
    <n v="5116.96"/>
    <n v="1096.58"/>
    <x v="1"/>
    <x v="1"/>
    <x v="0"/>
    <x v="5"/>
  </r>
  <r>
    <x v="3222"/>
    <m/>
    <d v="2025-10-19T00:00:00"/>
    <x v="4"/>
    <x v="14"/>
    <n v="2"/>
    <n v="935.84"/>
    <n v="0"/>
    <n v="1871.68"/>
    <n v="467.72"/>
    <x v="1"/>
    <x v="1"/>
    <x v="0"/>
    <x v="9"/>
  </r>
  <r>
    <x v="3223"/>
    <m/>
    <d v="2026-04-07T00:00:00"/>
    <x v="2"/>
    <x v="3"/>
    <n v="2"/>
    <n v="17882.45"/>
    <n v="0.05"/>
    <n v="33976.660000000003"/>
    <n v="11793.69"/>
    <x v="0"/>
    <x v="1"/>
    <x v="0"/>
    <x v="7"/>
  </r>
  <r>
    <x v="3224"/>
    <m/>
    <d v="2025-03-22T00:00:00"/>
    <x v="2"/>
    <x v="11"/>
    <n v="2"/>
    <n v="31252.77"/>
    <n v="0"/>
    <n v="62505.54"/>
    <n v="12043.85"/>
    <x v="0"/>
    <x v="1"/>
    <x v="0"/>
    <x v="6"/>
  </r>
  <r>
    <x v="3225"/>
    <m/>
    <d v="2025-01-24T00:00:00"/>
    <x v="4"/>
    <x v="17"/>
    <n v="4"/>
    <n v="952.21"/>
    <n v="0"/>
    <n v="3808.84"/>
    <n v="815.81"/>
    <x v="0"/>
    <x v="0"/>
    <x v="1"/>
    <x v="0"/>
  </r>
  <r>
    <x v="3226"/>
    <m/>
    <d v="2025-11-02T00:00:00"/>
    <x v="4"/>
    <x v="22"/>
    <n v="4"/>
    <n v="1048.21"/>
    <n v="0.05"/>
    <n v="3983.2"/>
    <n v="772.62"/>
    <x v="1"/>
    <x v="1"/>
    <x v="0"/>
    <x v="1"/>
  </r>
  <r>
    <x v="3227"/>
    <m/>
    <d v="2026-05-10T00:00:00"/>
    <x v="3"/>
    <x v="5"/>
    <n v="2"/>
    <n v="2469.14"/>
    <n v="0.2"/>
    <n v="3950.62"/>
    <n v="0"/>
    <x v="1"/>
    <x v="1"/>
    <x v="3"/>
    <x v="4"/>
  </r>
  <r>
    <x v="3228"/>
    <m/>
    <d v="2024-02-12T00:00:00"/>
    <x v="1"/>
    <x v="20"/>
    <n v="1"/>
    <n v="546.13"/>
    <n v="0"/>
    <n v="546.13"/>
    <n v="183.65"/>
    <x v="1"/>
    <x v="2"/>
    <x v="1"/>
    <x v="6"/>
  </r>
  <r>
    <x v="3229"/>
    <m/>
    <d v="2024-09-10T00:00:00"/>
    <x v="2"/>
    <x v="3"/>
    <n v="4"/>
    <n v="26210.92"/>
    <n v="0"/>
    <n v="104843.68"/>
    <n v="30674.080000000002"/>
    <x v="2"/>
    <x v="0"/>
    <x v="0"/>
    <x v="8"/>
  </r>
  <r>
    <x v="3230"/>
    <m/>
    <d v="2024-05-09T00:00:00"/>
    <x v="0"/>
    <x v="0"/>
    <n v="3"/>
    <n v="951"/>
    <n v="0.15"/>
    <n v="2425.0500000000002"/>
    <n v="633.14"/>
    <x v="0"/>
    <x v="0"/>
    <x v="1"/>
    <x v="8"/>
  </r>
  <r>
    <x v="3231"/>
    <m/>
    <d v="2024-02-29T00:00:00"/>
    <x v="2"/>
    <x v="9"/>
    <n v="2"/>
    <n v="10901.05"/>
    <n v="0"/>
    <n v="21802.1"/>
    <n v="2736.44"/>
    <x v="1"/>
    <x v="1"/>
    <x v="0"/>
    <x v="4"/>
  </r>
  <r>
    <x v="3232"/>
    <m/>
    <d v="2025-10-24T00:00:00"/>
    <x v="2"/>
    <x v="9"/>
    <n v="4"/>
    <n v="31416.47"/>
    <n v="0.05"/>
    <n v="119382.59"/>
    <n v="0"/>
    <x v="2"/>
    <x v="1"/>
    <x v="2"/>
    <x v="5"/>
  </r>
  <r>
    <x v="3233"/>
    <m/>
    <d v="2025-04-11T00:00:00"/>
    <x v="1"/>
    <x v="20"/>
    <n v="2"/>
    <n v="1044.53"/>
    <n v="0"/>
    <n v="2089.06"/>
    <n v="285.19"/>
    <x v="1"/>
    <x v="1"/>
    <x v="0"/>
    <x v="5"/>
  </r>
  <r>
    <x v="3234"/>
    <m/>
    <d v="2024-10-13T00:00:00"/>
    <x v="2"/>
    <x v="11"/>
    <n v="3"/>
    <n v="19098.28"/>
    <n v="0.15"/>
    <n v="48700.61"/>
    <n v="7286.04"/>
    <x v="3"/>
    <x v="1"/>
    <x v="0"/>
    <x v="5"/>
  </r>
  <r>
    <x v="3235"/>
    <m/>
    <d v="2025-05-31T00:00:00"/>
    <x v="0"/>
    <x v="1"/>
    <n v="1"/>
    <n v="2363.67"/>
    <n v="0.15"/>
    <n v="2009.12"/>
    <n v="281.39999999999998"/>
    <x v="4"/>
    <x v="1"/>
    <x v="0"/>
    <x v="5"/>
  </r>
  <r>
    <x v="3236"/>
    <m/>
    <d v="2025-04-11T00:00:00"/>
    <x v="4"/>
    <x v="17"/>
    <n v="3"/>
    <n v="586.98"/>
    <n v="0"/>
    <n v="1760.94"/>
    <n v="270.60000000000002"/>
    <x v="0"/>
    <x v="1"/>
    <x v="0"/>
    <x v="4"/>
  </r>
  <r>
    <x v="3237"/>
    <m/>
    <d v="2026-07-18T00:00:00"/>
    <x v="2"/>
    <x v="3"/>
    <n v="1"/>
    <n v="2164.66"/>
    <n v="0.2"/>
    <n v="1731.73"/>
    <n v="461.76"/>
    <x v="1"/>
    <x v="1"/>
    <x v="0"/>
    <x v="0"/>
  </r>
  <r>
    <x v="3238"/>
    <m/>
    <d v="2026-02-16T00:00:00"/>
    <x v="4"/>
    <x v="12"/>
    <n v="1"/>
    <n v="915.07"/>
    <n v="0.1"/>
    <n v="823.56"/>
    <n v="0"/>
    <x v="1"/>
    <x v="1"/>
    <x v="3"/>
    <x v="4"/>
  </r>
  <r>
    <x v="3239"/>
    <m/>
    <d v="2024-12-10T00:00:00"/>
    <x v="4"/>
    <x v="12"/>
    <n v="4"/>
    <n v="1086.93"/>
    <n v="0.15"/>
    <n v="3695.56"/>
    <n v="983.11"/>
    <x v="1"/>
    <x v="1"/>
    <x v="0"/>
    <x v="4"/>
  </r>
  <r>
    <x v="3240"/>
    <m/>
    <d v="2025-10-03T00:00:00"/>
    <x v="3"/>
    <x v="24"/>
    <n v="1"/>
    <n v="4845.6499999999996"/>
    <n v="0.15"/>
    <n v="4118.8"/>
    <n v="1229.97"/>
    <x v="0"/>
    <x v="1"/>
    <x v="0"/>
    <x v="8"/>
  </r>
  <r>
    <x v="3241"/>
    <m/>
    <d v="2025-01-16T00:00:00"/>
    <x v="2"/>
    <x v="6"/>
    <n v="1"/>
    <n v="28688.09"/>
    <n v="0.1"/>
    <n v="25819.279999999999"/>
    <n v="5819.28"/>
    <x v="1"/>
    <x v="1"/>
    <x v="0"/>
    <x v="7"/>
  </r>
  <r>
    <x v="3242"/>
    <m/>
    <d v="2026-02-17T00:00:00"/>
    <x v="0"/>
    <x v="0"/>
    <n v="1"/>
    <n v="2410.9299999999998"/>
    <n v="0.15"/>
    <n v="2049.29"/>
    <n v="0"/>
    <x v="3"/>
    <x v="1"/>
    <x v="2"/>
    <x v="7"/>
  </r>
  <r>
    <x v="3243"/>
    <m/>
    <d v="2025-11-20T00:00:00"/>
    <x v="0"/>
    <x v="8"/>
    <n v="2"/>
    <n v="1831.76"/>
    <n v="0"/>
    <n v="3663.52"/>
    <n v="737.77"/>
    <x v="2"/>
    <x v="1"/>
    <x v="0"/>
    <x v="8"/>
  </r>
  <r>
    <x v="3244"/>
    <m/>
    <d v="2024-09-09T00:00:00"/>
    <x v="0"/>
    <x v="8"/>
    <n v="4"/>
    <n v="935.22"/>
    <n v="0"/>
    <n v="3740.88"/>
    <n v="1091.98"/>
    <x v="0"/>
    <x v="1"/>
    <x v="0"/>
    <x v="6"/>
  </r>
  <r>
    <x v="3245"/>
    <m/>
    <d v="2026-07-15T00:00:00"/>
    <x v="2"/>
    <x v="9"/>
    <n v="4"/>
    <n v="17314.77"/>
    <n v="0.05"/>
    <n v="65796.13"/>
    <n v="22830.83"/>
    <x v="1"/>
    <x v="2"/>
    <x v="1"/>
    <x v="5"/>
  </r>
  <r>
    <x v="3246"/>
    <m/>
    <d v="2024-02-25T00:00:00"/>
    <x v="4"/>
    <x v="14"/>
    <n v="1"/>
    <n v="379.17"/>
    <n v="0"/>
    <n v="379.17"/>
    <n v="75.180000000000007"/>
    <x v="0"/>
    <x v="1"/>
    <x v="0"/>
    <x v="6"/>
  </r>
  <r>
    <x v="3247"/>
    <m/>
    <d v="2025-04-07T00:00:00"/>
    <x v="2"/>
    <x v="9"/>
    <n v="2"/>
    <n v="21377.07"/>
    <n v="0.25"/>
    <n v="32065.599999999999"/>
    <n v="0"/>
    <x v="1"/>
    <x v="1"/>
    <x v="2"/>
    <x v="6"/>
  </r>
  <r>
    <x v="3248"/>
    <m/>
    <d v="2025-04-01T00:00:00"/>
    <x v="3"/>
    <x v="5"/>
    <n v="1"/>
    <n v="3958.36"/>
    <n v="0.2"/>
    <n v="3166.69"/>
    <n v="0"/>
    <x v="2"/>
    <x v="1"/>
    <x v="2"/>
    <x v="2"/>
  </r>
  <r>
    <x v="3249"/>
    <m/>
    <d v="2024-03-23T00:00:00"/>
    <x v="2"/>
    <x v="3"/>
    <n v="4"/>
    <n v="17843.740000000002"/>
    <n v="0"/>
    <n v="71374.960000000006"/>
    <n v="9087.68"/>
    <x v="1"/>
    <x v="1"/>
    <x v="0"/>
    <x v="5"/>
  </r>
  <r>
    <x v="3250"/>
    <m/>
    <d v="2026-06-23T00:00:00"/>
    <x v="3"/>
    <x v="16"/>
    <n v="4"/>
    <n v="4195.3999999999996"/>
    <n v="0.05"/>
    <n v="15942.52"/>
    <n v="2937.74"/>
    <x v="3"/>
    <x v="0"/>
    <x v="0"/>
    <x v="2"/>
  </r>
  <r>
    <x v="3251"/>
    <m/>
    <d v="2024-04-08T00:00:00"/>
    <x v="4"/>
    <x v="17"/>
    <n v="4"/>
    <n v="384.09"/>
    <n v="0.1"/>
    <n v="1382.72"/>
    <n v="217.03"/>
    <x v="3"/>
    <x v="2"/>
    <x v="0"/>
    <x v="0"/>
  </r>
  <r>
    <x v="3252"/>
    <m/>
    <d v="2024-05-28T00:00:00"/>
    <x v="2"/>
    <x v="11"/>
    <n v="4"/>
    <n v="12236.88"/>
    <n v="0.05"/>
    <n v="46500.14"/>
    <n v="12088.42"/>
    <x v="2"/>
    <x v="0"/>
    <x v="0"/>
    <x v="6"/>
  </r>
  <r>
    <x v="3253"/>
    <m/>
    <d v="2024-11-24T00:00:00"/>
    <x v="2"/>
    <x v="9"/>
    <n v="2"/>
    <n v="24274.07"/>
    <n v="0.15"/>
    <n v="41265.919999999998"/>
    <n v="6635.92"/>
    <x v="0"/>
    <x v="1"/>
    <x v="0"/>
    <x v="8"/>
  </r>
  <r>
    <x v="3254"/>
    <m/>
    <d v="2024-06-04T00:00:00"/>
    <x v="3"/>
    <x v="5"/>
    <n v="3"/>
    <n v="3525.96"/>
    <n v="0.1"/>
    <n v="9520.09"/>
    <n v="1829.49"/>
    <x v="0"/>
    <x v="0"/>
    <x v="0"/>
    <x v="7"/>
  </r>
  <r>
    <x v="3255"/>
    <m/>
    <d v="2024-07-08T00:00:00"/>
    <x v="3"/>
    <x v="16"/>
    <n v="3"/>
    <n v="5708.95"/>
    <n v="0.1"/>
    <n v="15414.16"/>
    <n v="3387.22"/>
    <x v="0"/>
    <x v="1"/>
    <x v="0"/>
    <x v="4"/>
  </r>
  <r>
    <x v="3256"/>
    <m/>
    <d v="2025-05-08T00:00:00"/>
    <x v="3"/>
    <x v="16"/>
    <n v="2"/>
    <n v="1150.42"/>
    <n v="0.1"/>
    <n v="2070.7600000000002"/>
    <n v="274.14999999999998"/>
    <x v="4"/>
    <x v="1"/>
    <x v="0"/>
    <x v="1"/>
  </r>
  <r>
    <x v="3257"/>
    <m/>
    <d v="2026-06-01T00:00:00"/>
    <x v="0"/>
    <x v="0"/>
    <n v="1"/>
    <n v="1822.5"/>
    <n v="0"/>
    <n v="1822.5"/>
    <n v="343.1"/>
    <x v="3"/>
    <x v="1"/>
    <x v="0"/>
    <x v="4"/>
  </r>
  <r>
    <x v="3258"/>
    <m/>
    <d v="2024-09-19T00:00:00"/>
    <x v="2"/>
    <x v="10"/>
    <n v="4"/>
    <n v="33257.760000000002"/>
    <n v="0"/>
    <n v="133031.04000000001"/>
    <n v="22871.89"/>
    <x v="0"/>
    <x v="1"/>
    <x v="0"/>
    <x v="5"/>
  </r>
  <r>
    <x v="3259"/>
    <m/>
    <d v="2024-03-20T00:00:00"/>
    <x v="4"/>
    <x v="17"/>
    <n v="4"/>
    <n v="529.19000000000005"/>
    <n v="0"/>
    <n v="2116.7600000000002"/>
    <n v="463.26"/>
    <x v="1"/>
    <x v="0"/>
    <x v="0"/>
    <x v="6"/>
  </r>
  <r>
    <x v="3260"/>
    <m/>
    <d v="2025-02-03T00:00:00"/>
    <x v="4"/>
    <x v="7"/>
    <n v="4"/>
    <n v="277.58"/>
    <n v="0.15"/>
    <n v="943.77"/>
    <n v="329.89"/>
    <x v="1"/>
    <x v="1"/>
    <x v="0"/>
    <x v="0"/>
  </r>
  <r>
    <x v="3261"/>
    <m/>
    <d v="2026-02-02T00:00:00"/>
    <x v="0"/>
    <x v="0"/>
    <n v="2"/>
    <n v="2880.25"/>
    <n v="0"/>
    <n v="5760.5"/>
    <n v="2013.41"/>
    <x v="1"/>
    <x v="1"/>
    <x v="1"/>
    <x v="4"/>
  </r>
  <r>
    <x v="3262"/>
    <m/>
    <d v="2025-08-31T00:00:00"/>
    <x v="1"/>
    <x v="4"/>
    <n v="2"/>
    <n v="701.75"/>
    <n v="0.2"/>
    <n v="1122.8"/>
    <n v="182.06"/>
    <x v="2"/>
    <x v="1"/>
    <x v="0"/>
    <x v="9"/>
  </r>
  <r>
    <x v="3263"/>
    <m/>
    <d v="2024-09-16T00:00:00"/>
    <x v="0"/>
    <x v="8"/>
    <n v="4"/>
    <n v="798.81"/>
    <n v="0"/>
    <n v="3195.24"/>
    <n v="0"/>
    <x v="3"/>
    <x v="2"/>
    <x v="3"/>
    <x v="7"/>
  </r>
  <r>
    <x v="3264"/>
    <m/>
    <d v="2026-02-10T00:00:00"/>
    <x v="0"/>
    <x v="1"/>
    <n v="4"/>
    <n v="2860.66"/>
    <n v="0.1"/>
    <n v="10298.379999999999"/>
    <n v="3347.75"/>
    <x v="2"/>
    <x v="2"/>
    <x v="0"/>
    <x v="4"/>
  </r>
  <r>
    <x v="3265"/>
    <m/>
    <d v="2025-09-06T00:00:00"/>
    <x v="2"/>
    <x v="6"/>
    <n v="1"/>
    <n v="34954.6"/>
    <n v="0"/>
    <n v="34954.6"/>
    <n v="8377.06"/>
    <x v="0"/>
    <x v="2"/>
    <x v="0"/>
    <x v="7"/>
  </r>
  <r>
    <x v="3266"/>
    <m/>
    <d v="2025-07-05T00:00:00"/>
    <x v="0"/>
    <x v="21"/>
    <n v="3"/>
    <n v="2976.85"/>
    <n v="0.25"/>
    <n v="6697.91"/>
    <n v="1943.45"/>
    <x v="1"/>
    <x v="2"/>
    <x v="0"/>
    <x v="4"/>
  </r>
  <r>
    <x v="3267"/>
    <m/>
    <d v="2026-02-23T00:00:00"/>
    <x v="0"/>
    <x v="21"/>
    <n v="2"/>
    <n v="2208.52"/>
    <n v="0"/>
    <n v="4417.04"/>
    <n v="951.44"/>
    <x v="1"/>
    <x v="0"/>
    <x v="0"/>
    <x v="4"/>
  </r>
  <r>
    <x v="3268"/>
    <m/>
    <d v="2024-04-10T00:00:00"/>
    <x v="2"/>
    <x v="10"/>
    <n v="3"/>
    <n v="22136.799999999999"/>
    <n v="0.1"/>
    <n v="59769.36"/>
    <n v="15405.97"/>
    <x v="3"/>
    <x v="1"/>
    <x v="0"/>
    <x v="5"/>
  </r>
  <r>
    <x v="3269"/>
    <m/>
    <d v="2024-12-24T00:00:00"/>
    <x v="0"/>
    <x v="1"/>
    <n v="4"/>
    <n v="1209.46"/>
    <n v="0.25"/>
    <n v="3628.38"/>
    <n v="820.4"/>
    <x v="1"/>
    <x v="1"/>
    <x v="0"/>
    <x v="8"/>
  </r>
  <r>
    <x v="3270"/>
    <m/>
    <d v="2025-01-14T00:00:00"/>
    <x v="1"/>
    <x v="20"/>
    <n v="3"/>
    <n v="694.28"/>
    <n v="0"/>
    <n v="2082.84"/>
    <n v="394.73"/>
    <x v="0"/>
    <x v="1"/>
    <x v="0"/>
    <x v="5"/>
  </r>
  <r>
    <x v="3271"/>
    <m/>
    <d v="2026-03-30T00:00:00"/>
    <x v="3"/>
    <x v="5"/>
    <n v="3"/>
    <n v="7087.09"/>
    <n v="0.1"/>
    <n v="19135.14"/>
    <n v="2943.09"/>
    <x v="2"/>
    <x v="0"/>
    <x v="0"/>
    <x v="3"/>
  </r>
  <r>
    <x v="3272"/>
    <m/>
    <d v="2024-08-08T00:00:00"/>
    <x v="3"/>
    <x v="18"/>
    <n v="2"/>
    <n v="4011.35"/>
    <n v="0.1"/>
    <n v="7220.43"/>
    <n v="1350.84"/>
    <x v="1"/>
    <x v="2"/>
    <x v="0"/>
    <x v="5"/>
  </r>
  <r>
    <x v="3273"/>
    <m/>
    <d v="2026-03-30T00:00:00"/>
    <x v="4"/>
    <x v="14"/>
    <n v="2"/>
    <n v="1162.02"/>
    <n v="0.05"/>
    <n v="2207.84"/>
    <n v="712.25"/>
    <x v="0"/>
    <x v="1"/>
    <x v="0"/>
    <x v="1"/>
  </r>
  <r>
    <x v="3274"/>
    <m/>
    <d v="2025-02-23T00:00:00"/>
    <x v="2"/>
    <x v="3"/>
    <n v="1"/>
    <n v="5793.72"/>
    <n v="0.1"/>
    <n v="5214.3500000000004"/>
    <n v="1706.93"/>
    <x v="4"/>
    <x v="1"/>
    <x v="0"/>
    <x v="6"/>
  </r>
  <r>
    <x v="3275"/>
    <m/>
    <d v="2024-05-03T00:00:00"/>
    <x v="3"/>
    <x v="23"/>
    <n v="4"/>
    <n v="6853.17"/>
    <n v="0.1"/>
    <n v="24671.41"/>
    <n v="7847.87"/>
    <x v="1"/>
    <x v="1"/>
    <x v="0"/>
    <x v="7"/>
  </r>
  <r>
    <x v="3276"/>
    <m/>
    <d v="2025-02-25T00:00:00"/>
    <x v="1"/>
    <x v="19"/>
    <n v="1"/>
    <n v="802.45"/>
    <n v="0"/>
    <n v="802.45"/>
    <n v="150.21"/>
    <x v="1"/>
    <x v="1"/>
    <x v="0"/>
    <x v="7"/>
  </r>
  <r>
    <x v="3277"/>
    <m/>
    <d v="2024-08-18T00:00:00"/>
    <x v="0"/>
    <x v="8"/>
    <n v="2"/>
    <n v="2374.4299999999998"/>
    <n v="0.15"/>
    <n v="4036.53"/>
    <n v="1314.16"/>
    <x v="1"/>
    <x v="1"/>
    <x v="0"/>
    <x v="4"/>
  </r>
  <r>
    <x v="3278"/>
    <m/>
    <d v="2025-11-20T00:00:00"/>
    <x v="0"/>
    <x v="0"/>
    <n v="1"/>
    <n v="1596.73"/>
    <n v="0.05"/>
    <n v="1516.89"/>
    <n v="237.71"/>
    <x v="2"/>
    <x v="1"/>
    <x v="0"/>
    <x v="4"/>
  </r>
  <r>
    <x v="3279"/>
    <m/>
    <d v="2024-03-03T00:00:00"/>
    <x v="2"/>
    <x v="10"/>
    <n v="3"/>
    <n v="13181.24"/>
    <n v="0.05"/>
    <n v="37566.53"/>
    <n v="11922.22"/>
    <x v="0"/>
    <x v="1"/>
    <x v="0"/>
    <x v="5"/>
  </r>
  <r>
    <x v="3280"/>
    <m/>
    <d v="2025-04-29T00:00:00"/>
    <x v="1"/>
    <x v="19"/>
    <n v="3"/>
    <n v="440.23"/>
    <n v="0.25"/>
    <n v="990.52"/>
    <n v="0"/>
    <x v="1"/>
    <x v="0"/>
    <x v="2"/>
    <x v="6"/>
  </r>
  <r>
    <x v="3281"/>
    <m/>
    <d v="2025-09-19T00:00:00"/>
    <x v="0"/>
    <x v="21"/>
    <n v="2"/>
    <n v="2151.87"/>
    <n v="0.1"/>
    <n v="3873.37"/>
    <n v="1046.9100000000001"/>
    <x v="1"/>
    <x v="1"/>
    <x v="0"/>
    <x v="8"/>
  </r>
  <r>
    <x v="3282"/>
    <m/>
    <d v="2025-12-03T00:00:00"/>
    <x v="1"/>
    <x v="2"/>
    <n v="3"/>
    <n v="540.32000000000005"/>
    <n v="0.15"/>
    <n v="1377.82"/>
    <n v="403.65"/>
    <x v="1"/>
    <x v="1"/>
    <x v="0"/>
    <x v="8"/>
  </r>
  <r>
    <x v="3283"/>
    <m/>
    <d v="2025-07-27T00:00:00"/>
    <x v="3"/>
    <x v="5"/>
    <n v="4"/>
    <n v="5454.22"/>
    <n v="0.2"/>
    <n v="17453.5"/>
    <n v="2405.2600000000002"/>
    <x v="0"/>
    <x v="1"/>
    <x v="0"/>
    <x v="9"/>
  </r>
  <r>
    <x v="3284"/>
    <m/>
    <d v="2026-02-06T00:00:00"/>
    <x v="3"/>
    <x v="18"/>
    <n v="2"/>
    <n v="2259.4"/>
    <n v="0.1"/>
    <n v="4066.92"/>
    <n v="758.52"/>
    <x v="3"/>
    <x v="0"/>
    <x v="0"/>
    <x v="4"/>
  </r>
  <r>
    <x v="3285"/>
    <m/>
    <d v="2025-04-27T00:00:00"/>
    <x v="1"/>
    <x v="4"/>
    <n v="4"/>
    <n v="737.54"/>
    <n v="0.15"/>
    <n v="2507.64"/>
    <n v="663.36"/>
    <x v="2"/>
    <x v="1"/>
    <x v="0"/>
    <x v="5"/>
  </r>
  <r>
    <x v="3286"/>
    <m/>
    <d v="2025-06-02T00:00:00"/>
    <x v="3"/>
    <x v="18"/>
    <n v="2"/>
    <n v="5633.44"/>
    <n v="0.05"/>
    <n v="10703.54"/>
    <n v="2762.74"/>
    <x v="1"/>
    <x v="1"/>
    <x v="0"/>
    <x v="2"/>
  </r>
  <r>
    <x v="3287"/>
    <m/>
    <d v="2024-06-03T00:00:00"/>
    <x v="0"/>
    <x v="13"/>
    <n v="2"/>
    <n v="2483.8200000000002"/>
    <n v="0"/>
    <n v="4967.6400000000003"/>
    <n v="0"/>
    <x v="2"/>
    <x v="1"/>
    <x v="3"/>
    <x v="2"/>
  </r>
  <r>
    <x v="3288"/>
    <m/>
    <d v="2024-04-01T00:00:00"/>
    <x v="0"/>
    <x v="0"/>
    <n v="3"/>
    <n v="2624.65"/>
    <n v="0.1"/>
    <n v="7086.56"/>
    <n v="1908.71"/>
    <x v="2"/>
    <x v="1"/>
    <x v="0"/>
    <x v="0"/>
  </r>
  <r>
    <x v="3289"/>
    <m/>
    <d v="2025-06-09T00:00:00"/>
    <x v="1"/>
    <x v="19"/>
    <n v="2"/>
    <n v="857.95"/>
    <n v="0.2"/>
    <n v="1372.72"/>
    <n v="229.22"/>
    <x v="3"/>
    <x v="1"/>
    <x v="0"/>
    <x v="5"/>
  </r>
  <r>
    <x v="3290"/>
    <m/>
    <d v="2025-03-30T00:00:00"/>
    <x v="0"/>
    <x v="8"/>
    <n v="2"/>
    <n v="1160.1300000000001"/>
    <n v="0"/>
    <n v="2320.2600000000002"/>
    <n v="695.68"/>
    <x v="1"/>
    <x v="1"/>
    <x v="0"/>
    <x v="9"/>
  </r>
  <r>
    <x v="3291"/>
    <m/>
    <d v="2026-01-10T00:00:00"/>
    <x v="0"/>
    <x v="8"/>
    <n v="1"/>
    <n v="1693.36"/>
    <n v="0.15"/>
    <n v="1439.36"/>
    <n v="489.95"/>
    <x v="0"/>
    <x v="0"/>
    <x v="0"/>
    <x v="6"/>
  </r>
  <r>
    <x v="3292"/>
    <m/>
    <d v="2025-08-20T00:00:00"/>
    <x v="2"/>
    <x v="10"/>
    <n v="3"/>
    <n v="1526.08"/>
    <n v="0"/>
    <n v="4578.24"/>
    <n v="1234.43"/>
    <x v="2"/>
    <x v="1"/>
    <x v="0"/>
    <x v="6"/>
  </r>
  <r>
    <x v="3293"/>
    <m/>
    <d v="2025-10-06T00:00:00"/>
    <x v="4"/>
    <x v="12"/>
    <n v="4"/>
    <n v="1172.29"/>
    <n v="0.05"/>
    <n v="4454.7"/>
    <n v="1011.88"/>
    <x v="0"/>
    <x v="0"/>
    <x v="0"/>
    <x v="5"/>
  </r>
  <r>
    <x v="3294"/>
    <m/>
    <d v="2025-05-24T00:00:00"/>
    <x v="2"/>
    <x v="9"/>
    <n v="2"/>
    <n v="4669.93"/>
    <n v="0.1"/>
    <n v="8405.8700000000008"/>
    <n v="2572.37"/>
    <x v="1"/>
    <x v="1"/>
    <x v="0"/>
    <x v="5"/>
  </r>
  <r>
    <x v="3295"/>
    <m/>
    <d v="2024-07-01T00:00:00"/>
    <x v="3"/>
    <x v="5"/>
    <n v="4"/>
    <n v="4695.17"/>
    <n v="0.05"/>
    <n v="17841.650000000001"/>
    <n v="4014.9"/>
    <x v="0"/>
    <x v="2"/>
    <x v="0"/>
    <x v="5"/>
  </r>
  <r>
    <x v="3296"/>
    <m/>
    <d v="2025-01-20T00:00:00"/>
    <x v="0"/>
    <x v="0"/>
    <n v="1"/>
    <n v="2602.48"/>
    <n v="0.05"/>
    <n v="2472.36"/>
    <n v="382.77"/>
    <x v="1"/>
    <x v="0"/>
    <x v="0"/>
    <x v="7"/>
  </r>
  <r>
    <x v="3297"/>
    <m/>
    <d v="2025-07-27T00:00:00"/>
    <x v="0"/>
    <x v="8"/>
    <n v="2"/>
    <n v="645.92999999999995"/>
    <n v="0"/>
    <n v="1291.8599999999999"/>
    <n v="179.33"/>
    <x v="0"/>
    <x v="0"/>
    <x v="0"/>
    <x v="6"/>
  </r>
  <r>
    <x v="3298"/>
    <m/>
    <d v="2025-12-31T00:00:00"/>
    <x v="3"/>
    <x v="16"/>
    <n v="4"/>
    <n v="6066.08"/>
    <n v="0.25"/>
    <n v="18198.240000000002"/>
    <n v="3847.17"/>
    <x v="1"/>
    <x v="2"/>
    <x v="0"/>
    <x v="5"/>
  </r>
  <r>
    <x v="3299"/>
    <m/>
    <d v="2025-02-08T00:00:00"/>
    <x v="2"/>
    <x v="9"/>
    <n v="3"/>
    <n v="25955.759999999998"/>
    <n v="0.1"/>
    <n v="70080.55"/>
    <n v="0"/>
    <x v="1"/>
    <x v="1"/>
    <x v="2"/>
    <x v="8"/>
  </r>
  <r>
    <x v="3300"/>
    <m/>
    <d v="2024-09-02T00:00:00"/>
    <x v="3"/>
    <x v="16"/>
    <n v="1"/>
    <n v="1386"/>
    <n v="0"/>
    <n v="1386"/>
    <n v="387.95"/>
    <x v="1"/>
    <x v="1"/>
    <x v="0"/>
    <x v="4"/>
  </r>
  <r>
    <x v="3301"/>
    <m/>
    <d v="2026-01-11T00:00:00"/>
    <x v="1"/>
    <x v="20"/>
    <n v="1"/>
    <n v="1015.52"/>
    <n v="0"/>
    <n v="1015.52"/>
    <n v="246.07"/>
    <x v="2"/>
    <x v="2"/>
    <x v="0"/>
    <x v="8"/>
  </r>
  <r>
    <x v="3302"/>
    <m/>
    <d v="2025-08-13T00:00:00"/>
    <x v="1"/>
    <x v="19"/>
    <n v="4"/>
    <n v="873.57"/>
    <n v="0"/>
    <n v="3494.28"/>
    <n v="771.07"/>
    <x v="2"/>
    <x v="1"/>
    <x v="0"/>
    <x v="2"/>
  </r>
  <r>
    <x v="3303"/>
    <m/>
    <d v="2025-10-22T00:00:00"/>
    <x v="2"/>
    <x v="3"/>
    <n v="2"/>
    <n v="31218.98"/>
    <n v="0.1"/>
    <n v="56194.16"/>
    <n v="15291.36"/>
    <x v="1"/>
    <x v="1"/>
    <x v="0"/>
    <x v="8"/>
  </r>
  <r>
    <x v="3304"/>
    <m/>
    <d v="2025-10-11T00:00:00"/>
    <x v="1"/>
    <x v="15"/>
    <n v="2"/>
    <n v="683.21"/>
    <n v="0.15"/>
    <n v="1161.46"/>
    <n v="395.81"/>
    <x v="3"/>
    <x v="1"/>
    <x v="0"/>
    <x v="5"/>
  </r>
  <r>
    <x v="3305"/>
    <m/>
    <d v="2025-04-15T00:00:00"/>
    <x v="3"/>
    <x v="16"/>
    <n v="3"/>
    <n v="5838.98"/>
    <n v="0.25"/>
    <n v="13137.7"/>
    <n v="2449.7600000000002"/>
    <x v="3"/>
    <x v="2"/>
    <x v="0"/>
    <x v="4"/>
  </r>
  <r>
    <x v="3306"/>
    <m/>
    <d v="2026-04-05T00:00:00"/>
    <x v="1"/>
    <x v="4"/>
    <n v="3"/>
    <n v="1385.01"/>
    <n v="0.15"/>
    <n v="3531.78"/>
    <n v="879.34"/>
    <x v="1"/>
    <x v="0"/>
    <x v="1"/>
    <x v="5"/>
  </r>
  <r>
    <x v="3307"/>
    <m/>
    <d v="2026-06-06T00:00:00"/>
    <x v="0"/>
    <x v="8"/>
    <n v="2"/>
    <n v="1999.54"/>
    <n v="0.1"/>
    <n v="3599.17"/>
    <n v="1131.4100000000001"/>
    <x v="1"/>
    <x v="0"/>
    <x v="0"/>
    <x v="6"/>
  </r>
  <r>
    <x v="3308"/>
    <m/>
    <d v="2025-02-26T00:00:00"/>
    <x v="0"/>
    <x v="8"/>
    <n v="1"/>
    <n v="2940.56"/>
    <n v="0.1"/>
    <n v="2646.5"/>
    <n v="475.65"/>
    <x v="0"/>
    <x v="1"/>
    <x v="0"/>
    <x v="2"/>
  </r>
  <r>
    <x v="3309"/>
    <m/>
    <d v="2026-06-19T00:00:00"/>
    <x v="4"/>
    <x v="17"/>
    <n v="3"/>
    <n v="416.36"/>
    <n v="0.1"/>
    <n v="1124.17"/>
    <n v="201.94"/>
    <x v="0"/>
    <x v="0"/>
    <x v="0"/>
    <x v="2"/>
  </r>
  <r>
    <x v="3310"/>
    <m/>
    <d v="2024-03-05T00:00:00"/>
    <x v="1"/>
    <x v="4"/>
    <n v="3"/>
    <n v="1439.26"/>
    <n v="0.05"/>
    <n v="4101.8900000000003"/>
    <n v="1324.47"/>
    <x v="4"/>
    <x v="1"/>
    <x v="0"/>
    <x v="5"/>
  </r>
  <r>
    <x v="3311"/>
    <m/>
    <d v="2024-01-13T00:00:00"/>
    <x v="0"/>
    <x v="1"/>
    <n v="1"/>
    <n v="382.56"/>
    <n v="0.15"/>
    <n v="325.18"/>
    <n v="110.95"/>
    <x v="3"/>
    <x v="2"/>
    <x v="0"/>
    <x v="8"/>
  </r>
  <r>
    <x v="3312"/>
    <m/>
    <d v="2024-07-31T00:00:00"/>
    <x v="2"/>
    <x v="6"/>
    <n v="2"/>
    <n v="1927.14"/>
    <n v="0"/>
    <n v="3854.28"/>
    <n v="1069.49"/>
    <x v="3"/>
    <x v="2"/>
    <x v="0"/>
    <x v="9"/>
  </r>
  <r>
    <x v="3313"/>
    <m/>
    <d v="2024-08-29T00:00:00"/>
    <x v="0"/>
    <x v="0"/>
    <n v="4"/>
    <n v="1895.87"/>
    <n v="0.05"/>
    <n v="7204.31"/>
    <n v="1932.5"/>
    <x v="2"/>
    <x v="2"/>
    <x v="0"/>
    <x v="9"/>
  </r>
  <r>
    <x v="3314"/>
    <m/>
    <d v="2025-05-07T00:00:00"/>
    <x v="0"/>
    <x v="21"/>
    <n v="3"/>
    <n v="1385.62"/>
    <n v="0.25"/>
    <n v="3117.64"/>
    <n v="751.65"/>
    <x v="1"/>
    <x v="1"/>
    <x v="0"/>
    <x v="2"/>
  </r>
  <r>
    <x v="3315"/>
    <m/>
    <d v="2024-07-31T00:00:00"/>
    <x v="2"/>
    <x v="9"/>
    <n v="1"/>
    <n v="9192.41"/>
    <n v="0.1"/>
    <n v="8273.17"/>
    <n v="2479.46"/>
    <x v="2"/>
    <x v="1"/>
    <x v="0"/>
    <x v="4"/>
  </r>
  <r>
    <x v="3316"/>
    <m/>
    <d v="2025-11-23T00:00:00"/>
    <x v="2"/>
    <x v="3"/>
    <n v="3"/>
    <n v="18717.25"/>
    <n v="0.05"/>
    <n v="53344.160000000003"/>
    <n v="18246.68"/>
    <x v="0"/>
    <x v="1"/>
    <x v="0"/>
    <x v="3"/>
  </r>
  <r>
    <x v="3317"/>
    <m/>
    <d v="2024-12-03T00:00:00"/>
    <x v="1"/>
    <x v="20"/>
    <n v="1"/>
    <n v="927.1"/>
    <n v="0.2"/>
    <n v="741.68"/>
    <n v="154.37"/>
    <x v="1"/>
    <x v="1"/>
    <x v="0"/>
    <x v="0"/>
  </r>
  <r>
    <x v="3318"/>
    <m/>
    <d v="2024-06-21T00:00:00"/>
    <x v="2"/>
    <x v="9"/>
    <n v="3"/>
    <n v="7521.88"/>
    <n v="0.15"/>
    <n v="19180.79"/>
    <n v="3590.49"/>
    <x v="0"/>
    <x v="1"/>
    <x v="1"/>
    <x v="0"/>
  </r>
  <r>
    <x v="3319"/>
    <m/>
    <d v="2025-11-02T00:00:00"/>
    <x v="3"/>
    <x v="16"/>
    <n v="2"/>
    <n v="6382.86"/>
    <n v="0.05"/>
    <n v="12127.43"/>
    <n v="4170.28"/>
    <x v="3"/>
    <x v="2"/>
    <x v="0"/>
    <x v="1"/>
  </r>
  <r>
    <x v="3320"/>
    <m/>
    <d v="2024-06-12T00:00:00"/>
    <x v="2"/>
    <x v="6"/>
    <n v="1"/>
    <n v="34784.269999999997"/>
    <n v="0.1"/>
    <n v="31305.84"/>
    <n v="7401.92"/>
    <x v="1"/>
    <x v="0"/>
    <x v="0"/>
    <x v="6"/>
  </r>
  <r>
    <x v="3321"/>
    <m/>
    <d v="2025-04-09T00:00:00"/>
    <x v="0"/>
    <x v="21"/>
    <n v="4"/>
    <n v="1795.34"/>
    <n v="0"/>
    <n v="7181.36"/>
    <n v="1149.47"/>
    <x v="0"/>
    <x v="1"/>
    <x v="0"/>
    <x v="6"/>
  </r>
  <r>
    <x v="3322"/>
    <m/>
    <d v="2025-05-11T00:00:00"/>
    <x v="2"/>
    <x v="6"/>
    <n v="4"/>
    <n v="19691.36"/>
    <n v="0"/>
    <n v="78765.440000000002"/>
    <n v="25413.48"/>
    <x v="3"/>
    <x v="1"/>
    <x v="1"/>
    <x v="6"/>
  </r>
  <r>
    <x v="3323"/>
    <m/>
    <d v="2025-11-30T00:00:00"/>
    <x v="2"/>
    <x v="6"/>
    <n v="3"/>
    <n v="12012.63"/>
    <n v="0.25"/>
    <n v="27028.42"/>
    <n v="3894.04"/>
    <x v="1"/>
    <x v="0"/>
    <x v="0"/>
    <x v="5"/>
  </r>
  <r>
    <x v="3324"/>
    <m/>
    <d v="2025-01-29T00:00:00"/>
    <x v="1"/>
    <x v="15"/>
    <n v="4"/>
    <n v="855.21"/>
    <n v="0.15"/>
    <n v="2907.71"/>
    <n v="695.42"/>
    <x v="4"/>
    <x v="1"/>
    <x v="0"/>
    <x v="4"/>
  </r>
  <r>
    <x v="3325"/>
    <m/>
    <d v="2025-12-03T00:00:00"/>
    <x v="1"/>
    <x v="20"/>
    <n v="3"/>
    <n v="924.15"/>
    <n v="0.2"/>
    <n v="2217.96"/>
    <n v="653.21"/>
    <x v="2"/>
    <x v="0"/>
    <x v="0"/>
    <x v="0"/>
  </r>
  <r>
    <x v="3326"/>
    <m/>
    <d v="2026-07-05T00:00:00"/>
    <x v="2"/>
    <x v="11"/>
    <n v="1"/>
    <n v="6914.05"/>
    <n v="0.15"/>
    <n v="5876.94"/>
    <n v="1893.7"/>
    <x v="1"/>
    <x v="0"/>
    <x v="0"/>
    <x v="5"/>
  </r>
  <r>
    <x v="3327"/>
    <m/>
    <d v="2024-11-03T00:00:00"/>
    <x v="0"/>
    <x v="8"/>
    <n v="1"/>
    <n v="2427.66"/>
    <n v="0.05"/>
    <n v="2306.2800000000002"/>
    <n v="320.29000000000002"/>
    <x v="2"/>
    <x v="2"/>
    <x v="0"/>
    <x v="6"/>
  </r>
  <r>
    <x v="3328"/>
    <m/>
    <d v="2026-02-06T00:00:00"/>
    <x v="0"/>
    <x v="13"/>
    <n v="4"/>
    <n v="2870.95"/>
    <n v="0.2"/>
    <n v="9187.0400000000009"/>
    <n v="2535.59"/>
    <x v="1"/>
    <x v="0"/>
    <x v="0"/>
    <x v="0"/>
  </r>
  <r>
    <x v="3329"/>
    <m/>
    <d v="2024-07-01T00:00:00"/>
    <x v="1"/>
    <x v="19"/>
    <n v="4"/>
    <n v="1475.96"/>
    <n v="0.15"/>
    <n v="5018.26"/>
    <n v="1534.7"/>
    <x v="2"/>
    <x v="1"/>
    <x v="0"/>
    <x v="0"/>
  </r>
  <r>
    <x v="3330"/>
    <m/>
    <d v="2025-09-20T00:00:00"/>
    <x v="1"/>
    <x v="15"/>
    <n v="2"/>
    <n v="442.83"/>
    <n v="0"/>
    <n v="885.66"/>
    <n v="233.3"/>
    <x v="0"/>
    <x v="1"/>
    <x v="0"/>
    <x v="1"/>
  </r>
  <r>
    <x v="3331"/>
    <m/>
    <d v="2026-03-04T00:00:00"/>
    <x v="0"/>
    <x v="0"/>
    <n v="1"/>
    <n v="2999.58"/>
    <n v="0.1"/>
    <n v="2699.62"/>
    <n v="482.95"/>
    <x v="1"/>
    <x v="1"/>
    <x v="0"/>
    <x v="7"/>
  </r>
  <r>
    <x v="3332"/>
    <m/>
    <d v="2025-05-24T00:00:00"/>
    <x v="3"/>
    <x v="5"/>
    <n v="4"/>
    <n v="4642.0200000000004"/>
    <n v="0.05"/>
    <n v="17639.68"/>
    <n v="4878.1899999999996"/>
    <x v="1"/>
    <x v="1"/>
    <x v="0"/>
    <x v="4"/>
  </r>
  <r>
    <x v="3333"/>
    <m/>
    <d v="2025-12-08T00:00:00"/>
    <x v="1"/>
    <x v="4"/>
    <n v="4"/>
    <n v="1305.06"/>
    <n v="0"/>
    <n v="5220.24"/>
    <n v="1713.75"/>
    <x v="3"/>
    <x v="1"/>
    <x v="0"/>
    <x v="2"/>
  </r>
  <r>
    <x v="3334"/>
    <m/>
    <d v="2025-06-29T00:00:00"/>
    <x v="2"/>
    <x v="9"/>
    <n v="4"/>
    <n v="2607.0300000000002"/>
    <n v="0"/>
    <n v="10428.120000000001"/>
    <n v="0"/>
    <x v="1"/>
    <x v="2"/>
    <x v="2"/>
    <x v="7"/>
  </r>
  <r>
    <x v="3335"/>
    <m/>
    <d v="2025-07-17T00:00:00"/>
    <x v="0"/>
    <x v="0"/>
    <n v="3"/>
    <n v="2239.1799999999998"/>
    <n v="0.1"/>
    <n v="6045.79"/>
    <n v="1715.14"/>
    <x v="2"/>
    <x v="1"/>
    <x v="0"/>
    <x v="2"/>
  </r>
  <r>
    <x v="3336"/>
    <m/>
    <d v="2025-09-15T00:00:00"/>
    <x v="4"/>
    <x v="14"/>
    <n v="2"/>
    <n v="379.22"/>
    <n v="0.05"/>
    <n v="720.52"/>
    <n v="124.07"/>
    <x v="3"/>
    <x v="1"/>
    <x v="0"/>
    <x v="4"/>
  </r>
  <r>
    <x v="3337"/>
    <m/>
    <d v="2026-02-02T00:00:00"/>
    <x v="3"/>
    <x v="23"/>
    <n v="1"/>
    <n v="908.07"/>
    <n v="0"/>
    <n v="908.07"/>
    <n v="155.07"/>
    <x v="0"/>
    <x v="2"/>
    <x v="0"/>
    <x v="5"/>
  </r>
  <r>
    <x v="3338"/>
    <m/>
    <d v="2025-08-16T00:00:00"/>
    <x v="0"/>
    <x v="13"/>
    <n v="4"/>
    <n v="2185.34"/>
    <n v="0.15"/>
    <n v="7430.16"/>
    <n v="1513.96"/>
    <x v="1"/>
    <x v="1"/>
    <x v="0"/>
    <x v="4"/>
  </r>
  <r>
    <x v="3339"/>
    <m/>
    <d v="2026-01-13T00:00:00"/>
    <x v="0"/>
    <x v="0"/>
    <n v="4"/>
    <n v="2510.83"/>
    <n v="0.15"/>
    <n v="8536.82"/>
    <n v="1395.93"/>
    <x v="1"/>
    <x v="0"/>
    <x v="0"/>
    <x v="4"/>
  </r>
  <r>
    <x v="3340"/>
    <m/>
    <d v="2024-08-14T00:00:00"/>
    <x v="0"/>
    <x v="0"/>
    <n v="4"/>
    <n v="458.29"/>
    <n v="0"/>
    <n v="1833.16"/>
    <n v="319.14999999999998"/>
    <x v="1"/>
    <x v="1"/>
    <x v="0"/>
    <x v="0"/>
  </r>
  <r>
    <x v="3341"/>
    <m/>
    <d v="2026-01-14T00:00:00"/>
    <x v="0"/>
    <x v="13"/>
    <n v="3"/>
    <n v="1137.19"/>
    <n v="0.25"/>
    <n v="2558.6799999999998"/>
    <n v="437.42"/>
    <x v="1"/>
    <x v="1"/>
    <x v="0"/>
    <x v="7"/>
  </r>
  <r>
    <x v="3342"/>
    <m/>
    <d v="2026-01-02T00:00:00"/>
    <x v="3"/>
    <x v="23"/>
    <n v="1"/>
    <n v="6578.94"/>
    <n v="0.15"/>
    <n v="5592.1"/>
    <n v="801.03"/>
    <x v="1"/>
    <x v="1"/>
    <x v="1"/>
    <x v="6"/>
  </r>
  <r>
    <x v="3343"/>
    <m/>
    <d v="2025-03-11T00:00:00"/>
    <x v="0"/>
    <x v="1"/>
    <n v="4"/>
    <n v="2614.64"/>
    <n v="0.15"/>
    <n v="8889.7800000000007"/>
    <n v="2148.41"/>
    <x v="1"/>
    <x v="1"/>
    <x v="0"/>
    <x v="5"/>
  </r>
  <r>
    <x v="3344"/>
    <m/>
    <d v="2026-07-13T00:00:00"/>
    <x v="3"/>
    <x v="23"/>
    <n v="4"/>
    <n v="5777.06"/>
    <n v="0"/>
    <n v="23108.240000000002"/>
    <n v="4250.17"/>
    <x v="3"/>
    <x v="2"/>
    <x v="0"/>
    <x v="4"/>
  </r>
  <r>
    <x v="3345"/>
    <m/>
    <d v="2025-02-25T00:00:00"/>
    <x v="1"/>
    <x v="20"/>
    <n v="3"/>
    <n v="271.27999999999997"/>
    <n v="0.25"/>
    <n v="610.38"/>
    <n v="212.86"/>
    <x v="0"/>
    <x v="1"/>
    <x v="0"/>
    <x v="1"/>
  </r>
  <r>
    <x v="3346"/>
    <m/>
    <d v="2025-07-07T00:00:00"/>
    <x v="2"/>
    <x v="3"/>
    <n v="3"/>
    <n v="11045.97"/>
    <n v="0.25"/>
    <n v="24853.43"/>
    <n v="5379.45"/>
    <x v="1"/>
    <x v="0"/>
    <x v="0"/>
    <x v="4"/>
  </r>
  <r>
    <x v="3347"/>
    <m/>
    <d v="2024-01-21T00:00:00"/>
    <x v="0"/>
    <x v="1"/>
    <n v="2"/>
    <n v="1551.59"/>
    <n v="0.1"/>
    <n v="2792.86"/>
    <n v="743.58"/>
    <x v="1"/>
    <x v="0"/>
    <x v="1"/>
    <x v="7"/>
  </r>
  <r>
    <x v="3348"/>
    <m/>
    <d v="2025-07-07T00:00:00"/>
    <x v="0"/>
    <x v="1"/>
    <n v="2"/>
    <n v="2668.43"/>
    <n v="0.25"/>
    <n v="4002.64"/>
    <n v="1354.83"/>
    <x v="2"/>
    <x v="1"/>
    <x v="0"/>
    <x v="2"/>
  </r>
  <r>
    <x v="3349"/>
    <m/>
    <d v="2025-01-31T00:00:00"/>
    <x v="3"/>
    <x v="18"/>
    <n v="1"/>
    <n v="1604.51"/>
    <n v="0.1"/>
    <n v="1444.06"/>
    <n v="437.46"/>
    <x v="2"/>
    <x v="2"/>
    <x v="0"/>
    <x v="4"/>
  </r>
  <r>
    <x v="3350"/>
    <m/>
    <d v="2025-09-16T00:00:00"/>
    <x v="2"/>
    <x v="3"/>
    <n v="2"/>
    <n v="5460.05"/>
    <n v="0"/>
    <n v="10920.1"/>
    <n v="3353.76"/>
    <x v="2"/>
    <x v="1"/>
    <x v="0"/>
    <x v="2"/>
  </r>
  <r>
    <x v="3351"/>
    <m/>
    <d v="2024-04-14T00:00:00"/>
    <x v="3"/>
    <x v="16"/>
    <n v="1"/>
    <n v="2757.48"/>
    <n v="0.15"/>
    <n v="2343.86"/>
    <n v="786.49"/>
    <x v="4"/>
    <x v="0"/>
    <x v="0"/>
    <x v="4"/>
  </r>
  <r>
    <x v="3352"/>
    <m/>
    <d v="2024-07-10T00:00:00"/>
    <x v="1"/>
    <x v="4"/>
    <n v="2"/>
    <n v="973.4"/>
    <n v="0.1"/>
    <n v="1752.12"/>
    <n v="0"/>
    <x v="2"/>
    <x v="1"/>
    <x v="3"/>
    <x v="7"/>
  </r>
  <r>
    <x v="3353"/>
    <m/>
    <d v="2024-01-17T00:00:00"/>
    <x v="0"/>
    <x v="0"/>
    <n v="4"/>
    <n v="1103"/>
    <n v="0.05"/>
    <n v="4191.3999999999996"/>
    <n v="1363.65"/>
    <x v="1"/>
    <x v="1"/>
    <x v="0"/>
    <x v="4"/>
  </r>
  <r>
    <x v="3354"/>
    <m/>
    <d v="2024-04-29T00:00:00"/>
    <x v="4"/>
    <x v="14"/>
    <n v="2"/>
    <n v="202.84"/>
    <n v="0"/>
    <n v="405.68"/>
    <n v="133.76"/>
    <x v="3"/>
    <x v="1"/>
    <x v="0"/>
    <x v="7"/>
  </r>
  <r>
    <x v="3355"/>
    <m/>
    <d v="2025-01-27T00:00:00"/>
    <x v="4"/>
    <x v="14"/>
    <n v="4"/>
    <n v="1175.58"/>
    <n v="0.1"/>
    <n v="4232.09"/>
    <n v="988.6"/>
    <x v="1"/>
    <x v="1"/>
    <x v="1"/>
    <x v="4"/>
  </r>
  <r>
    <x v="3356"/>
    <m/>
    <d v="2025-02-28T00:00:00"/>
    <x v="2"/>
    <x v="11"/>
    <n v="1"/>
    <n v="28323.31"/>
    <n v="0.1"/>
    <n v="25490.98"/>
    <n v="3997.44"/>
    <x v="2"/>
    <x v="1"/>
    <x v="0"/>
    <x v="2"/>
  </r>
  <r>
    <x v="3357"/>
    <m/>
    <d v="2024-05-08T00:00:00"/>
    <x v="2"/>
    <x v="6"/>
    <n v="2"/>
    <n v="25513.89"/>
    <n v="0.2"/>
    <n v="40822.22"/>
    <n v="12706"/>
    <x v="0"/>
    <x v="0"/>
    <x v="0"/>
    <x v="7"/>
  </r>
  <r>
    <x v="3358"/>
    <m/>
    <d v="2024-05-09T00:00:00"/>
    <x v="4"/>
    <x v="22"/>
    <n v="2"/>
    <n v="793.74"/>
    <n v="0.1"/>
    <n v="1428.73"/>
    <n v="448.17"/>
    <x v="1"/>
    <x v="1"/>
    <x v="1"/>
    <x v="1"/>
  </r>
  <r>
    <x v="3359"/>
    <m/>
    <d v="2025-07-25T00:00:00"/>
    <x v="4"/>
    <x v="14"/>
    <n v="2"/>
    <n v="301.68"/>
    <n v="0.05"/>
    <n v="573.19000000000005"/>
    <n v="145.36000000000001"/>
    <x v="2"/>
    <x v="1"/>
    <x v="0"/>
    <x v="8"/>
  </r>
  <r>
    <x v="3360"/>
    <m/>
    <d v="2025-07-13T00:00:00"/>
    <x v="2"/>
    <x v="6"/>
    <n v="4"/>
    <n v="27901.39"/>
    <n v="0.1"/>
    <n v="100445"/>
    <n v="30068.639999999999"/>
    <x v="3"/>
    <x v="1"/>
    <x v="1"/>
    <x v="2"/>
  </r>
  <r>
    <x v="3361"/>
    <m/>
    <d v="2024-01-29T00:00:00"/>
    <x v="2"/>
    <x v="3"/>
    <n v="4"/>
    <n v="33229.410000000003"/>
    <n v="0.05"/>
    <n v="126271.76"/>
    <n v="41678.769999999997"/>
    <x v="0"/>
    <x v="1"/>
    <x v="0"/>
    <x v="9"/>
  </r>
  <r>
    <x v="3362"/>
    <m/>
    <d v="2024-04-06T00:00:00"/>
    <x v="2"/>
    <x v="6"/>
    <n v="2"/>
    <n v="1135.53"/>
    <n v="0.1"/>
    <n v="2043.95"/>
    <n v="495.82"/>
    <x v="1"/>
    <x v="1"/>
    <x v="0"/>
    <x v="7"/>
  </r>
  <r>
    <x v="3363"/>
    <m/>
    <d v="2024-01-10T00:00:00"/>
    <x v="4"/>
    <x v="22"/>
    <n v="1"/>
    <n v="1034.1600000000001"/>
    <n v="0.1"/>
    <n v="930.74"/>
    <n v="224.85"/>
    <x v="2"/>
    <x v="1"/>
    <x v="0"/>
    <x v="0"/>
  </r>
  <r>
    <x v="3364"/>
    <m/>
    <d v="2024-08-29T00:00:00"/>
    <x v="2"/>
    <x v="11"/>
    <n v="4"/>
    <n v="30416.55"/>
    <n v="0.25"/>
    <n v="91249.65"/>
    <n v="0"/>
    <x v="1"/>
    <x v="0"/>
    <x v="3"/>
    <x v="7"/>
  </r>
  <r>
    <x v="3365"/>
    <m/>
    <d v="2026-04-05T00:00:00"/>
    <x v="0"/>
    <x v="0"/>
    <n v="3"/>
    <n v="2591.15"/>
    <n v="0.1"/>
    <n v="6996.1"/>
    <n v="1715.35"/>
    <x v="1"/>
    <x v="0"/>
    <x v="0"/>
    <x v="5"/>
  </r>
  <r>
    <x v="3366"/>
    <m/>
    <d v="2026-08-13T00:00:00"/>
    <x v="1"/>
    <x v="2"/>
    <n v="1"/>
    <n v="246.96"/>
    <n v="0.1"/>
    <n v="222.26"/>
    <n v="0"/>
    <x v="1"/>
    <x v="1"/>
    <x v="2"/>
    <x v="0"/>
  </r>
  <r>
    <x v="3367"/>
    <m/>
    <d v="2024-08-19T00:00:00"/>
    <x v="2"/>
    <x v="9"/>
    <n v="1"/>
    <n v="31411.09"/>
    <n v="0.2"/>
    <n v="25128.87"/>
    <n v="7817.68"/>
    <x v="2"/>
    <x v="1"/>
    <x v="0"/>
    <x v="3"/>
  </r>
  <r>
    <x v="3368"/>
    <m/>
    <d v="2026-02-27T00:00:00"/>
    <x v="3"/>
    <x v="18"/>
    <n v="1"/>
    <n v="2492.46"/>
    <n v="0.2"/>
    <n v="1993.97"/>
    <n v="385.51"/>
    <x v="2"/>
    <x v="1"/>
    <x v="0"/>
    <x v="9"/>
  </r>
  <r>
    <x v="3369"/>
    <m/>
    <d v="2024-10-10T00:00:00"/>
    <x v="2"/>
    <x v="10"/>
    <n v="4"/>
    <n v="25322"/>
    <n v="0"/>
    <n v="101288"/>
    <n v="35393.14"/>
    <x v="3"/>
    <x v="1"/>
    <x v="0"/>
    <x v="5"/>
  </r>
  <r>
    <x v="3370"/>
    <m/>
    <d v="2025-12-15T00:00:00"/>
    <x v="1"/>
    <x v="2"/>
    <n v="2"/>
    <n v="1310.4100000000001"/>
    <n v="0.05"/>
    <n v="2489.7800000000002"/>
    <n v="0"/>
    <x v="0"/>
    <x v="1"/>
    <x v="2"/>
    <x v="1"/>
  </r>
  <r>
    <x v="3371"/>
    <m/>
    <d v="2026-01-28T00:00:00"/>
    <x v="2"/>
    <x v="3"/>
    <n v="2"/>
    <n v="30338.02"/>
    <n v="0.2"/>
    <n v="48540.83"/>
    <n v="14018.2"/>
    <x v="1"/>
    <x v="1"/>
    <x v="0"/>
    <x v="4"/>
  </r>
  <r>
    <x v="3372"/>
    <m/>
    <d v="2026-03-12T00:00:00"/>
    <x v="3"/>
    <x v="16"/>
    <n v="3"/>
    <n v="3597.01"/>
    <n v="0.25"/>
    <n v="8093.27"/>
    <n v="1689.92"/>
    <x v="3"/>
    <x v="0"/>
    <x v="0"/>
    <x v="5"/>
  </r>
  <r>
    <x v="3373"/>
    <m/>
    <d v="2026-02-14T00:00:00"/>
    <x v="3"/>
    <x v="5"/>
    <n v="2"/>
    <n v="6470.93"/>
    <n v="0"/>
    <n v="12941.86"/>
    <n v="2048.84"/>
    <x v="1"/>
    <x v="1"/>
    <x v="1"/>
    <x v="5"/>
  </r>
  <r>
    <x v="3374"/>
    <m/>
    <d v="2026-08-12T00:00:00"/>
    <x v="2"/>
    <x v="6"/>
    <n v="3"/>
    <n v="8974.82"/>
    <n v="0.05"/>
    <n v="25578.240000000002"/>
    <n v="5074.66"/>
    <x v="1"/>
    <x v="0"/>
    <x v="0"/>
    <x v="6"/>
  </r>
  <r>
    <x v="3375"/>
    <m/>
    <d v="2025-12-26T00:00:00"/>
    <x v="2"/>
    <x v="9"/>
    <n v="3"/>
    <n v="19841.060000000001"/>
    <n v="0"/>
    <n v="59523.18"/>
    <n v="8368.2199999999993"/>
    <x v="1"/>
    <x v="1"/>
    <x v="1"/>
    <x v="4"/>
  </r>
  <r>
    <x v="3376"/>
    <m/>
    <d v="2024-07-18T00:00:00"/>
    <x v="0"/>
    <x v="8"/>
    <n v="2"/>
    <n v="1190.6500000000001"/>
    <n v="0.15"/>
    <n v="2024.1"/>
    <n v="646.16999999999996"/>
    <x v="1"/>
    <x v="0"/>
    <x v="0"/>
    <x v="5"/>
  </r>
  <r>
    <x v="3377"/>
    <m/>
    <d v="2026-08-02T00:00:00"/>
    <x v="2"/>
    <x v="3"/>
    <n v="3"/>
    <n v="11169.95"/>
    <n v="0.2"/>
    <n v="26807.88"/>
    <n v="0"/>
    <x v="1"/>
    <x v="0"/>
    <x v="3"/>
    <x v="5"/>
  </r>
  <r>
    <x v="3378"/>
    <m/>
    <d v="2024-03-19T00:00:00"/>
    <x v="1"/>
    <x v="15"/>
    <n v="1"/>
    <n v="761.55"/>
    <n v="0.05"/>
    <n v="723.47"/>
    <n v="126.76"/>
    <x v="1"/>
    <x v="1"/>
    <x v="0"/>
    <x v="6"/>
  </r>
  <r>
    <x v="3379"/>
    <m/>
    <d v="2026-07-01T00:00:00"/>
    <x v="1"/>
    <x v="15"/>
    <n v="1"/>
    <n v="721.95"/>
    <n v="0.1"/>
    <n v="649.76"/>
    <n v="0"/>
    <x v="1"/>
    <x v="0"/>
    <x v="2"/>
    <x v="4"/>
  </r>
  <r>
    <x v="3380"/>
    <m/>
    <d v="2026-08-13T00:00:00"/>
    <x v="0"/>
    <x v="13"/>
    <n v="1"/>
    <n v="1278.57"/>
    <n v="0.2"/>
    <n v="1022.86"/>
    <n v="181.47"/>
    <x v="2"/>
    <x v="0"/>
    <x v="0"/>
    <x v="8"/>
  </r>
  <r>
    <x v="3381"/>
    <m/>
    <d v="2026-05-04T00:00:00"/>
    <x v="3"/>
    <x v="23"/>
    <n v="4"/>
    <n v="4178.51"/>
    <n v="0.15"/>
    <n v="14206.93"/>
    <n v="3068.61"/>
    <x v="1"/>
    <x v="1"/>
    <x v="0"/>
    <x v="6"/>
  </r>
  <r>
    <x v="3382"/>
    <m/>
    <d v="2026-05-05T00:00:00"/>
    <x v="3"/>
    <x v="23"/>
    <n v="3"/>
    <n v="6392.58"/>
    <n v="0"/>
    <n v="19177.740000000002"/>
    <n v="4457.07"/>
    <x v="4"/>
    <x v="1"/>
    <x v="0"/>
    <x v="6"/>
  </r>
  <r>
    <x v="3383"/>
    <m/>
    <d v="2024-06-21T00:00:00"/>
    <x v="1"/>
    <x v="20"/>
    <n v="3"/>
    <n v="834.61"/>
    <n v="0.15"/>
    <n v="2128.2600000000002"/>
    <n v="296.04000000000002"/>
    <x v="2"/>
    <x v="1"/>
    <x v="0"/>
    <x v="0"/>
  </r>
  <r>
    <x v="3384"/>
    <m/>
    <d v="2025-04-11T00:00:00"/>
    <x v="0"/>
    <x v="8"/>
    <n v="1"/>
    <n v="638.19000000000005"/>
    <n v="0"/>
    <n v="638.19000000000005"/>
    <n v="87.8"/>
    <x v="3"/>
    <x v="1"/>
    <x v="0"/>
    <x v="6"/>
  </r>
  <r>
    <x v="3385"/>
    <m/>
    <d v="2025-08-03T00:00:00"/>
    <x v="2"/>
    <x v="11"/>
    <n v="4"/>
    <n v="14709.4"/>
    <n v="0.1"/>
    <n v="52953.84"/>
    <n v="10606.97"/>
    <x v="0"/>
    <x v="1"/>
    <x v="0"/>
    <x v="5"/>
  </r>
  <r>
    <x v="3386"/>
    <m/>
    <d v="2025-02-19T00:00:00"/>
    <x v="2"/>
    <x v="6"/>
    <n v="2"/>
    <n v="13652.68"/>
    <n v="0.05"/>
    <n v="25940.09"/>
    <n v="6875.31"/>
    <x v="1"/>
    <x v="0"/>
    <x v="0"/>
    <x v="4"/>
  </r>
  <r>
    <x v="3387"/>
    <m/>
    <d v="2026-07-28T00:00:00"/>
    <x v="0"/>
    <x v="1"/>
    <n v="1"/>
    <n v="2475.38"/>
    <n v="0"/>
    <n v="2475.38"/>
    <n v="686.18"/>
    <x v="1"/>
    <x v="1"/>
    <x v="1"/>
    <x v="8"/>
  </r>
  <r>
    <x v="3388"/>
    <m/>
    <d v="2025-03-24T00:00:00"/>
    <x v="0"/>
    <x v="0"/>
    <n v="4"/>
    <n v="1550.37"/>
    <n v="0"/>
    <n v="6201.48"/>
    <n v="0"/>
    <x v="0"/>
    <x v="1"/>
    <x v="3"/>
    <x v="5"/>
  </r>
  <r>
    <x v="3389"/>
    <m/>
    <d v="2024-03-27T00:00:00"/>
    <x v="0"/>
    <x v="1"/>
    <n v="2"/>
    <n v="1739.07"/>
    <n v="0.05"/>
    <n v="3304.23"/>
    <n v="793.02"/>
    <x v="3"/>
    <x v="1"/>
    <x v="0"/>
    <x v="8"/>
  </r>
  <r>
    <x v="3390"/>
    <m/>
    <d v="2024-04-10T00:00:00"/>
    <x v="2"/>
    <x v="6"/>
    <n v="4"/>
    <n v="15814.64"/>
    <n v="0.25"/>
    <n v="47443.92"/>
    <n v="16140.87"/>
    <x v="2"/>
    <x v="1"/>
    <x v="0"/>
    <x v="0"/>
  </r>
  <r>
    <x v="3391"/>
    <m/>
    <d v="2024-01-08T00:00:00"/>
    <x v="3"/>
    <x v="5"/>
    <n v="2"/>
    <n v="3095.67"/>
    <n v="0"/>
    <n v="6191.34"/>
    <n v="1820.93"/>
    <x v="3"/>
    <x v="1"/>
    <x v="1"/>
    <x v="8"/>
  </r>
  <r>
    <x v="3392"/>
    <m/>
    <d v="2026-04-24T00:00:00"/>
    <x v="2"/>
    <x v="11"/>
    <n v="3"/>
    <n v="1785.2"/>
    <n v="0.25"/>
    <n v="4016.7"/>
    <n v="931.94"/>
    <x v="2"/>
    <x v="1"/>
    <x v="0"/>
    <x v="6"/>
  </r>
  <r>
    <x v="3393"/>
    <m/>
    <d v="2024-07-18T00:00:00"/>
    <x v="2"/>
    <x v="9"/>
    <n v="3"/>
    <n v="16902.830000000002"/>
    <n v="0.05"/>
    <n v="48173.07"/>
    <n v="10941.46"/>
    <x v="1"/>
    <x v="1"/>
    <x v="0"/>
    <x v="8"/>
  </r>
  <r>
    <x v="3394"/>
    <m/>
    <d v="2025-05-19T00:00:00"/>
    <x v="0"/>
    <x v="13"/>
    <n v="4"/>
    <n v="788.6"/>
    <n v="0.25"/>
    <n v="2365.8000000000002"/>
    <n v="577.82000000000005"/>
    <x v="2"/>
    <x v="0"/>
    <x v="0"/>
    <x v="2"/>
  </r>
  <r>
    <x v="3395"/>
    <m/>
    <d v="2024-03-27T00:00:00"/>
    <x v="2"/>
    <x v="11"/>
    <n v="4"/>
    <n v="16283.77"/>
    <n v="0.25"/>
    <n v="48851.31"/>
    <n v="9703.44"/>
    <x v="0"/>
    <x v="1"/>
    <x v="0"/>
    <x v="4"/>
  </r>
  <r>
    <x v="3396"/>
    <m/>
    <d v="2024-02-12T00:00:00"/>
    <x v="3"/>
    <x v="5"/>
    <n v="2"/>
    <n v="3576.17"/>
    <n v="0"/>
    <n v="7152.34"/>
    <n v="2336.7199999999998"/>
    <x v="2"/>
    <x v="0"/>
    <x v="0"/>
    <x v="4"/>
  </r>
  <r>
    <x v="3397"/>
    <m/>
    <d v="2025-01-19T00:00:00"/>
    <x v="0"/>
    <x v="13"/>
    <n v="4"/>
    <n v="522.80999999999995"/>
    <n v="0.15"/>
    <n v="1777.55"/>
    <n v="425.04"/>
    <x v="1"/>
    <x v="0"/>
    <x v="0"/>
    <x v="3"/>
  </r>
  <r>
    <x v="3398"/>
    <m/>
    <d v="2025-09-12T00:00:00"/>
    <x v="0"/>
    <x v="13"/>
    <n v="4"/>
    <n v="2487.1799999999998"/>
    <n v="0.1"/>
    <n v="8953.85"/>
    <n v="0"/>
    <x v="1"/>
    <x v="0"/>
    <x v="2"/>
    <x v="9"/>
  </r>
  <r>
    <x v="3399"/>
    <m/>
    <d v="2025-03-10T00:00:00"/>
    <x v="0"/>
    <x v="1"/>
    <n v="2"/>
    <n v="2756.21"/>
    <n v="0.1"/>
    <n v="4961.18"/>
    <n v="843.96"/>
    <x v="2"/>
    <x v="2"/>
    <x v="1"/>
    <x v="4"/>
  </r>
  <r>
    <x v="3400"/>
    <m/>
    <d v="2025-02-11T00:00:00"/>
    <x v="2"/>
    <x v="11"/>
    <n v="2"/>
    <n v="22923.84"/>
    <n v="0.15"/>
    <n v="38970.53"/>
    <n v="7067.22"/>
    <x v="2"/>
    <x v="1"/>
    <x v="0"/>
    <x v="5"/>
  </r>
  <r>
    <x v="3401"/>
    <m/>
    <d v="2025-04-27T00:00:00"/>
    <x v="2"/>
    <x v="11"/>
    <n v="3"/>
    <n v="32239.23"/>
    <n v="0"/>
    <n v="96717.69"/>
    <n v="32325.5"/>
    <x v="1"/>
    <x v="1"/>
    <x v="0"/>
    <x v="6"/>
  </r>
  <r>
    <x v="3402"/>
    <m/>
    <d v="2025-10-25T00:00:00"/>
    <x v="1"/>
    <x v="20"/>
    <n v="1"/>
    <n v="673.98"/>
    <n v="0.15"/>
    <n v="572.88"/>
    <n v="75.75"/>
    <x v="0"/>
    <x v="1"/>
    <x v="0"/>
    <x v="7"/>
  </r>
  <r>
    <x v="3403"/>
    <m/>
    <d v="2024-01-17T00:00:00"/>
    <x v="0"/>
    <x v="1"/>
    <n v="4"/>
    <n v="2960.25"/>
    <n v="0.05"/>
    <n v="11248.95"/>
    <n v="2232.2399999999998"/>
    <x v="1"/>
    <x v="1"/>
    <x v="0"/>
    <x v="5"/>
  </r>
  <r>
    <x v="3404"/>
    <m/>
    <d v="2025-10-06T00:00:00"/>
    <x v="0"/>
    <x v="0"/>
    <n v="2"/>
    <n v="523.89"/>
    <n v="0.15"/>
    <n v="890.61"/>
    <n v="208.41"/>
    <x v="1"/>
    <x v="1"/>
    <x v="0"/>
    <x v="5"/>
  </r>
  <r>
    <x v="3405"/>
    <m/>
    <d v="2024-05-27T00:00:00"/>
    <x v="2"/>
    <x v="10"/>
    <n v="3"/>
    <n v="14575.59"/>
    <n v="0.1"/>
    <n v="39354.089999999997"/>
    <n v="7742.27"/>
    <x v="3"/>
    <x v="1"/>
    <x v="0"/>
    <x v="2"/>
  </r>
  <r>
    <x v="3406"/>
    <m/>
    <d v="2024-10-03T00:00:00"/>
    <x v="0"/>
    <x v="0"/>
    <n v="1"/>
    <n v="1266.28"/>
    <n v="0.1"/>
    <n v="1139.6500000000001"/>
    <n v="233.08"/>
    <x v="1"/>
    <x v="1"/>
    <x v="0"/>
    <x v="1"/>
  </r>
  <r>
    <x v="3407"/>
    <m/>
    <d v="2024-08-19T00:00:00"/>
    <x v="3"/>
    <x v="23"/>
    <n v="4"/>
    <n v="5294.6"/>
    <n v="0.1"/>
    <n v="19060.560000000001"/>
    <n v="6663.61"/>
    <x v="1"/>
    <x v="0"/>
    <x v="0"/>
    <x v="5"/>
  </r>
  <r>
    <x v="3408"/>
    <m/>
    <d v="2026-04-05T00:00:00"/>
    <x v="3"/>
    <x v="24"/>
    <n v="3"/>
    <n v="4358.01"/>
    <n v="0.15"/>
    <n v="11112.93"/>
    <n v="2820.24"/>
    <x v="1"/>
    <x v="1"/>
    <x v="0"/>
    <x v="9"/>
  </r>
  <r>
    <x v="3409"/>
    <m/>
    <d v="2026-07-15T00:00:00"/>
    <x v="3"/>
    <x v="18"/>
    <n v="1"/>
    <n v="1875.66"/>
    <n v="0.2"/>
    <n v="1500.53"/>
    <n v="359.1"/>
    <x v="3"/>
    <x v="0"/>
    <x v="0"/>
    <x v="6"/>
  </r>
  <r>
    <x v="3410"/>
    <m/>
    <d v="2024-12-31T00:00:00"/>
    <x v="2"/>
    <x v="9"/>
    <n v="4"/>
    <n v="31602.41"/>
    <n v="0.05"/>
    <n v="120089.16"/>
    <n v="26094.03"/>
    <x v="1"/>
    <x v="1"/>
    <x v="0"/>
    <x v="5"/>
  </r>
  <r>
    <x v="3411"/>
    <m/>
    <d v="2024-08-15T00:00:00"/>
    <x v="2"/>
    <x v="9"/>
    <n v="3"/>
    <n v="33270.660000000003"/>
    <n v="0.05"/>
    <n v="94821.38"/>
    <n v="28328.16"/>
    <x v="2"/>
    <x v="1"/>
    <x v="0"/>
    <x v="6"/>
  </r>
  <r>
    <x v="3412"/>
    <m/>
    <d v="2025-10-12T00:00:00"/>
    <x v="1"/>
    <x v="4"/>
    <n v="4"/>
    <n v="464.99"/>
    <n v="0"/>
    <n v="1859.96"/>
    <n v="532.35"/>
    <x v="1"/>
    <x v="2"/>
    <x v="1"/>
    <x v="9"/>
  </r>
  <r>
    <x v="3413"/>
    <m/>
    <d v="2025-03-11T00:00:00"/>
    <x v="4"/>
    <x v="14"/>
    <n v="1"/>
    <n v="562.6"/>
    <n v="0.15"/>
    <n v="478.21"/>
    <n v="128.25"/>
    <x v="1"/>
    <x v="1"/>
    <x v="0"/>
    <x v="5"/>
  </r>
  <r>
    <x v="3414"/>
    <m/>
    <d v="2025-02-02T00:00:00"/>
    <x v="2"/>
    <x v="3"/>
    <n v="2"/>
    <n v="5651.46"/>
    <n v="0.25"/>
    <n v="8477.19"/>
    <n v="1358.08"/>
    <x v="3"/>
    <x v="0"/>
    <x v="0"/>
    <x v="5"/>
  </r>
  <r>
    <x v="3415"/>
    <m/>
    <d v="2024-07-29T00:00:00"/>
    <x v="0"/>
    <x v="1"/>
    <n v="3"/>
    <n v="1819.41"/>
    <n v="0"/>
    <n v="5458.23"/>
    <n v="804.12"/>
    <x v="3"/>
    <x v="1"/>
    <x v="0"/>
    <x v="3"/>
  </r>
  <r>
    <x v="3416"/>
    <m/>
    <d v="2025-01-25T00:00:00"/>
    <x v="2"/>
    <x v="10"/>
    <n v="1"/>
    <n v="7753.59"/>
    <n v="0.05"/>
    <n v="7365.91"/>
    <n v="1716.2"/>
    <x v="4"/>
    <x v="1"/>
    <x v="0"/>
    <x v="4"/>
  </r>
  <r>
    <x v="3417"/>
    <m/>
    <d v="2025-05-13T00:00:00"/>
    <x v="2"/>
    <x v="6"/>
    <n v="4"/>
    <n v="31481.77"/>
    <n v="0.15"/>
    <n v="107038.02"/>
    <n v="32520.71"/>
    <x v="1"/>
    <x v="1"/>
    <x v="0"/>
    <x v="9"/>
  </r>
  <r>
    <x v="3418"/>
    <m/>
    <d v="2025-06-23T00:00:00"/>
    <x v="0"/>
    <x v="13"/>
    <n v="1"/>
    <n v="2583.6"/>
    <n v="0.1"/>
    <n v="2325.2399999999998"/>
    <n v="316.39"/>
    <x v="1"/>
    <x v="1"/>
    <x v="0"/>
    <x v="7"/>
  </r>
  <r>
    <x v="3419"/>
    <m/>
    <d v="2025-07-16T00:00:00"/>
    <x v="2"/>
    <x v="11"/>
    <n v="1"/>
    <n v="11976.42"/>
    <n v="0.15"/>
    <n v="10179.959999999999"/>
    <n v="3323.18"/>
    <x v="3"/>
    <x v="2"/>
    <x v="0"/>
    <x v="4"/>
  </r>
  <r>
    <x v="3420"/>
    <m/>
    <d v="2025-05-05T00:00:00"/>
    <x v="3"/>
    <x v="24"/>
    <n v="2"/>
    <n v="7094.62"/>
    <n v="0"/>
    <n v="14189.24"/>
    <n v="0"/>
    <x v="1"/>
    <x v="2"/>
    <x v="3"/>
    <x v="4"/>
  </r>
  <r>
    <x v="3421"/>
    <m/>
    <d v="2025-03-17T00:00:00"/>
    <x v="0"/>
    <x v="13"/>
    <n v="3"/>
    <n v="2667.55"/>
    <n v="0.2"/>
    <n v="6402.12"/>
    <n v="1071.54"/>
    <x v="2"/>
    <x v="1"/>
    <x v="0"/>
    <x v="6"/>
  </r>
  <r>
    <x v="3422"/>
    <m/>
    <d v="2024-09-17T00:00:00"/>
    <x v="2"/>
    <x v="10"/>
    <n v="1"/>
    <n v="7433.64"/>
    <n v="0"/>
    <n v="7433.64"/>
    <n v="1595.77"/>
    <x v="2"/>
    <x v="1"/>
    <x v="0"/>
    <x v="5"/>
  </r>
  <r>
    <x v="3423"/>
    <m/>
    <d v="2026-02-11T00:00:00"/>
    <x v="2"/>
    <x v="10"/>
    <n v="2"/>
    <n v="15230.08"/>
    <n v="0.05"/>
    <n v="28937.15"/>
    <n v="3883.82"/>
    <x v="2"/>
    <x v="1"/>
    <x v="0"/>
    <x v="0"/>
  </r>
  <r>
    <x v="3424"/>
    <m/>
    <d v="2024-12-15T00:00:00"/>
    <x v="1"/>
    <x v="20"/>
    <n v="2"/>
    <n v="1178.32"/>
    <n v="0"/>
    <n v="2356.64"/>
    <n v="307.83"/>
    <x v="1"/>
    <x v="0"/>
    <x v="0"/>
    <x v="6"/>
  </r>
  <r>
    <x v="3425"/>
    <m/>
    <d v="2024-12-17T00:00:00"/>
    <x v="2"/>
    <x v="11"/>
    <n v="2"/>
    <n v="22946.76"/>
    <n v="0.2"/>
    <n v="36714.82"/>
    <n v="7921.65"/>
    <x v="1"/>
    <x v="0"/>
    <x v="0"/>
    <x v="9"/>
  </r>
  <r>
    <x v="3426"/>
    <m/>
    <d v="2025-06-03T00:00:00"/>
    <x v="3"/>
    <x v="23"/>
    <n v="4"/>
    <n v="1703.28"/>
    <n v="0"/>
    <n v="6813.12"/>
    <n v="1329.72"/>
    <x v="2"/>
    <x v="0"/>
    <x v="0"/>
    <x v="1"/>
  </r>
  <r>
    <x v="3427"/>
    <m/>
    <d v="2024-11-15T00:00:00"/>
    <x v="0"/>
    <x v="0"/>
    <n v="2"/>
    <n v="1423.4"/>
    <n v="0.05"/>
    <n v="2704.46"/>
    <n v="825.79"/>
    <x v="1"/>
    <x v="1"/>
    <x v="0"/>
    <x v="1"/>
  </r>
  <r>
    <x v="3428"/>
    <m/>
    <d v="2024-05-17T00:00:00"/>
    <x v="3"/>
    <x v="24"/>
    <n v="2"/>
    <n v="5742.16"/>
    <n v="0.2"/>
    <n v="9187.4599999999991"/>
    <n v="1678.58"/>
    <x v="3"/>
    <x v="1"/>
    <x v="0"/>
    <x v="8"/>
  </r>
  <r>
    <x v="3429"/>
    <m/>
    <d v="2025-07-03T00:00:00"/>
    <x v="0"/>
    <x v="13"/>
    <n v="2"/>
    <n v="2119.58"/>
    <n v="0.1"/>
    <n v="3815.24"/>
    <n v="1143.23"/>
    <x v="0"/>
    <x v="1"/>
    <x v="0"/>
    <x v="7"/>
  </r>
  <r>
    <x v="3430"/>
    <m/>
    <d v="2025-09-14T00:00:00"/>
    <x v="2"/>
    <x v="10"/>
    <n v="2"/>
    <n v="25611.34"/>
    <n v="0.2"/>
    <n v="40978.14"/>
    <n v="7794.55"/>
    <x v="1"/>
    <x v="2"/>
    <x v="0"/>
    <x v="5"/>
  </r>
  <r>
    <x v="3431"/>
    <m/>
    <d v="2025-01-02T00:00:00"/>
    <x v="2"/>
    <x v="10"/>
    <n v="3"/>
    <n v="22555.25"/>
    <n v="0.1"/>
    <n v="60899.18"/>
    <n v="15052.79"/>
    <x v="2"/>
    <x v="2"/>
    <x v="0"/>
    <x v="0"/>
  </r>
  <r>
    <x v="3432"/>
    <m/>
    <d v="2024-08-07T00:00:00"/>
    <x v="2"/>
    <x v="10"/>
    <n v="3"/>
    <n v="16132.34"/>
    <n v="0"/>
    <n v="48397.02"/>
    <n v="15316.42"/>
    <x v="1"/>
    <x v="2"/>
    <x v="0"/>
    <x v="5"/>
  </r>
  <r>
    <x v="3433"/>
    <m/>
    <d v="2024-12-02T00:00:00"/>
    <x v="0"/>
    <x v="1"/>
    <n v="2"/>
    <n v="1125.68"/>
    <n v="0.05"/>
    <n v="2138.79"/>
    <n v="337.23"/>
    <x v="1"/>
    <x v="1"/>
    <x v="0"/>
    <x v="4"/>
  </r>
  <r>
    <x v="3434"/>
    <m/>
    <d v="2024-08-10T00:00:00"/>
    <x v="3"/>
    <x v="16"/>
    <n v="1"/>
    <n v="5690.44"/>
    <n v="0"/>
    <n v="5690.44"/>
    <n v="1140.0899999999999"/>
    <x v="1"/>
    <x v="1"/>
    <x v="0"/>
    <x v="9"/>
  </r>
  <r>
    <x v="3435"/>
    <m/>
    <d v="2025-10-09T00:00:00"/>
    <x v="2"/>
    <x v="11"/>
    <n v="4"/>
    <n v="4867.79"/>
    <n v="0"/>
    <n v="19471.16"/>
    <n v="5583.17"/>
    <x v="2"/>
    <x v="1"/>
    <x v="0"/>
    <x v="9"/>
  </r>
  <r>
    <x v="3436"/>
    <m/>
    <d v="2026-02-06T00:00:00"/>
    <x v="2"/>
    <x v="6"/>
    <n v="1"/>
    <n v="12538.39"/>
    <n v="0.05"/>
    <n v="11911.47"/>
    <n v="0"/>
    <x v="3"/>
    <x v="1"/>
    <x v="2"/>
    <x v="6"/>
  </r>
  <r>
    <x v="3437"/>
    <m/>
    <d v="2024-12-25T00:00:00"/>
    <x v="0"/>
    <x v="13"/>
    <n v="1"/>
    <n v="1295.8599999999999"/>
    <n v="0.2"/>
    <n v="1036.69"/>
    <n v="141.05000000000001"/>
    <x v="0"/>
    <x v="0"/>
    <x v="0"/>
    <x v="0"/>
  </r>
  <r>
    <x v="3438"/>
    <m/>
    <d v="2026-07-09T00:00:00"/>
    <x v="3"/>
    <x v="18"/>
    <n v="2"/>
    <n v="6437.63"/>
    <n v="0"/>
    <n v="12875.26"/>
    <n v="0"/>
    <x v="1"/>
    <x v="0"/>
    <x v="3"/>
    <x v="4"/>
  </r>
  <r>
    <x v="3439"/>
    <m/>
    <d v="2024-11-24T00:00:00"/>
    <x v="4"/>
    <x v="17"/>
    <n v="1"/>
    <n v="988.95"/>
    <n v="0"/>
    <n v="988.95"/>
    <n v="197.42"/>
    <x v="0"/>
    <x v="0"/>
    <x v="0"/>
    <x v="9"/>
  </r>
  <r>
    <x v="3440"/>
    <m/>
    <d v="2026-08-19T00:00:00"/>
    <x v="3"/>
    <x v="16"/>
    <n v="3"/>
    <n v="3345.28"/>
    <n v="0.2"/>
    <n v="8028.67"/>
    <n v="2585.87"/>
    <x v="2"/>
    <x v="1"/>
    <x v="0"/>
    <x v="8"/>
  </r>
  <r>
    <x v="3441"/>
    <m/>
    <d v="2025-04-07T00:00:00"/>
    <x v="0"/>
    <x v="8"/>
    <n v="3"/>
    <n v="1577.79"/>
    <n v="0.1"/>
    <n v="4260.03"/>
    <n v="727.32"/>
    <x v="1"/>
    <x v="2"/>
    <x v="0"/>
    <x v="9"/>
  </r>
  <r>
    <x v="3442"/>
    <m/>
    <d v="2026-08-03T00:00:00"/>
    <x v="3"/>
    <x v="18"/>
    <n v="4"/>
    <n v="5406.14"/>
    <n v="0.1"/>
    <n v="19462.099999999999"/>
    <n v="0"/>
    <x v="1"/>
    <x v="0"/>
    <x v="2"/>
    <x v="6"/>
  </r>
  <r>
    <x v="3443"/>
    <m/>
    <d v="2026-08-20T00:00:00"/>
    <x v="4"/>
    <x v="17"/>
    <n v="3"/>
    <n v="961"/>
    <n v="0.2"/>
    <n v="2306.4"/>
    <n v="737.2"/>
    <x v="1"/>
    <x v="2"/>
    <x v="0"/>
    <x v="5"/>
  </r>
  <r>
    <x v="3444"/>
    <m/>
    <d v="2025-07-14T00:00:00"/>
    <x v="1"/>
    <x v="4"/>
    <n v="3"/>
    <n v="386.44"/>
    <n v="0.15"/>
    <n v="985.42"/>
    <n v="132.30000000000001"/>
    <x v="1"/>
    <x v="1"/>
    <x v="0"/>
    <x v="3"/>
  </r>
  <r>
    <x v="3445"/>
    <m/>
    <d v="2026-03-14T00:00:00"/>
    <x v="0"/>
    <x v="13"/>
    <n v="2"/>
    <n v="1478.78"/>
    <n v="0.15"/>
    <n v="2513.9299999999998"/>
    <n v="737.55"/>
    <x v="2"/>
    <x v="1"/>
    <x v="0"/>
    <x v="0"/>
  </r>
  <r>
    <x v="3446"/>
    <m/>
    <d v="2025-01-16T00:00:00"/>
    <x v="2"/>
    <x v="11"/>
    <n v="3"/>
    <n v="34831.5"/>
    <n v="0.15"/>
    <n v="88820.32"/>
    <n v="13368.19"/>
    <x v="0"/>
    <x v="0"/>
    <x v="1"/>
    <x v="5"/>
  </r>
  <r>
    <x v="3447"/>
    <m/>
    <d v="2026-04-15T00:00:00"/>
    <x v="2"/>
    <x v="9"/>
    <n v="1"/>
    <n v="5660.88"/>
    <n v="0.1"/>
    <n v="5094.79"/>
    <n v="878.71"/>
    <x v="1"/>
    <x v="1"/>
    <x v="0"/>
    <x v="8"/>
  </r>
  <r>
    <x v="3448"/>
    <m/>
    <d v="2025-08-12T00:00:00"/>
    <x v="0"/>
    <x v="1"/>
    <n v="1"/>
    <n v="590.16999999999996"/>
    <n v="0.1"/>
    <n v="531.15"/>
    <n v="107.14"/>
    <x v="1"/>
    <x v="1"/>
    <x v="1"/>
    <x v="1"/>
  </r>
  <r>
    <x v="3449"/>
    <m/>
    <d v="2025-09-08T00:00:00"/>
    <x v="3"/>
    <x v="18"/>
    <n v="3"/>
    <n v="6035.05"/>
    <n v="0.1"/>
    <n v="16294.64"/>
    <n v="3063.91"/>
    <x v="1"/>
    <x v="0"/>
    <x v="0"/>
    <x v="9"/>
  </r>
  <r>
    <x v="3450"/>
    <m/>
    <d v="2024-06-17T00:00:00"/>
    <x v="0"/>
    <x v="21"/>
    <n v="4"/>
    <n v="2542.17"/>
    <n v="0.05"/>
    <n v="9660.25"/>
    <n v="1989"/>
    <x v="2"/>
    <x v="0"/>
    <x v="0"/>
    <x v="1"/>
  </r>
  <r>
    <x v="3451"/>
    <m/>
    <d v="2024-08-04T00:00:00"/>
    <x v="2"/>
    <x v="9"/>
    <n v="4"/>
    <n v="34050.019999999997"/>
    <n v="0"/>
    <n v="136200.07999999999"/>
    <n v="0"/>
    <x v="3"/>
    <x v="2"/>
    <x v="2"/>
    <x v="5"/>
  </r>
  <r>
    <x v="3452"/>
    <m/>
    <d v="2025-01-12T00:00:00"/>
    <x v="3"/>
    <x v="16"/>
    <n v="4"/>
    <n v="1056.69"/>
    <n v="0"/>
    <n v="4226.76"/>
    <n v="744.23"/>
    <x v="3"/>
    <x v="0"/>
    <x v="0"/>
    <x v="9"/>
  </r>
  <r>
    <x v="3453"/>
    <m/>
    <d v="2024-04-28T00:00:00"/>
    <x v="1"/>
    <x v="4"/>
    <n v="3"/>
    <n v="729.06"/>
    <n v="0.05"/>
    <n v="2077.8200000000002"/>
    <n v="542.38"/>
    <x v="3"/>
    <x v="1"/>
    <x v="0"/>
    <x v="9"/>
  </r>
  <r>
    <x v="3454"/>
    <m/>
    <d v="2024-07-08T00:00:00"/>
    <x v="2"/>
    <x v="10"/>
    <n v="4"/>
    <n v="33431.660000000003"/>
    <n v="0.1"/>
    <n v="120353.98"/>
    <n v="30911.62"/>
    <x v="3"/>
    <x v="2"/>
    <x v="0"/>
    <x v="4"/>
  </r>
  <r>
    <x v="3455"/>
    <m/>
    <d v="2026-02-05T00:00:00"/>
    <x v="3"/>
    <x v="18"/>
    <n v="3"/>
    <n v="1733.72"/>
    <n v="0.1"/>
    <n v="4681.04"/>
    <n v="822.63"/>
    <x v="2"/>
    <x v="1"/>
    <x v="0"/>
    <x v="0"/>
  </r>
  <r>
    <x v="3456"/>
    <m/>
    <d v="2025-01-04T00:00:00"/>
    <x v="0"/>
    <x v="21"/>
    <n v="1"/>
    <n v="482.98"/>
    <n v="0.1"/>
    <n v="434.68"/>
    <n v="60.13"/>
    <x v="1"/>
    <x v="0"/>
    <x v="1"/>
    <x v="0"/>
  </r>
  <r>
    <x v="3457"/>
    <m/>
    <d v="2026-02-16T00:00:00"/>
    <x v="1"/>
    <x v="15"/>
    <n v="4"/>
    <n v="1397.48"/>
    <n v="0.2"/>
    <n v="4471.9399999999996"/>
    <n v="794.73"/>
    <x v="0"/>
    <x v="1"/>
    <x v="0"/>
    <x v="0"/>
  </r>
  <r>
    <x v="3458"/>
    <m/>
    <d v="2024-05-28T00:00:00"/>
    <x v="1"/>
    <x v="2"/>
    <n v="4"/>
    <n v="316.06"/>
    <n v="0.1"/>
    <n v="1137.82"/>
    <n v="306.61"/>
    <x v="0"/>
    <x v="1"/>
    <x v="0"/>
    <x v="7"/>
  </r>
  <r>
    <x v="3459"/>
    <m/>
    <d v="2025-11-06T00:00:00"/>
    <x v="0"/>
    <x v="21"/>
    <n v="4"/>
    <n v="2155.4699999999998"/>
    <n v="0"/>
    <n v="8621.8799999999992"/>
    <n v="1539.36"/>
    <x v="1"/>
    <x v="2"/>
    <x v="0"/>
    <x v="4"/>
  </r>
  <r>
    <x v="3460"/>
    <m/>
    <d v="2025-10-13T00:00:00"/>
    <x v="3"/>
    <x v="16"/>
    <n v="1"/>
    <n v="1749.04"/>
    <n v="0"/>
    <n v="1749.04"/>
    <n v="295.52999999999997"/>
    <x v="1"/>
    <x v="1"/>
    <x v="0"/>
    <x v="5"/>
  </r>
  <r>
    <x v="3461"/>
    <m/>
    <d v="2026-05-08T00:00:00"/>
    <x v="1"/>
    <x v="2"/>
    <n v="3"/>
    <n v="633.26"/>
    <n v="0"/>
    <n v="1899.78"/>
    <n v="637.34"/>
    <x v="1"/>
    <x v="1"/>
    <x v="0"/>
    <x v="4"/>
  </r>
  <r>
    <x v="3462"/>
    <m/>
    <d v="2025-05-02T00:00:00"/>
    <x v="0"/>
    <x v="8"/>
    <n v="1"/>
    <n v="1958.65"/>
    <n v="0.2"/>
    <n v="1566.92"/>
    <n v="533.49"/>
    <x v="1"/>
    <x v="1"/>
    <x v="0"/>
    <x v="1"/>
  </r>
  <r>
    <x v="3463"/>
    <m/>
    <d v="2026-02-08T00:00:00"/>
    <x v="0"/>
    <x v="0"/>
    <n v="1"/>
    <n v="1768.45"/>
    <n v="0.1"/>
    <n v="1591.6"/>
    <n v="337.22"/>
    <x v="1"/>
    <x v="0"/>
    <x v="0"/>
    <x v="4"/>
  </r>
  <r>
    <x v="3464"/>
    <m/>
    <d v="2025-01-08T00:00:00"/>
    <x v="1"/>
    <x v="15"/>
    <n v="2"/>
    <n v="318.08999999999997"/>
    <n v="0.15"/>
    <n v="540.75"/>
    <n v="161.56"/>
    <x v="3"/>
    <x v="1"/>
    <x v="0"/>
    <x v="6"/>
  </r>
  <r>
    <x v="3465"/>
    <m/>
    <d v="2026-02-19T00:00:00"/>
    <x v="2"/>
    <x v="9"/>
    <n v="4"/>
    <n v="7450.15"/>
    <n v="0"/>
    <n v="29800.6"/>
    <n v="4067.86"/>
    <x v="1"/>
    <x v="1"/>
    <x v="0"/>
    <x v="6"/>
  </r>
  <r>
    <x v="3466"/>
    <m/>
    <d v="2025-11-23T00:00:00"/>
    <x v="0"/>
    <x v="0"/>
    <n v="3"/>
    <n v="2807.76"/>
    <n v="0.15"/>
    <n v="7159.79"/>
    <n v="2348.9499999999998"/>
    <x v="1"/>
    <x v="1"/>
    <x v="0"/>
    <x v="1"/>
  </r>
  <r>
    <x v="3467"/>
    <m/>
    <d v="2024-06-08T00:00:00"/>
    <x v="1"/>
    <x v="19"/>
    <n v="3"/>
    <n v="794.8"/>
    <n v="0.15"/>
    <n v="2026.74"/>
    <n v="0"/>
    <x v="3"/>
    <x v="1"/>
    <x v="2"/>
    <x v="5"/>
  </r>
  <r>
    <x v="3468"/>
    <m/>
    <d v="2024-12-16T00:00:00"/>
    <x v="3"/>
    <x v="24"/>
    <n v="2"/>
    <n v="981.14"/>
    <n v="0.15"/>
    <n v="1667.94"/>
    <n v="494"/>
    <x v="4"/>
    <x v="1"/>
    <x v="0"/>
    <x v="7"/>
  </r>
  <r>
    <x v="3469"/>
    <m/>
    <d v="2026-06-30T00:00:00"/>
    <x v="0"/>
    <x v="0"/>
    <n v="2"/>
    <n v="386.44"/>
    <n v="0.1"/>
    <n v="695.59"/>
    <n v="188.39"/>
    <x v="0"/>
    <x v="1"/>
    <x v="0"/>
    <x v="2"/>
  </r>
  <r>
    <x v="3470"/>
    <m/>
    <d v="2024-10-14T00:00:00"/>
    <x v="2"/>
    <x v="3"/>
    <n v="1"/>
    <n v="22822.18"/>
    <n v="0.15"/>
    <n v="19398.849999999999"/>
    <n v="4125.92"/>
    <x v="3"/>
    <x v="1"/>
    <x v="1"/>
    <x v="5"/>
  </r>
  <r>
    <x v="3471"/>
    <m/>
    <d v="2024-10-14T00:00:00"/>
    <x v="0"/>
    <x v="21"/>
    <n v="2"/>
    <n v="2632.63"/>
    <n v="0.2"/>
    <n v="4212.21"/>
    <n v="579.76"/>
    <x v="1"/>
    <x v="0"/>
    <x v="0"/>
    <x v="0"/>
  </r>
  <r>
    <x v="3472"/>
    <m/>
    <d v="2026-06-10T00:00:00"/>
    <x v="2"/>
    <x v="6"/>
    <n v="3"/>
    <n v="17151"/>
    <n v="0.25"/>
    <n v="38589.75"/>
    <n v="10094.09"/>
    <x v="0"/>
    <x v="1"/>
    <x v="0"/>
    <x v="5"/>
  </r>
  <r>
    <x v="3473"/>
    <m/>
    <d v="2024-08-13T00:00:00"/>
    <x v="2"/>
    <x v="10"/>
    <n v="3"/>
    <n v="12238.35"/>
    <n v="0"/>
    <n v="36715.050000000003"/>
    <n v="5013.53"/>
    <x v="1"/>
    <x v="1"/>
    <x v="0"/>
    <x v="6"/>
  </r>
  <r>
    <x v="3474"/>
    <m/>
    <d v="2025-06-06T00:00:00"/>
    <x v="3"/>
    <x v="24"/>
    <n v="3"/>
    <n v="6273.38"/>
    <n v="0.1"/>
    <n v="16938.13"/>
    <n v="5770"/>
    <x v="2"/>
    <x v="1"/>
    <x v="1"/>
    <x v="5"/>
  </r>
  <r>
    <x v="3475"/>
    <m/>
    <d v="2025-06-05T00:00:00"/>
    <x v="2"/>
    <x v="11"/>
    <n v="1"/>
    <n v="3310.69"/>
    <n v="0"/>
    <n v="3310.69"/>
    <n v="0"/>
    <x v="1"/>
    <x v="0"/>
    <x v="2"/>
    <x v="6"/>
  </r>
  <r>
    <x v="3476"/>
    <m/>
    <d v="2026-02-21T00:00:00"/>
    <x v="0"/>
    <x v="21"/>
    <n v="4"/>
    <n v="2879.91"/>
    <n v="0.2"/>
    <n v="9215.7099999999991"/>
    <n v="1722.74"/>
    <x v="2"/>
    <x v="1"/>
    <x v="0"/>
    <x v="5"/>
  </r>
  <r>
    <x v="3477"/>
    <m/>
    <d v="2024-09-29T00:00:00"/>
    <x v="0"/>
    <x v="1"/>
    <n v="4"/>
    <n v="1466.7"/>
    <n v="0.25"/>
    <n v="4400.1000000000004"/>
    <n v="738.81"/>
    <x v="1"/>
    <x v="0"/>
    <x v="0"/>
    <x v="9"/>
  </r>
  <r>
    <x v="3478"/>
    <m/>
    <d v="2026-07-24T00:00:00"/>
    <x v="4"/>
    <x v="22"/>
    <n v="1"/>
    <n v="625.29999999999995"/>
    <n v="0.05"/>
    <n v="594.04"/>
    <n v="81.45"/>
    <x v="2"/>
    <x v="1"/>
    <x v="0"/>
    <x v="5"/>
  </r>
  <r>
    <x v="3479"/>
    <m/>
    <d v="2025-02-05T00:00:00"/>
    <x v="0"/>
    <x v="0"/>
    <n v="3"/>
    <n v="2750.54"/>
    <n v="0.25"/>
    <n v="6188.71"/>
    <n v="1750.67"/>
    <x v="1"/>
    <x v="1"/>
    <x v="0"/>
    <x v="4"/>
  </r>
  <r>
    <x v="3480"/>
    <m/>
    <d v="2024-07-01T00:00:00"/>
    <x v="2"/>
    <x v="11"/>
    <n v="3"/>
    <n v="4310.7299999999996"/>
    <n v="0.15"/>
    <n v="10992.36"/>
    <n v="3823.55"/>
    <x v="1"/>
    <x v="1"/>
    <x v="1"/>
    <x v="6"/>
  </r>
  <r>
    <x v="3481"/>
    <m/>
    <d v="2026-08-26T00:00:00"/>
    <x v="2"/>
    <x v="11"/>
    <n v="1"/>
    <n v="18617.650000000001"/>
    <n v="0.1"/>
    <n v="16755.89"/>
    <n v="3779.95"/>
    <x v="1"/>
    <x v="0"/>
    <x v="0"/>
    <x v="5"/>
  </r>
  <r>
    <x v="3482"/>
    <m/>
    <d v="2025-10-26T00:00:00"/>
    <x v="3"/>
    <x v="5"/>
    <n v="1"/>
    <n v="6821.11"/>
    <n v="0.1"/>
    <n v="6139"/>
    <n v="1731.61"/>
    <x v="1"/>
    <x v="0"/>
    <x v="0"/>
    <x v="1"/>
  </r>
  <r>
    <x v="3483"/>
    <m/>
    <d v="2025-05-02T00:00:00"/>
    <x v="3"/>
    <x v="23"/>
    <n v="2"/>
    <n v="6517.06"/>
    <n v="0.05"/>
    <n v="12382.41"/>
    <n v="2865.59"/>
    <x v="1"/>
    <x v="1"/>
    <x v="0"/>
    <x v="6"/>
  </r>
  <r>
    <x v="3484"/>
    <m/>
    <d v="2026-04-06T00:00:00"/>
    <x v="0"/>
    <x v="1"/>
    <n v="1"/>
    <n v="1276.56"/>
    <n v="0.25"/>
    <n v="957.42"/>
    <n v="204"/>
    <x v="3"/>
    <x v="0"/>
    <x v="0"/>
    <x v="7"/>
  </r>
  <r>
    <x v="3485"/>
    <m/>
    <d v="2026-04-25T00:00:00"/>
    <x v="0"/>
    <x v="13"/>
    <n v="4"/>
    <n v="2007.29"/>
    <n v="0"/>
    <n v="8029.16"/>
    <n v="1633.24"/>
    <x v="1"/>
    <x v="1"/>
    <x v="0"/>
    <x v="9"/>
  </r>
  <r>
    <x v="3486"/>
    <m/>
    <d v="2024-05-03T00:00:00"/>
    <x v="2"/>
    <x v="10"/>
    <n v="1"/>
    <n v="12414.54"/>
    <n v="0.15"/>
    <n v="10552.36"/>
    <n v="3438.36"/>
    <x v="2"/>
    <x v="1"/>
    <x v="0"/>
    <x v="7"/>
  </r>
  <r>
    <x v="3487"/>
    <m/>
    <d v="2025-09-17T00:00:00"/>
    <x v="0"/>
    <x v="8"/>
    <n v="3"/>
    <n v="2534.4299999999998"/>
    <n v="0.05"/>
    <n v="7223.13"/>
    <n v="2129.98"/>
    <x v="2"/>
    <x v="1"/>
    <x v="1"/>
    <x v="5"/>
  </r>
  <r>
    <x v="3488"/>
    <m/>
    <d v="2026-02-28T00:00:00"/>
    <x v="0"/>
    <x v="8"/>
    <n v="3"/>
    <n v="2994.79"/>
    <n v="0.15"/>
    <n v="7636.71"/>
    <n v="2424.86"/>
    <x v="1"/>
    <x v="2"/>
    <x v="1"/>
    <x v="2"/>
  </r>
  <r>
    <x v="3489"/>
    <m/>
    <d v="2025-02-17T00:00:00"/>
    <x v="2"/>
    <x v="11"/>
    <n v="3"/>
    <n v="1448.98"/>
    <n v="0"/>
    <n v="4346.9399999999996"/>
    <n v="0"/>
    <x v="1"/>
    <x v="1"/>
    <x v="3"/>
    <x v="1"/>
  </r>
  <r>
    <x v="3490"/>
    <m/>
    <d v="2025-12-25T00:00:00"/>
    <x v="2"/>
    <x v="6"/>
    <n v="4"/>
    <n v="27302.14"/>
    <n v="0.05"/>
    <n v="103748.13"/>
    <n v="21091.86"/>
    <x v="1"/>
    <x v="1"/>
    <x v="0"/>
    <x v="2"/>
  </r>
  <r>
    <x v="3491"/>
    <m/>
    <d v="2024-06-20T00:00:00"/>
    <x v="2"/>
    <x v="3"/>
    <n v="4"/>
    <n v="9450.31"/>
    <n v="0.2"/>
    <n v="30240.99"/>
    <n v="5079.9799999999996"/>
    <x v="0"/>
    <x v="1"/>
    <x v="0"/>
    <x v="4"/>
  </r>
  <r>
    <x v="3492"/>
    <m/>
    <d v="2024-10-14T00:00:00"/>
    <x v="2"/>
    <x v="9"/>
    <n v="2"/>
    <n v="13908.71"/>
    <n v="0.1"/>
    <n v="25035.68"/>
    <n v="3990.3"/>
    <x v="1"/>
    <x v="0"/>
    <x v="0"/>
    <x v="7"/>
  </r>
  <r>
    <x v="3493"/>
    <m/>
    <d v="2025-03-10T00:00:00"/>
    <x v="3"/>
    <x v="16"/>
    <n v="1"/>
    <n v="2001.01"/>
    <n v="0.05"/>
    <n v="1900.96"/>
    <n v="613.65"/>
    <x v="1"/>
    <x v="1"/>
    <x v="0"/>
    <x v="4"/>
  </r>
  <r>
    <x v="3494"/>
    <m/>
    <d v="2025-11-16T00:00:00"/>
    <x v="2"/>
    <x v="11"/>
    <n v="2"/>
    <n v="11221.83"/>
    <n v="0.15"/>
    <n v="19077.11"/>
    <n v="6190.34"/>
    <x v="3"/>
    <x v="0"/>
    <x v="0"/>
    <x v="8"/>
  </r>
  <r>
    <x v="3495"/>
    <m/>
    <d v="2024-04-22T00:00:00"/>
    <x v="2"/>
    <x v="10"/>
    <n v="1"/>
    <n v="3999.71"/>
    <n v="0.05"/>
    <n v="3799.72"/>
    <n v="955.78"/>
    <x v="0"/>
    <x v="1"/>
    <x v="0"/>
    <x v="2"/>
  </r>
  <r>
    <x v="3496"/>
    <m/>
    <d v="2026-06-06T00:00:00"/>
    <x v="2"/>
    <x v="6"/>
    <n v="1"/>
    <n v="4710.12"/>
    <n v="0.05"/>
    <n v="4474.6099999999997"/>
    <n v="803.83"/>
    <x v="1"/>
    <x v="1"/>
    <x v="0"/>
    <x v="6"/>
  </r>
  <r>
    <x v="3497"/>
    <m/>
    <d v="2026-07-05T00:00:00"/>
    <x v="4"/>
    <x v="12"/>
    <n v="4"/>
    <n v="965.03"/>
    <n v="0.1"/>
    <n v="3474.11"/>
    <n v="1195.8399999999999"/>
    <x v="2"/>
    <x v="1"/>
    <x v="0"/>
    <x v="8"/>
  </r>
  <r>
    <x v="3498"/>
    <m/>
    <d v="2024-05-01T00:00:00"/>
    <x v="1"/>
    <x v="4"/>
    <n v="3"/>
    <n v="899.13"/>
    <n v="0.25"/>
    <n v="2023.04"/>
    <n v="293.87"/>
    <x v="2"/>
    <x v="1"/>
    <x v="0"/>
    <x v="5"/>
  </r>
  <r>
    <x v="3499"/>
    <m/>
    <d v="2025-06-27T00:00:00"/>
    <x v="2"/>
    <x v="11"/>
    <n v="1"/>
    <n v="5404.27"/>
    <n v="0.15"/>
    <n v="4593.63"/>
    <n v="1371.84"/>
    <x v="1"/>
    <x v="1"/>
    <x v="0"/>
    <x v="6"/>
  </r>
  <r>
    <x v="3500"/>
    <m/>
    <d v="2024-08-09T00:00:00"/>
    <x v="0"/>
    <x v="8"/>
    <n v="4"/>
    <n v="557.97"/>
    <n v="0"/>
    <n v="2231.88"/>
    <n v="436.67"/>
    <x v="1"/>
    <x v="1"/>
    <x v="0"/>
    <x v="8"/>
  </r>
  <r>
    <x v="3501"/>
    <m/>
    <d v="2025-09-22T00:00:00"/>
    <x v="2"/>
    <x v="11"/>
    <n v="2"/>
    <n v="10679.34"/>
    <n v="0.15"/>
    <n v="18154.88"/>
    <n v="3860.17"/>
    <x v="1"/>
    <x v="0"/>
    <x v="0"/>
    <x v="3"/>
  </r>
  <r>
    <x v="3502"/>
    <m/>
    <d v="2024-02-08T00:00:00"/>
    <x v="0"/>
    <x v="8"/>
    <n v="3"/>
    <n v="2040.2"/>
    <n v="0.1"/>
    <n v="5508.54"/>
    <n v="0"/>
    <x v="4"/>
    <x v="1"/>
    <x v="3"/>
    <x v="4"/>
  </r>
  <r>
    <x v="3503"/>
    <m/>
    <d v="2025-05-11T00:00:00"/>
    <x v="2"/>
    <x v="6"/>
    <n v="2"/>
    <n v="15448.83"/>
    <n v="0"/>
    <n v="30897.66"/>
    <n v="3965.1"/>
    <x v="1"/>
    <x v="1"/>
    <x v="1"/>
    <x v="5"/>
  </r>
  <r>
    <x v="3504"/>
    <m/>
    <d v="2026-02-18T00:00:00"/>
    <x v="3"/>
    <x v="18"/>
    <n v="2"/>
    <n v="2566.88"/>
    <n v="0.2"/>
    <n v="4107.01"/>
    <n v="935.52"/>
    <x v="1"/>
    <x v="2"/>
    <x v="0"/>
    <x v="9"/>
  </r>
  <r>
    <x v="3505"/>
    <m/>
    <d v="2024-08-20T00:00:00"/>
    <x v="0"/>
    <x v="1"/>
    <n v="4"/>
    <n v="979.01"/>
    <n v="0"/>
    <n v="3916.04"/>
    <n v="839.16"/>
    <x v="1"/>
    <x v="1"/>
    <x v="0"/>
    <x v="7"/>
  </r>
  <r>
    <x v="3506"/>
    <m/>
    <d v="2026-07-31T00:00:00"/>
    <x v="1"/>
    <x v="15"/>
    <n v="3"/>
    <n v="227.09"/>
    <n v="0.05"/>
    <n v="647.21"/>
    <n v="116.71"/>
    <x v="1"/>
    <x v="1"/>
    <x v="0"/>
    <x v="3"/>
  </r>
  <r>
    <x v="3507"/>
    <m/>
    <d v="2025-06-13T00:00:00"/>
    <x v="2"/>
    <x v="6"/>
    <n v="1"/>
    <n v="20212.599999999999"/>
    <n v="0"/>
    <n v="20212.599999999999"/>
    <n v="6904.27"/>
    <x v="1"/>
    <x v="1"/>
    <x v="0"/>
    <x v="4"/>
  </r>
  <r>
    <x v="3508"/>
    <m/>
    <d v="2024-05-28T00:00:00"/>
    <x v="1"/>
    <x v="4"/>
    <n v="2"/>
    <n v="272.87"/>
    <n v="0.25"/>
    <n v="409.3"/>
    <n v="95.94"/>
    <x v="1"/>
    <x v="0"/>
    <x v="0"/>
    <x v="4"/>
  </r>
  <r>
    <x v="3509"/>
    <m/>
    <d v="2025-01-31T00:00:00"/>
    <x v="1"/>
    <x v="20"/>
    <n v="1"/>
    <n v="610.73"/>
    <n v="0.15"/>
    <n v="519.12"/>
    <n v="114.19"/>
    <x v="2"/>
    <x v="2"/>
    <x v="1"/>
    <x v="6"/>
  </r>
  <r>
    <x v="3510"/>
    <m/>
    <d v="2025-10-22T00:00:00"/>
    <x v="2"/>
    <x v="6"/>
    <n v="3"/>
    <n v="33340.910000000003"/>
    <n v="0"/>
    <n v="100022.73"/>
    <n v="27862.48"/>
    <x v="1"/>
    <x v="0"/>
    <x v="0"/>
    <x v="7"/>
  </r>
  <r>
    <x v="3511"/>
    <m/>
    <d v="2025-09-29T00:00:00"/>
    <x v="0"/>
    <x v="1"/>
    <n v="4"/>
    <n v="466.3"/>
    <n v="0.05"/>
    <n v="1771.94"/>
    <n v="0"/>
    <x v="4"/>
    <x v="1"/>
    <x v="3"/>
    <x v="5"/>
  </r>
  <r>
    <x v="3512"/>
    <m/>
    <d v="2026-06-22T00:00:00"/>
    <x v="2"/>
    <x v="6"/>
    <n v="4"/>
    <n v="29179.83"/>
    <n v="0.05"/>
    <n v="110883.35"/>
    <n v="20001.39"/>
    <x v="1"/>
    <x v="1"/>
    <x v="0"/>
    <x v="6"/>
  </r>
  <r>
    <x v="3513"/>
    <m/>
    <d v="2024-10-28T00:00:00"/>
    <x v="2"/>
    <x v="10"/>
    <n v="4"/>
    <n v="34116"/>
    <n v="0"/>
    <n v="136464"/>
    <n v="25889.57"/>
    <x v="1"/>
    <x v="0"/>
    <x v="0"/>
    <x v="5"/>
  </r>
  <r>
    <x v="3514"/>
    <m/>
    <d v="2024-12-25T00:00:00"/>
    <x v="2"/>
    <x v="11"/>
    <n v="1"/>
    <n v="16433.14"/>
    <n v="0.2"/>
    <n v="13146.51"/>
    <n v="1692.32"/>
    <x v="1"/>
    <x v="0"/>
    <x v="0"/>
    <x v="8"/>
  </r>
  <r>
    <x v="3515"/>
    <m/>
    <d v="2024-08-25T00:00:00"/>
    <x v="3"/>
    <x v="23"/>
    <n v="1"/>
    <n v="789.04"/>
    <n v="0.15"/>
    <n v="670.68"/>
    <n v="233.48"/>
    <x v="2"/>
    <x v="1"/>
    <x v="1"/>
    <x v="6"/>
  </r>
  <r>
    <x v="3516"/>
    <m/>
    <d v="2025-10-08T00:00:00"/>
    <x v="0"/>
    <x v="1"/>
    <n v="3"/>
    <n v="644.02"/>
    <n v="0.25"/>
    <n v="1449.04"/>
    <n v="173.96"/>
    <x v="0"/>
    <x v="1"/>
    <x v="0"/>
    <x v="3"/>
  </r>
  <r>
    <x v="3517"/>
    <m/>
    <d v="2025-10-24T00:00:00"/>
    <x v="4"/>
    <x v="22"/>
    <n v="1"/>
    <n v="414.62"/>
    <n v="0"/>
    <n v="414.62"/>
    <n v="95.52"/>
    <x v="2"/>
    <x v="1"/>
    <x v="0"/>
    <x v="5"/>
  </r>
  <r>
    <x v="3518"/>
    <m/>
    <d v="2024-08-23T00:00:00"/>
    <x v="2"/>
    <x v="3"/>
    <n v="4"/>
    <n v="7309.8"/>
    <n v="0.1"/>
    <n v="26315.279999999999"/>
    <n v="5850.4"/>
    <x v="3"/>
    <x v="1"/>
    <x v="0"/>
    <x v="9"/>
  </r>
  <r>
    <x v="3519"/>
    <m/>
    <d v="2026-01-05T00:00:00"/>
    <x v="4"/>
    <x v="7"/>
    <n v="2"/>
    <n v="462.4"/>
    <n v="0"/>
    <n v="924.8"/>
    <n v="282.13"/>
    <x v="2"/>
    <x v="1"/>
    <x v="0"/>
    <x v="5"/>
  </r>
  <r>
    <x v="3520"/>
    <m/>
    <d v="2024-07-21T00:00:00"/>
    <x v="2"/>
    <x v="6"/>
    <n v="2"/>
    <n v="32459.59"/>
    <n v="0.05"/>
    <n v="61673.22"/>
    <n v="8384.68"/>
    <x v="1"/>
    <x v="1"/>
    <x v="0"/>
    <x v="8"/>
  </r>
  <r>
    <x v="3521"/>
    <m/>
    <d v="2024-09-12T00:00:00"/>
    <x v="1"/>
    <x v="20"/>
    <n v="2"/>
    <n v="430.25"/>
    <n v="0.15"/>
    <n v="731.42"/>
    <n v="140.16999999999999"/>
    <x v="1"/>
    <x v="1"/>
    <x v="0"/>
    <x v="1"/>
  </r>
  <r>
    <x v="3522"/>
    <m/>
    <d v="2025-08-20T00:00:00"/>
    <x v="0"/>
    <x v="0"/>
    <n v="4"/>
    <n v="2114.4899999999998"/>
    <n v="0"/>
    <n v="8457.9599999999991"/>
    <n v="2419.94"/>
    <x v="1"/>
    <x v="0"/>
    <x v="0"/>
    <x v="0"/>
  </r>
  <r>
    <x v="3523"/>
    <m/>
    <d v="2025-10-23T00:00:00"/>
    <x v="2"/>
    <x v="11"/>
    <n v="1"/>
    <n v="15102.61"/>
    <n v="0.05"/>
    <n v="14347.48"/>
    <n v="4953.59"/>
    <x v="3"/>
    <x v="1"/>
    <x v="0"/>
    <x v="5"/>
  </r>
  <r>
    <x v="3524"/>
    <m/>
    <d v="2024-08-22T00:00:00"/>
    <x v="1"/>
    <x v="2"/>
    <n v="2"/>
    <n v="1029.53"/>
    <n v="0.05"/>
    <n v="1956.11"/>
    <n v="682.92"/>
    <x v="1"/>
    <x v="1"/>
    <x v="0"/>
    <x v="8"/>
  </r>
  <r>
    <x v="3525"/>
    <m/>
    <d v="2024-12-10T00:00:00"/>
    <x v="0"/>
    <x v="13"/>
    <n v="1"/>
    <n v="2075.9"/>
    <n v="0.1"/>
    <n v="1868.31"/>
    <n v="301.56"/>
    <x v="3"/>
    <x v="1"/>
    <x v="1"/>
    <x v="4"/>
  </r>
  <r>
    <x v="3526"/>
    <m/>
    <d v="2025-06-17T00:00:00"/>
    <x v="3"/>
    <x v="18"/>
    <n v="1"/>
    <n v="3351.39"/>
    <n v="0"/>
    <n v="3351.39"/>
    <n v="457.36"/>
    <x v="1"/>
    <x v="0"/>
    <x v="0"/>
    <x v="0"/>
  </r>
  <r>
    <x v="3527"/>
    <m/>
    <d v="2026-05-09T00:00:00"/>
    <x v="3"/>
    <x v="5"/>
    <n v="4"/>
    <n v="558.13"/>
    <n v="0"/>
    <n v="2232.52"/>
    <n v="520.55999999999995"/>
    <x v="2"/>
    <x v="0"/>
    <x v="0"/>
    <x v="6"/>
  </r>
  <r>
    <x v="3528"/>
    <m/>
    <d v="2026-03-07T00:00:00"/>
    <x v="0"/>
    <x v="8"/>
    <n v="1"/>
    <n v="1271.92"/>
    <n v="0.1"/>
    <n v="1144.73"/>
    <n v="146.69999999999999"/>
    <x v="1"/>
    <x v="1"/>
    <x v="0"/>
    <x v="8"/>
  </r>
  <r>
    <x v="3529"/>
    <m/>
    <d v="2026-02-19T00:00:00"/>
    <x v="0"/>
    <x v="0"/>
    <n v="1"/>
    <n v="2411.04"/>
    <n v="0.1"/>
    <n v="2169.94"/>
    <n v="494.81"/>
    <x v="1"/>
    <x v="1"/>
    <x v="0"/>
    <x v="5"/>
  </r>
  <r>
    <x v="3530"/>
    <m/>
    <d v="2025-04-10T00:00:00"/>
    <x v="3"/>
    <x v="23"/>
    <n v="4"/>
    <n v="2925.45"/>
    <n v="0.15"/>
    <n v="9946.5300000000007"/>
    <n v="3354.89"/>
    <x v="1"/>
    <x v="0"/>
    <x v="0"/>
    <x v="4"/>
  </r>
  <r>
    <x v="3531"/>
    <m/>
    <d v="2026-02-08T00:00:00"/>
    <x v="2"/>
    <x v="10"/>
    <n v="3"/>
    <n v="1156.27"/>
    <n v="0"/>
    <n v="3468.81"/>
    <n v="0"/>
    <x v="1"/>
    <x v="1"/>
    <x v="3"/>
    <x v="4"/>
  </r>
  <r>
    <x v="3532"/>
    <m/>
    <d v="2025-06-24T00:00:00"/>
    <x v="3"/>
    <x v="16"/>
    <n v="2"/>
    <n v="1372.52"/>
    <n v="0"/>
    <n v="2745.04"/>
    <n v="358.4"/>
    <x v="0"/>
    <x v="1"/>
    <x v="0"/>
    <x v="6"/>
  </r>
  <r>
    <x v="3533"/>
    <m/>
    <d v="2024-07-31T00:00:00"/>
    <x v="1"/>
    <x v="15"/>
    <n v="2"/>
    <n v="852.02"/>
    <n v="0.2"/>
    <n v="1363.23"/>
    <n v="170.52"/>
    <x v="2"/>
    <x v="1"/>
    <x v="0"/>
    <x v="9"/>
  </r>
  <r>
    <x v="3534"/>
    <m/>
    <d v="2025-04-07T00:00:00"/>
    <x v="2"/>
    <x v="9"/>
    <n v="1"/>
    <n v="14672.87"/>
    <n v="0"/>
    <n v="14672.87"/>
    <n v="3175.68"/>
    <x v="1"/>
    <x v="1"/>
    <x v="0"/>
    <x v="6"/>
  </r>
  <r>
    <x v="3535"/>
    <m/>
    <d v="2025-03-11T00:00:00"/>
    <x v="2"/>
    <x v="10"/>
    <n v="3"/>
    <n v="12096.11"/>
    <n v="0.05"/>
    <n v="34473.910000000003"/>
    <n v="5014.7299999999996"/>
    <x v="0"/>
    <x v="1"/>
    <x v="0"/>
    <x v="0"/>
  </r>
  <r>
    <x v="3536"/>
    <m/>
    <d v="2024-10-09T00:00:00"/>
    <x v="3"/>
    <x v="18"/>
    <n v="4"/>
    <n v="5986.11"/>
    <n v="0.05"/>
    <n v="22747.22"/>
    <n v="4665.97"/>
    <x v="1"/>
    <x v="1"/>
    <x v="0"/>
    <x v="6"/>
  </r>
  <r>
    <x v="3537"/>
    <m/>
    <d v="2025-07-15T00:00:00"/>
    <x v="0"/>
    <x v="1"/>
    <n v="1"/>
    <n v="2460.6799999999998"/>
    <n v="0"/>
    <n v="2460.6799999999998"/>
    <n v="690.43"/>
    <x v="1"/>
    <x v="1"/>
    <x v="0"/>
    <x v="4"/>
  </r>
  <r>
    <x v="3538"/>
    <m/>
    <d v="2025-08-29T00:00:00"/>
    <x v="0"/>
    <x v="0"/>
    <n v="4"/>
    <n v="1964.65"/>
    <n v="0.1"/>
    <n v="7072.74"/>
    <n v="1394.85"/>
    <x v="2"/>
    <x v="1"/>
    <x v="0"/>
    <x v="6"/>
  </r>
  <r>
    <x v="3539"/>
    <m/>
    <d v="2025-04-07T00:00:00"/>
    <x v="2"/>
    <x v="6"/>
    <n v="2"/>
    <n v="10121.23"/>
    <n v="0.2"/>
    <n v="16193.97"/>
    <n v="3302.8"/>
    <x v="2"/>
    <x v="1"/>
    <x v="0"/>
    <x v="4"/>
  </r>
  <r>
    <x v="3540"/>
    <m/>
    <d v="2025-02-10T00:00:00"/>
    <x v="0"/>
    <x v="13"/>
    <n v="4"/>
    <n v="2239.9299999999998"/>
    <n v="0"/>
    <n v="8959.7199999999993"/>
    <n v="1239.3599999999999"/>
    <x v="1"/>
    <x v="1"/>
    <x v="0"/>
    <x v="5"/>
  </r>
  <r>
    <x v="3541"/>
    <m/>
    <d v="2024-03-28T00:00:00"/>
    <x v="2"/>
    <x v="9"/>
    <n v="2"/>
    <n v="26004.22"/>
    <n v="0.1"/>
    <n v="46807.6"/>
    <n v="15349.65"/>
    <x v="2"/>
    <x v="0"/>
    <x v="0"/>
    <x v="4"/>
  </r>
  <r>
    <x v="3542"/>
    <m/>
    <d v="2024-02-13T00:00:00"/>
    <x v="0"/>
    <x v="1"/>
    <n v="4"/>
    <n v="2118.71"/>
    <n v="0.05"/>
    <n v="8051.1"/>
    <n v="2496.23"/>
    <x v="1"/>
    <x v="1"/>
    <x v="0"/>
    <x v="5"/>
  </r>
  <r>
    <x v="3543"/>
    <m/>
    <d v="2025-04-05T00:00:00"/>
    <x v="1"/>
    <x v="20"/>
    <n v="4"/>
    <n v="1490.26"/>
    <n v="0.25"/>
    <n v="4470.78"/>
    <n v="923.96"/>
    <x v="1"/>
    <x v="1"/>
    <x v="1"/>
    <x v="5"/>
  </r>
  <r>
    <x v="3544"/>
    <m/>
    <d v="2024-10-04T00:00:00"/>
    <x v="2"/>
    <x v="11"/>
    <n v="3"/>
    <n v="1700.65"/>
    <n v="0"/>
    <n v="5101.95"/>
    <n v="1265.92"/>
    <x v="3"/>
    <x v="0"/>
    <x v="0"/>
    <x v="0"/>
  </r>
  <r>
    <x v="3545"/>
    <m/>
    <d v="2025-11-13T00:00:00"/>
    <x v="0"/>
    <x v="13"/>
    <n v="4"/>
    <n v="499.7"/>
    <n v="0"/>
    <n v="1998.8"/>
    <n v="466.56"/>
    <x v="1"/>
    <x v="1"/>
    <x v="1"/>
    <x v="0"/>
  </r>
  <r>
    <x v="3546"/>
    <m/>
    <d v="2025-02-24T00:00:00"/>
    <x v="4"/>
    <x v="7"/>
    <n v="1"/>
    <n v="322.49"/>
    <n v="0"/>
    <n v="322.49"/>
    <n v="54.71"/>
    <x v="1"/>
    <x v="1"/>
    <x v="0"/>
    <x v="5"/>
  </r>
  <r>
    <x v="3547"/>
    <m/>
    <d v="2025-12-01T00:00:00"/>
    <x v="3"/>
    <x v="5"/>
    <n v="3"/>
    <n v="5467.15"/>
    <n v="0.05"/>
    <n v="15581.38"/>
    <n v="2695.83"/>
    <x v="1"/>
    <x v="1"/>
    <x v="0"/>
    <x v="5"/>
  </r>
  <r>
    <x v="3548"/>
    <m/>
    <d v="2024-12-18T00:00:00"/>
    <x v="1"/>
    <x v="4"/>
    <n v="1"/>
    <n v="1498.41"/>
    <n v="0.1"/>
    <n v="1348.57"/>
    <n v="316.74"/>
    <x v="2"/>
    <x v="1"/>
    <x v="0"/>
    <x v="5"/>
  </r>
  <r>
    <x v="3549"/>
    <m/>
    <d v="2025-11-26T00:00:00"/>
    <x v="0"/>
    <x v="0"/>
    <n v="4"/>
    <n v="354.32"/>
    <n v="0.1"/>
    <n v="1275.55"/>
    <n v="277.32"/>
    <x v="3"/>
    <x v="1"/>
    <x v="0"/>
    <x v="0"/>
  </r>
  <r>
    <x v="3550"/>
    <m/>
    <d v="2025-05-29T00:00:00"/>
    <x v="1"/>
    <x v="2"/>
    <n v="4"/>
    <n v="998.97"/>
    <n v="0.1"/>
    <n v="3596.29"/>
    <n v="0"/>
    <x v="0"/>
    <x v="1"/>
    <x v="3"/>
    <x v="6"/>
  </r>
  <r>
    <x v="3551"/>
    <m/>
    <d v="2025-12-03T00:00:00"/>
    <x v="2"/>
    <x v="11"/>
    <n v="3"/>
    <n v="33175.43"/>
    <n v="0.2"/>
    <n v="79621.03"/>
    <n v="24889.759999999998"/>
    <x v="3"/>
    <x v="2"/>
    <x v="0"/>
    <x v="6"/>
  </r>
  <r>
    <x v="3552"/>
    <m/>
    <d v="2025-09-21T00:00:00"/>
    <x v="2"/>
    <x v="10"/>
    <n v="2"/>
    <n v="23885.37"/>
    <n v="0.05"/>
    <n v="45382.2"/>
    <n v="5690.54"/>
    <x v="1"/>
    <x v="1"/>
    <x v="0"/>
    <x v="5"/>
  </r>
  <r>
    <x v="3553"/>
    <m/>
    <d v="2024-01-19T00:00:00"/>
    <x v="2"/>
    <x v="6"/>
    <n v="3"/>
    <n v="4060.14"/>
    <n v="0.15"/>
    <n v="10353.36"/>
    <n v="3531.19"/>
    <x v="1"/>
    <x v="1"/>
    <x v="0"/>
    <x v="2"/>
  </r>
  <r>
    <x v="3554"/>
    <m/>
    <d v="2024-01-23T00:00:00"/>
    <x v="0"/>
    <x v="21"/>
    <n v="2"/>
    <n v="2486.9"/>
    <n v="0"/>
    <n v="4973.8"/>
    <n v="0"/>
    <x v="1"/>
    <x v="1"/>
    <x v="2"/>
    <x v="4"/>
  </r>
  <r>
    <x v="3555"/>
    <m/>
    <d v="2025-02-16T00:00:00"/>
    <x v="1"/>
    <x v="20"/>
    <n v="2"/>
    <n v="606.11"/>
    <n v="0.1"/>
    <n v="1091"/>
    <n v="355.47"/>
    <x v="1"/>
    <x v="2"/>
    <x v="0"/>
    <x v="6"/>
  </r>
  <r>
    <x v="3556"/>
    <m/>
    <d v="2024-01-30T00:00:00"/>
    <x v="0"/>
    <x v="21"/>
    <n v="4"/>
    <n v="435.51"/>
    <n v="0.2"/>
    <n v="1393.63"/>
    <n v="374.88"/>
    <x v="4"/>
    <x v="2"/>
    <x v="0"/>
    <x v="6"/>
  </r>
  <r>
    <x v="3557"/>
    <m/>
    <d v="2026-03-17T00:00:00"/>
    <x v="3"/>
    <x v="5"/>
    <n v="1"/>
    <n v="1102.08"/>
    <n v="0.25"/>
    <n v="826.56"/>
    <n v="153.16999999999999"/>
    <x v="1"/>
    <x v="1"/>
    <x v="0"/>
    <x v="9"/>
  </r>
  <r>
    <x v="3558"/>
    <m/>
    <d v="2024-04-17T00:00:00"/>
    <x v="3"/>
    <x v="18"/>
    <n v="3"/>
    <n v="7668.74"/>
    <n v="0.15"/>
    <n v="19555.29"/>
    <n v="4692.4399999999996"/>
    <x v="1"/>
    <x v="0"/>
    <x v="1"/>
    <x v="2"/>
  </r>
  <r>
    <x v="3559"/>
    <m/>
    <d v="2025-01-01T00:00:00"/>
    <x v="3"/>
    <x v="5"/>
    <n v="3"/>
    <n v="4169.7299999999996"/>
    <n v="0.2"/>
    <n v="10007.35"/>
    <n v="2227.86"/>
    <x v="1"/>
    <x v="1"/>
    <x v="0"/>
    <x v="4"/>
  </r>
  <r>
    <x v="3560"/>
    <m/>
    <d v="2024-10-07T00:00:00"/>
    <x v="0"/>
    <x v="13"/>
    <n v="4"/>
    <n v="2457.9499999999998"/>
    <n v="0.1"/>
    <n v="8848.6200000000008"/>
    <n v="1422.22"/>
    <x v="2"/>
    <x v="1"/>
    <x v="0"/>
    <x v="5"/>
  </r>
  <r>
    <x v="3561"/>
    <m/>
    <d v="2024-05-07T00:00:00"/>
    <x v="3"/>
    <x v="23"/>
    <n v="4"/>
    <n v="4774.68"/>
    <n v="0.25"/>
    <n v="14324.04"/>
    <n v="4941.2"/>
    <x v="1"/>
    <x v="1"/>
    <x v="0"/>
    <x v="7"/>
  </r>
  <r>
    <x v="3562"/>
    <m/>
    <d v="2024-08-16T00:00:00"/>
    <x v="0"/>
    <x v="21"/>
    <n v="3"/>
    <n v="1798.15"/>
    <n v="0.2"/>
    <n v="4315.5600000000004"/>
    <n v="817.75"/>
    <x v="1"/>
    <x v="1"/>
    <x v="0"/>
    <x v="4"/>
  </r>
  <r>
    <x v="3563"/>
    <m/>
    <d v="2024-04-20T00:00:00"/>
    <x v="2"/>
    <x v="6"/>
    <n v="3"/>
    <n v="22285.200000000001"/>
    <n v="0"/>
    <n v="66855.600000000006"/>
    <n v="8664.99"/>
    <x v="0"/>
    <x v="1"/>
    <x v="0"/>
    <x v="4"/>
  </r>
  <r>
    <x v="3564"/>
    <m/>
    <d v="2024-05-15T00:00:00"/>
    <x v="4"/>
    <x v="17"/>
    <n v="1"/>
    <n v="656.77"/>
    <n v="0.05"/>
    <n v="623.92999999999995"/>
    <n v="0"/>
    <x v="3"/>
    <x v="0"/>
    <x v="2"/>
    <x v="9"/>
  </r>
  <r>
    <x v="3565"/>
    <m/>
    <d v="2024-12-27T00:00:00"/>
    <x v="2"/>
    <x v="9"/>
    <n v="4"/>
    <n v="34615.67"/>
    <n v="0.05"/>
    <n v="131539.54999999999"/>
    <n v="19033.740000000002"/>
    <x v="0"/>
    <x v="1"/>
    <x v="0"/>
    <x v="0"/>
  </r>
  <r>
    <x v="3566"/>
    <m/>
    <d v="2024-07-04T00:00:00"/>
    <x v="2"/>
    <x v="10"/>
    <n v="1"/>
    <n v="6164.83"/>
    <n v="0"/>
    <n v="6164.83"/>
    <n v="1913.3"/>
    <x v="0"/>
    <x v="2"/>
    <x v="0"/>
    <x v="6"/>
  </r>
  <r>
    <x v="3567"/>
    <m/>
    <d v="2025-10-17T00:00:00"/>
    <x v="1"/>
    <x v="2"/>
    <n v="4"/>
    <n v="578.49"/>
    <n v="0.05"/>
    <n v="2198.2600000000002"/>
    <n v="280.5"/>
    <x v="0"/>
    <x v="1"/>
    <x v="0"/>
    <x v="8"/>
  </r>
  <r>
    <x v="3568"/>
    <m/>
    <d v="2025-08-06T00:00:00"/>
    <x v="0"/>
    <x v="21"/>
    <n v="4"/>
    <n v="854.86"/>
    <n v="0"/>
    <n v="3419.44"/>
    <n v="450.5"/>
    <x v="0"/>
    <x v="1"/>
    <x v="0"/>
    <x v="4"/>
  </r>
  <r>
    <x v="3569"/>
    <m/>
    <d v="2024-05-08T00:00:00"/>
    <x v="3"/>
    <x v="24"/>
    <n v="1"/>
    <n v="1228.23"/>
    <n v="0"/>
    <n v="1228.23"/>
    <n v="0"/>
    <x v="0"/>
    <x v="1"/>
    <x v="3"/>
    <x v="8"/>
  </r>
  <r>
    <x v="3570"/>
    <m/>
    <d v="2026-05-25T00:00:00"/>
    <x v="0"/>
    <x v="0"/>
    <n v="2"/>
    <n v="1715.06"/>
    <n v="0.05"/>
    <n v="3258.61"/>
    <n v="486.25"/>
    <x v="1"/>
    <x v="1"/>
    <x v="0"/>
    <x v="5"/>
  </r>
  <r>
    <x v="3571"/>
    <m/>
    <d v="2024-09-17T00:00:00"/>
    <x v="0"/>
    <x v="1"/>
    <n v="2"/>
    <n v="741.68"/>
    <n v="0"/>
    <n v="1483.36"/>
    <n v="370.21"/>
    <x v="1"/>
    <x v="1"/>
    <x v="0"/>
    <x v="8"/>
  </r>
  <r>
    <x v="3572"/>
    <m/>
    <d v="2025-05-29T00:00:00"/>
    <x v="2"/>
    <x v="11"/>
    <n v="2"/>
    <n v="30157.27"/>
    <n v="0.2"/>
    <n v="48251.63"/>
    <n v="12723.67"/>
    <x v="1"/>
    <x v="0"/>
    <x v="0"/>
    <x v="9"/>
  </r>
  <r>
    <x v="3573"/>
    <m/>
    <d v="2025-03-24T00:00:00"/>
    <x v="0"/>
    <x v="21"/>
    <n v="4"/>
    <n v="712.93"/>
    <n v="0.15"/>
    <n v="2423.96"/>
    <n v="845.65"/>
    <x v="2"/>
    <x v="1"/>
    <x v="0"/>
    <x v="8"/>
  </r>
  <r>
    <x v="3574"/>
    <m/>
    <d v="2026-06-18T00:00:00"/>
    <x v="0"/>
    <x v="8"/>
    <n v="1"/>
    <n v="712.06"/>
    <n v="0.25"/>
    <n v="534.04"/>
    <n v="95.33"/>
    <x v="1"/>
    <x v="1"/>
    <x v="0"/>
    <x v="6"/>
  </r>
  <r>
    <x v="3575"/>
    <m/>
    <d v="2024-04-13T00:00:00"/>
    <x v="3"/>
    <x v="16"/>
    <n v="2"/>
    <n v="938.07"/>
    <n v="0.2"/>
    <n v="1500.91"/>
    <n v="282.24"/>
    <x v="1"/>
    <x v="2"/>
    <x v="0"/>
    <x v="7"/>
  </r>
  <r>
    <x v="3576"/>
    <m/>
    <d v="2025-04-27T00:00:00"/>
    <x v="0"/>
    <x v="8"/>
    <n v="3"/>
    <n v="2558.17"/>
    <n v="0.15"/>
    <n v="6523.33"/>
    <n v="881.67"/>
    <x v="1"/>
    <x v="1"/>
    <x v="0"/>
    <x v="6"/>
  </r>
  <r>
    <x v="3577"/>
    <m/>
    <d v="2024-08-11T00:00:00"/>
    <x v="4"/>
    <x v="17"/>
    <n v="2"/>
    <n v="869.55"/>
    <n v="0.1"/>
    <n v="1565.19"/>
    <n v="205.94"/>
    <x v="1"/>
    <x v="1"/>
    <x v="0"/>
    <x v="4"/>
  </r>
  <r>
    <x v="3578"/>
    <m/>
    <d v="2026-04-11T00:00:00"/>
    <x v="2"/>
    <x v="3"/>
    <n v="1"/>
    <n v="15805.67"/>
    <n v="0"/>
    <n v="15805.67"/>
    <n v="3385.06"/>
    <x v="2"/>
    <x v="1"/>
    <x v="0"/>
    <x v="5"/>
  </r>
  <r>
    <x v="3579"/>
    <m/>
    <d v="2026-05-23T00:00:00"/>
    <x v="0"/>
    <x v="8"/>
    <n v="4"/>
    <n v="1152.68"/>
    <n v="0"/>
    <n v="4610.72"/>
    <n v="1251.83"/>
    <x v="1"/>
    <x v="2"/>
    <x v="0"/>
    <x v="4"/>
  </r>
  <r>
    <x v="3580"/>
    <m/>
    <d v="2026-05-15T00:00:00"/>
    <x v="3"/>
    <x v="23"/>
    <n v="1"/>
    <n v="4276.8100000000004"/>
    <n v="0.15"/>
    <n v="3635.29"/>
    <n v="989.83"/>
    <x v="0"/>
    <x v="0"/>
    <x v="0"/>
    <x v="9"/>
  </r>
  <r>
    <x v="3581"/>
    <m/>
    <d v="2025-05-05T00:00:00"/>
    <x v="4"/>
    <x v="22"/>
    <n v="4"/>
    <n v="485.5"/>
    <n v="0.05"/>
    <n v="1844.9"/>
    <n v="550.98"/>
    <x v="4"/>
    <x v="1"/>
    <x v="0"/>
    <x v="5"/>
  </r>
  <r>
    <x v="3582"/>
    <m/>
    <d v="2025-04-17T00:00:00"/>
    <x v="2"/>
    <x v="3"/>
    <n v="1"/>
    <n v="21475.31"/>
    <n v="0.05"/>
    <n v="20401.54"/>
    <n v="4981"/>
    <x v="1"/>
    <x v="1"/>
    <x v="0"/>
    <x v="8"/>
  </r>
  <r>
    <x v="3583"/>
    <m/>
    <d v="2024-01-10T00:00:00"/>
    <x v="3"/>
    <x v="23"/>
    <n v="1"/>
    <n v="7158.82"/>
    <n v="0"/>
    <n v="7158.82"/>
    <n v="2165.27"/>
    <x v="2"/>
    <x v="1"/>
    <x v="0"/>
    <x v="8"/>
  </r>
  <r>
    <x v="3584"/>
    <m/>
    <d v="2025-02-08T00:00:00"/>
    <x v="1"/>
    <x v="20"/>
    <n v="3"/>
    <n v="264.61"/>
    <n v="0"/>
    <n v="793.83"/>
    <n v="128.19999999999999"/>
    <x v="1"/>
    <x v="1"/>
    <x v="0"/>
    <x v="4"/>
  </r>
  <r>
    <x v="3585"/>
    <m/>
    <d v="2026-06-14T00:00:00"/>
    <x v="2"/>
    <x v="10"/>
    <n v="2"/>
    <n v="11664.01"/>
    <n v="0"/>
    <n v="23328.02"/>
    <n v="6201.84"/>
    <x v="2"/>
    <x v="1"/>
    <x v="0"/>
    <x v="2"/>
  </r>
  <r>
    <x v="3586"/>
    <m/>
    <d v="2024-10-28T00:00:00"/>
    <x v="1"/>
    <x v="19"/>
    <n v="2"/>
    <n v="893.14"/>
    <n v="0.15"/>
    <n v="1518.34"/>
    <n v="453.99"/>
    <x v="3"/>
    <x v="1"/>
    <x v="0"/>
    <x v="6"/>
  </r>
  <r>
    <x v="3587"/>
    <m/>
    <d v="2024-08-18T00:00:00"/>
    <x v="2"/>
    <x v="10"/>
    <n v="1"/>
    <n v="11058.42"/>
    <n v="0.1"/>
    <n v="9952.58"/>
    <n v="2501.33"/>
    <x v="1"/>
    <x v="1"/>
    <x v="0"/>
    <x v="2"/>
  </r>
  <r>
    <x v="3588"/>
    <m/>
    <d v="2025-12-31T00:00:00"/>
    <x v="3"/>
    <x v="16"/>
    <n v="2"/>
    <n v="4062.2"/>
    <n v="0.05"/>
    <n v="7718.18"/>
    <n v="2211.0700000000002"/>
    <x v="4"/>
    <x v="2"/>
    <x v="1"/>
    <x v="5"/>
  </r>
  <r>
    <x v="3589"/>
    <m/>
    <d v="2026-07-11T00:00:00"/>
    <x v="4"/>
    <x v="12"/>
    <n v="3"/>
    <n v="1106.46"/>
    <n v="0"/>
    <n v="3319.38"/>
    <n v="506.44"/>
    <x v="1"/>
    <x v="0"/>
    <x v="0"/>
    <x v="5"/>
  </r>
  <r>
    <x v="3590"/>
    <m/>
    <d v="2024-03-06T00:00:00"/>
    <x v="3"/>
    <x v="5"/>
    <n v="1"/>
    <n v="3650.37"/>
    <n v="0"/>
    <n v="3650.37"/>
    <n v="810"/>
    <x v="1"/>
    <x v="1"/>
    <x v="0"/>
    <x v="6"/>
  </r>
  <r>
    <x v="3591"/>
    <m/>
    <d v="2026-07-25T00:00:00"/>
    <x v="0"/>
    <x v="0"/>
    <n v="2"/>
    <n v="2626.76"/>
    <n v="0.05"/>
    <n v="4990.84"/>
    <n v="1576.14"/>
    <x v="3"/>
    <x v="0"/>
    <x v="0"/>
    <x v="7"/>
  </r>
  <r>
    <x v="3592"/>
    <m/>
    <d v="2024-04-21T00:00:00"/>
    <x v="2"/>
    <x v="10"/>
    <n v="2"/>
    <n v="7065.36"/>
    <n v="0"/>
    <n v="14130.72"/>
    <n v="2728.86"/>
    <x v="2"/>
    <x v="2"/>
    <x v="0"/>
    <x v="7"/>
  </r>
  <r>
    <x v="3593"/>
    <m/>
    <d v="2024-01-13T00:00:00"/>
    <x v="4"/>
    <x v="14"/>
    <n v="4"/>
    <n v="341.33"/>
    <n v="0.15"/>
    <n v="1160.52"/>
    <n v="379.21"/>
    <x v="1"/>
    <x v="0"/>
    <x v="0"/>
    <x v="2"/>
  </r>
  <r>
    <x v="3594"/>
    <m/>
    <d v="2025-01-27T00:00:00"/>
    <x v="0"/>
    <x v="21"/>
    <n v="2"/>
    <n v="704.39"/>
    <n v="0.15"/>
    <n v="1197.46"/>
    <n v="415.81"/>
    <x v="0"/>
    <x v="1"/>
    <x v="0"/>
    <x v="1"/>
  </r>
  <r>
    <x v="3595"/>
    <m/>
    <d v="2025-05-14T00:00:00"/>
    <x v="2"/>
    <x v="9"/>
    <n v="2"/>
    <n v="18682.86"/>
    <n v="0"/>
    <n v="37365.72"/>
    <n v="5682.1"/>
    <x v="2"/>
    <x v="1"/>
    <x v="0"/>
    <x v="4"/>
  </r>
  <r>
    <x v="3596"/>
    <m/>
    <d v="2026-07-20T00:00:00"/>
    <x v="3"/>
    <x v="5"/>
    <n v="4"/>
    <n v="5484.92"/>
    <n v="0.15"/>
    <n v="18648.73"/>
    <n v="2871.14"/>
    <x v="0"/>
    <x v="0"/>
    <x v="0"/>
    <x v="9"/>
  </r>
  <r>
    <x v="3597"/>
    <m/>
    <d v="2025-08-20T00:00:00"/>
    <x v="0"/>
    <x v="1"/>
    <n v="1"/>
    <n v="1487.71"/>
    <n v="0.1"/>
    <n v="1338.94"/>
    <n v="0"/>
    <x v="1"/>
    <x v="0"/>
    <x v="3"/>
    <x v="4"/>
  </r>
  <r>
    <x v="3598"/>
    <m/>
    <d v="2024-08-21T00:00:00"/>
    <x v="2"/>
    <x v="11"/>
    <n v="1"/>
    <n v="28962.27"/>
    <n v="0.25"/>
    <n v="21721.7"/>
    <n v="5419.22"/>
    <x v="3"/>
    <x v="1"/>
    <x v="0"/>
    <x v="5"/>
  </r>
  <r>
    <x v="3599"/>
    <m/>
    <d v="2025-08-24T00:00:00"/>
    <x v="2"/>
    <x v="11"/>
    <n v="3"/>
    <n v="12826.8"/>
    <n v="0.15"/>
    <n v="32708.34"/>
    <n v="9664.39"/>
    <x v="0"/>
    <x v="1"/>
    <x v="0"/>
    <x v="7"/>
  </r>
  <r>
    <x v="3600"/>
    <m/>
    <d v="2024-11-09T00:00:00"/>
    <x v="2"/>
    <x v="9"/>
    <n v="4"/>
    <n v="25544.09"/>
    <n v="0.1"/>
    <n v="91958.720000000001"/>
    <n v="12460.92"/>
    <x v="4"/>
    <x v="1"/>
    <x v="1"/>
    <x v="8"/>
  </r>
  <r>
    <x v="3601"/>
    <m/>
    <d v="2025-07-19T00:00:00"/>
    <x v="3"/>
    <x v="16"/>
    <n v="1"/>
    <n v="6475.51"/>
    <n v="0.1"/>
    <n v="5827.96"/>
    <n v="1747.03"/>
    <x v="1"/>
    <x v="0"/>
    <x v="0"/>
    <x v="4"/>
  </r>
  <r>
    <x v="3602"/>
    <m/>
    <d v="2024-01-12T00:00:00"/>
    <x v="3"/>
    <x v="18"/>
    <n v="2"/>
    <n v="6717.55"/>
    <n v="0"/>
    <n v="13435.1"/>
    <n v="2117.4699999999998"/>
    <x v="2"/>
    <x v="1"/>
    <x v="0"/>
    <x v="5"/>
  </r>
  <r>
    <x v="3603"/>
    <m/>
    <d v="2024-07-27T00:00:00"/>
    <x v="0"/>
    <x v="8"/>
    <n v="2"/>
    <n v="1057.92"/>
    <n v="0.2"/>
    <n v="1692.67"/>
    <n v="236.23"/>
    <x v="0"/>
    <x v="2"/>
    <x v="0"/>
    <x v="5"/>
  </r>
  <r>
    <x v="3604"/>
    <m/>
    <d v="2024-01-14T00:00:00"/>
    <x v="1"/>
    <x v="20"/>
    <n v="2"/>
    <n v="205.5"/>
    <n v="0.1"/>
    <n v="369.9"/>
    <n v="95.67"/>
    <x v="1"/>
    <x v="1"/>
    <x v="0"/>
    <x v="6"/>
  </r>
  <r>
    <x v="3605"/>
    <m/>
    <d v="2025-09-24T00:00:00"/>
    <x v="1"/>
    <x v="19"/>
    <n v="3"/>
    <n v="870.38"/>
    <n v="0.1"/>
    <n v="2350.0300000000002"/>
    <n v="0"/>
    <x v="1"/>
    <x v="1"/>
    <x v="2"/>
    <x v="6"/>
  </r>
  <r>
    <x v="3606"/>
    <m/>
    <d v="2025-02-21T00:00:00"/>
    <x v="3"/>
    <x v="16"/>
    <n v="1"/>
    <n v="3310.81"/>
    <n v="0.1"/>
    <n v="2979.73"/>
    <n v="407.66"/>
    <x v="1"/>
    <x v="1"/>
    <x v="0"/>
    <x v="4"/>
  </r>
  <r>
    <x v="3607"/>
    <m/>
    <d v="2025-03-12T00:00:00"/>
    <x v="2"/>
    <x v="9"/>
    <n v="4"/>
    <n v="6548.1"/>
    <n v="0"/>
    <n v="26192.400000000001"/>
    <n v="6863.89"/>
    <x v="3"/>
    <x v="1"/>
    <x v="0"/>
    <x v="4"/>
  </r>
  <r>
    <x v="3608"/>
    <m/>
    <d v="2025-01-11T00:00:00"/>
    <x v="3"/>
    <x v="24"/>
    <n v="1"/>
    <n v="7990.68"/>
    <n v="0.15"/>
    <n v="6792.08"/>
    <n v="1906.62"/>
    <x v="1"/>
    <x v="1"/>
    <x v="0"/>
    <x v="5"/>
  </r>
  <r>
    <x v="3609"/>
    <m/>
    <d v="2024-01-20T00:00:00"/>
    <x v="0"/>
    <x v="13"/>
    <n v="4"/>
    <n v="2184.63"/>
    <n v="0.2"/>
    <n v="6990.82"/>
    <n v="2316.9499999999998"/>
    <x v="4"/>
    <x v="1"/>
    <x v="0"/>
    <x v="0"/>
  </r>
  <r>
    <x v="3610"/>
    <m/>
    <d v="2025-08-09T00:00:00"/>
    <x v="3"/>
    <x v="18"/>
    <n v="4"/>
    <n v="6321.44"/>
    <n v="0"/>
    <n v="25285.759999999998"/>
    <n v="8602.69"/>
    <x v="1"/>
    <x v="2"/>
    <x v="0"/>
    <x v="6"/>
  </r>
  <r>
    <x v="3611"/>
    <m/>
    <d v="2026-06-30T00:00:00"/>
    <x v="3"/>
    <x v="23"/>
    <n v="1"/>
    <n v="6106.31"/>
    <n v="0.05"/>
    <n v="5800.99"/>
    <n v="1332.5"/>
    <x v="2"/>
    <x v="1"/>
    <x v="0"/>
    <x v="4"/>
  </r>
  <r>
    <x v="3612"/>
    <m/>
    <d v="2026-01-24T00:00:00"/>
    <x v="0"/>
    <x v="1"/>
    <n v="2"/>
    <n v="2828.6"/>
    <n v="0"/>
    <n v="5657.2"/>
    <n v="1516.63"/>
    <x v="1"/>
    <x v="1"/>
    <x v="0"/>
    <x v="7"/>
  </r>
  <r>
    <x v="3613"/>
    <m/>
    <d v="2026-01-04T00:00:00"/>
    <x v="4"/>
    <x v="7"/>
    <n v="2"/>
    <n v="517.53"/>
    <n v="0"/>
    <n v="1035.06"/>
    <n v="309.44"/>
    <x v="0"/>
    <x v="1"/>
    <x v="0"/>
    <x v="9"/>
  </r>
  <r>
    <x v="3614"/>
    <m/>
    <d v="2024-03-10T00:00:00"/>
    <x v="2"/>
    <x v="10"/>
    <n v="4"/>
    <n v="30941.22"/>
    <n v="0.05"/>
    <n v="117576.64"/>
    <n v="39073.18"/>
    <x v="4"/>
    <x v="2"/>
    <x v="1"/>
    <x v="4"/>
  </r>
  <r>
    <x v="3615"/>
    <m/>
    <d v="2026-04-03T00:00:00"/>
    <x v="3"/>
    <x v="16"/>
    <n v="2"/>
    <n v="1862.97"/>
    <n v="0.2"/>
    <n v="2980.75"/>
    <n v="0"/>
    <x v="1"/>
    <x v="1"/>
    <x v="3"/>
    <x v="8"/>
  </r>
  <r>
    <x v="3616"/>
    <m/>
    <d v="2024-07-29T00:00:00"/>
    <x v="2"/>
    <x v="11"/>
    <n v="3"/>
    <n v="11562.56"/>
    <n v="0.1"/>
    <n v="31218.91"/>
    <n v="5312.33"/>
    <x v="1"/>
    <x v="1"/>
    <x v="0"/>
    <x v="1"/>
  </r>
  <r>
    <x v="3617"/>
    <m/>
    <d v="2024-04-10T00:00:00"/>
    <x v="4"/>
    <x v="17"/>
    <n v="3"/>
    <n v="436.74"/>
    <n v="0.1"/>
    <n v="1179.2"/>
    <n v="0"/>
    <x v="1"/>
    <x v="1"/>
    <x v="2"/>
    <x v="6"/>
  </r>
  <r>
    <x v="3618"/>
    <m/>
    <d v="2025-11-28T00:00:00"/>
    <x v="2"/>
    <x v="6"/>
    <n v="4"/>
    <n v="23634.880000000001"/>
    <n v="0.2"/>
    <n v="75631.62"/>
    <n v="13105.46"/>
    <x v="1"/>
    <x v="2"/>
    <x v="0"/>
    <x v="1"/>
  </r>
  <r>
    <x v="3619"/>
    <m/>
    <d v="2024-05-11T00:00:00"/>
    <x v="2"/>
    <x v="6"/>
    <n v="2"/>
    <n v="31390.28"/>
    <n v="0.15"/>
    <n v="53363.48"/>
    <n v="12747"/>
    <x v="1"/>
    <x v="1"/>
    <x v="0"/>
    <x v="5"/>
  </r>
  <r>
    <x v="3620"/>
    <m/>
    <d v="2025-09-14T00:00:00"/>
    <x v="0"/>
    <x v="13"/>
    <n v="4"/>
    <n v="2440.19"/>
    <n v="0"/>
    <n v="9760.76"/>
    <n v="2695.89"/>
    <x v="1"/>
    <x v="1"/>
    <x v="0"/>
    <x v="5"/>
  </r>
  <r>
    <x v="3621"/>
    <m/>
    <d v="2025-01-15T00:00:00"/>
    <x v="0"/>
    <x v="21"/>
    <n v="3"/>
    <n v="1851.95"/>
    <n v="0"/>
    <n v="5555.85"/>
    <n v="1650.15"/>
    <x v="3"/>
    <x v="1"/>
    <x v="0"/>
    <x v="7"/>
  </r>
  <r>
    <x v="3622"/>
    <m/>
    <d v="2024-05-11T00:00:00"/>
    <x v="2"/>
    <x v="6"/>
    <n v="3"/>
    <n v="4862.43"/>
    <n v="0"/>
    <n v="14587.29"/>
    <n v="4555.05"/>
    <x v="2"/>
    <x v="1"/>
    <x v="0"/>
    <x v="7"/>
  </r>
  <r>
    <x v="3623"/>
    <m/>
    <d v="2024-01-20T00:00:00"/>
    <x v="3"/>
    <x v="23"/>
    <n v="3"/>
    <n v="4769.57"/>
    <n v="0.05"/>
    <n v="13593.27"/>
    <n v="4740.62"/>
    <x v="2"/>
    <x v="0"/>
    <x v="0"/>
    <x v="3"/>
  </r>
  <r>
    <x v="3624"/>
    <m/>
    <d v="2026-06-24T00:00:00"/>
    <x v="0"/>
    <x v="8"/>
    <n v="1"/>
    <n v="999.65"/>
    <n v="0.15"/>
    <n v="849.7"/>
    <n v="0"/>
    <x v="1"/>
    <x v="1"/>
    <x v="3"/>
    <x v="5"/>
  </r>
  <r>
    <x v="3625"/>
    <m/>
    <d v="2025-06-19T00:00:00"/>
    <x v="2"/>
    <x v="3"/>
    <n v="3"/>
    <n v="3458.52"/>
    <n v="0.15"/>
    <n v="8819.23"/>
    <n v="0"/>
    <x v="1"/>
    <x v="1"/>
    <x v="3"/>
    <x v="3"/>
  </r>
  <r>
    <x v="3626"/>
    <m/>
    <d v="2024-08-14T00:00:00"/>
    <x v="0"/>
    <x v="0"/>
    <n v="2"/>
    <n v="373"/>
    <n v="0"/>
    <n v="746"/>
    <n v="139.36000000000001"/>
    <x v="1"/>
    <x v="1"/>
    <x v="0"/>
    <x v="9"/>
  </r>
  <r>
    <x v="3627"/>
    <m/>
    <d v="2024-06-02T00:00:00"/>
    <x v="1"/>
    <x v="20"/>
    <n v="1"/>
    <n v="926.22"/>
    <n v="0.1"/>
    <n v="833.6"/>
    <n v="157.91999999999999"/>
    <x v="1"/>
    <x v="2"/>
    <x v="0"/>
    <x v="4"/>
  </r>
  <r>
    <x v="3628"/>
    <m/>
    <d v="2026-03-15T00:00:00"/>
    <x v="3"/>
    <x v="18"/>
    <n v="3"/>
    <n v="895.18"/>
    <n v="0"/>
    <n v="2685.54"/>
    <n v="379.13"/>
    <x v="1"/>
    <x v="1"/>
    <x v="0"/>
    <x v="6"/>
  </r>
  <r>
    <x v="3629"/>
    <m/>
    <d v="2026-01-11T00:00:00"/>
    <x v="3"/>
    <x v="18"/>
    <n v="2"/>
    <n v="1421.81"/>
    <n v="0"/>
    <n v="2843.62"/>
    <n v="774.88"/>
    <x v="1"/>
    <x v="2"/>
    <x v="0"/>
    <x v="5"/>
  </r>
  <r>
    <x v="3630"/>
    <m/>
    <d v="2025-04-13T00:00:00"/>
    <x v="3"/>
    <x v="23"/>
    <n v="3"/>
    <n v="6695.46"/>
    <n v="0"/>
    <n v="20086.38"/>
    <n v="2459.23"/>
    <x v="0"/>
    <x v="0"/>
    <x v="0"/>
    <x v="1"/>
  </r>
  <r>
    <x v="3631"/>
    <m/>
    <d v="2026-04-01T00:00:00"/>
    <x v="0"/>
    <x v="13"/>
    <n v="2"/>
    <n v="2216.8200000000002"/>
    <n v="0.2"/>
    <n v="3546.91"/>
    <n v="664.24"/>
    <x v="0"/>
    <x v="1"/>
    <x v="0"/>
    <x v="6"/>
  </r>
  <r>
    <x v="3632"/>
    <m/>
    <d v="2026-05-20T00:00:00"/>
    <x v="2"/>
    <x v="9"/>
    <n v="2"/>
    <n v="3924.83"/>
    <n v="0.05"/>
    <n v="7457.18"/>
    <n v="2210.4899999999998"/>
    <x v="1"/>
    <x v="0"/>
    <x v="0"/>
    <x v="5"/>
  </r>
  <r>
    <x v="3633"/>
    <m/>
    <d v="2025-02-08T00:00:00"/>
    <x v="2"/>
    <x v="10"/>
    <n v="3"/>
    <n v="14959.61"/>
    <n v="0.2"/>
    <n v="35903.06"/>
    <n v="8182.76"/>
    <x v="1"/>
    <x v="0"/>
    <x v="0"/>
    <x v="7"/>
  </r>
  <r>
    <x v="3634"/>
    <m/>
    <d v="2024-07-20T00:00:00"/>
    <x v="1"/>
    <x v="19"/>
    <n v="3"/>
    <n v="507.14"/>
    <n v="0.15"/>
    <n v="1293.21"/>
    <n v="278.01"/>
    <x v="1"/>
    <x v="1"/>
    <x v="0"/>
    <x v="4"/>
  </r>
  <r>
    <x v="3635"/>
    <m/>
    <d v="2024-02-07T00:00:00"/>
    <x v="4"/>
    <x v="17"/>
    <n v="1"/>
    <n v="863.35"/>
    <n v="0.15"/>
    <n v="733.85"/>
    <n v="220.75"/>
    <x v="2"/>
    <x v="0"/>
    <x v="0"/>
    <x v="6"/>
  </r>
  <r>
    <x v="3636"/>
    <m/>
    <d v="2026-07-30T00:00:00"/>
    <x v="0"/>
    <x v="8"/>
    <n v="3"/>
    <n v="655.32000000000005"/>
    <n v="0.15"/>
    <n v="1671.07"/>
    <n v="355.18"/>
    <x v="3"/>
    <x v="1"/>
    <x v="0"/>
    <x v="6"/>
  </r>
  <r>
    <x v="3637"/>
    <m/>
    <d v="2026-02-10T00:00:00"/>
    <x v="2"/>
    <x v="6"/>
    <n v="2"/>
    <n v="18829.97"/>
    <n v="0"/>
    <n v="37659.94"/>
    <n v="8621.64"/>
    <x v="1"/>
    <x v="0"/>
    <x v="0"/>
    <x v="5"/>
  </r>
  <r>
    <x v="3638"/>
    <m/>
    <d v="2024-07-06T00:00:00"/>
    <x v="2"/>
    <x v="6"/>
    <n v="4"/>
    <n v="4216.34"/>
    <n v="0.15"/>
    <n v="14335.56"/>
    <n v="3347.42"/>
    <x v="1"/>
    <x v="1"/>
    <x v="0"/>
    <x v="7"/>
  </r>
  <r>
    <x v="3639"/>
    <m/>
    <d v="2024-02-26T00:00:00"/>
    <x v="0"/>
    <x v="21"/>
    <n v="1"/>
    <n v="1029.29"/>
    <n v="0"/>
    <n v="1029.29"/>
    <n v="243.32"/>
    <x v="1"/>
    <x v="1"/>
    <x v="0"/>
    <x v="4"/>
  </r>
  <r>
    <x v="3640"/>
    <m/>
    <d v="2026-07-29T00:00:00"/>
    <x v="3"/>
    <x v="18"/>
    <n v="2"/>
    <n v="1661.15"/>
    <n v="0.25"/>
    <n v="2491.73"/>
    <n v="357.21"/>
    <x v="1"/>
    <x v="1"/>
    <x v="0"/>
    <x v="0"/>
  </r>
  <r>
    <x v="3641"/>
    <m/>
    <d v="2024-01-20T00:00:00"/>
    <x v="2"/>
    <x v="3"/>
    <n v="2"/>
    <n v="10451.379999999999"/>
    <n v="0.15"/>
    <n v="17767.349999999999"/>
    <n v="4290.25"/>
    <x v="0"/>
    <x v="1"/>
    <x v="0"/>
    <x v="4"/>
  </r>
  <r>
    <x v="3642"/>
    <m/>
    <d v="2024-09-29T00:00:00"/>
    <x v="4"/>
    <x v="7"/>
    <n v="4"/>
    <n v="289.39"/>
    <n v="0.25"/>
    <n v="868.17"/>
    <n v="181.46"/>
    <x v="1"/>
    <x v="1"/>
    <x v="0"/>
    <x v="1"/>
  </r>
  <r>
    <x v="3643"/>
    <m/>
    <d v="2024-04-28T00:00:00"/>
    <x v="0"/>
    <x v="13"/>
    <n v="3"/>
    <n v="716.13"/>
    <n v="0.2"/>
    <n v="1718.71"/>
    <n v="561.89"/>
    <x v="3"/>
    <x v="1"/>
    <x v="0"/>
    <x v="0"/>
  </r>
  <r>
    <x v="3644"/>
    <m/>
    <d v="2025-08-05T00:00:00"/>
    <x v="4"/>
    <x v="7"/>
    <n v="2"/>
    <n v="802.93"/>
    <n v="0.05"/>
    <n v="1525.57"/>
    <n v="187.47"/>
    <x v="1"/>
    <x v="1"/>
    <x v="1"/>
    <x v="5"/>
  </r>
  <r>
    <x v="3645"/>
    <m/>
    <d v="2025-05-30T00:00:00"/>
    <x v="1"/>
    <x v="20"/>
    <n v="4"/>
    <n v="331.61"/>
    <n v="0.2"/>
    <n v="1061.1500000000001"/>
    <n v="253.38"/>
    <x v="0"/>
    <x v="1"/>
    <x v="0"/>
    <x v="5"/>
  </r>
  <r>
    <x v="3646"/>
    <m/>
    <d v="2024-08-08T00:00:00"/>
    <x v="1"/>
    <x v="15"/>
    <n v="4"/>
    <n v="1037.0999999999999"/>
    <n v="0.05"/>
    <n v="3940.98"/>
    <n v="1356.24"/>
    <x v="1"/>
    <x v="0"/>
    <x v="0"/>
    <x v="6"/>
  </r>
  <r>
    <x v="3647"/>
    <m/>
    <d v="2025-06-09T00:00:00"/>
    <x v="3"/>
    <x v="18"/>
    <n v="3"/>
    <n v="6929.09"/>
    <n v="0.1"/>
    <n v="18708.54"/>
    <n v="2310.62"/>
    <x v="0"/>
    <x v="1"/>
    <x v="0"/>
    <x v="5"/>
  </r>
  <r>
    <x v="3648"/>
    <m/>
    <d v="2025-05-29T00:00:00"/>
    <x v="3"/>
    <x v="5"/>
    <n v="4"/>
    <n v="4726.22"/>
    <n v="0.15"/>
    <n v="16069.15"/>
    <n v="0"/>
    <x v="2"/>
    <x v="0"/>
    <x v="2"/>
    <x v="5"/>
  </r>
  <r>
    <x v="3649"/>
    <m/>
    <d v="2025-12-28T00:00:00"/>
    <x v="3"/>
    <x v="24"/>
    <n v="4"/>
    <n v="839.19"/>
    <n v="0.05"/>
    <n v="3188.92"/>
    <n v="404.59"/>
    <x v="1"/>
    <x v="1"/>
    <x v="0"/>
    <x v="0"/>
  </r>
  <r>
    <x v="3650"/>
    <m/>
    <d v="2026-01-10T00:00:00"/>
    <x v="3"/>
    <x v="5"/>
    <n v="4"/>
    <n v="6514"/>
    <n v="0"/>
    <n v="26056"/>
    <n v="8295.49"/>
    <x v="0"/>
    <x v="1"/>
    <x v="0"/>
    <x v="4"/>
  </r>
  <r>
    <x v="3651"/>
    <m/>
    <d v="2024-12-01T00:00:00"/>
    <x v="3"/>
    <x v="23"/>
    <n v="4"/>
    <n v="908.91"/>
    <n v="0.2"/>
    <n v="2908.51"/>
    <n v="480.42"/>
    <x v="1"/>
    <x v="1"/>
    <x v="0"/>
    <x v="4"/>
  </r>
  <r>
    <x v="3652"/>
    <m/>
    <d v="2025-11-28T00:00:00"/>
    <x v="4"/>
    <x v="14"/>
    <n v="4"/>
    <n v="515.11"/>
    <n v="0"/>
    <n v="2060.44"/>
    <n v="638.29999999999995"/>
    <x v="2"/>
    <x v="0"/>
    <x v="0"/>
    <x v="6"/>
  </r>
  <r>
    <x v="3653"/>
    <m/>
    <d v="2024-02-24T00:00:00"/>
    <x v="3"/>
    <x v="5"/>
    <n v="4"/>
    <n v="2087.88"/>
    <n v="0.05"/>
    <n v="7933.94"/>
    <n v="2624.76"/>
    <x v="1"/>
    <x v="1"/>
    <x v="0"/>
    <x v="3"/>
  </r>
  <r>
    <x v="3654"/>
    <m/>
    <d v="2025-05-14T00:00:00"/>
    <x v="1"/>
    <x v="15"/>
    <n v="2"/>
    <n v="1115.3399999999999"/>
    <n v="0.1"/>
    <n v="2007.61"/>
    <n v="303.77999999999997"/>
    <x v="1"/>
    <x v="0"/>
    <x v="1"/>
    <x v="1"/>
  </r>
  <r>
    <x v="3655"/>
    <m/>
    <d v="2026-06-18T00:00:00"/>
    <x v="1"/>
    <x v="19"/>
    <n v="1"/>
    <n v="1120.77"/>
    <n v="0.15"/>
    <n v="952.65"/>
    <n v="135.85"/>
    <x v="1"/>
    <x v="0"/>
    <x v="1"/>
    <x v="4"/>
  </r>
  <r>
    <x v="3656"/>
    <m/>
    <d v="2026-06-06T00:00:00"/>
    <x v="2"/>
    <x v="11"/>
    <n v="3"/>
    <n v="1484.8"/>
    <n v="0.2"/>
    <n v="3563.52"/>
    <n v="1113.32"/>
    <x v="2"/>
    <x v="1"/>
    <x v="0"/>
    <x v="5"/>
  </r>
  <r>
    <x v="3657"/>
    <m/>
    <d v="2026-02-04T00:00:00"/>
    <x v="2"/>
    <x v="9"/>
    <n v="1"/>
    <n v="1749.36"/>
    <n v="0.1"/>
    <n v="1574.42"/>
    <n v="252.34"/>
    <x v="1"/>
    <x v="1"/>
    <x v="1"/>
    <x v="4"/>
  </r>
  <r>
    <x v="3658"/>
    <m/>
    <d v="2025-06-19T00:00:00"/>
    <x v="0"/>
    <x v="0"/>
    <n v="3"/>
    <n v="703.27"/>
    <n v="0.1"/>
    <n v="1898.83"/>
    <n v="251.15"/>
    <x v="2"/>
    <x v="0"/>
    <x v="0"/>
    <x v="5"/>
  </r>
  <r>
    <x v="3659"/>
    <m/>
    <d v="2024-06-10T00:00:00"/>
    <x v="0"/>
    <x v="13"/>
    <n v="1"/>
    <n v="628.47"/>
    <n v="0.2"/>
    <n v="502.78"/>
    <n v="85.87"/>
    <x v="1"/>
    <x v="0"/>
    <x v="0"/>
    <x v="4"/>
  </r>
  <r>
    <x v="3660"/>
    <m/>
    <d v="2025-10-31T00:00:00"/>
    <x v="1"/>
    <x v="19"/>
    <n v="3"/>
    <n v="245.77"/>
    <n v="0.05"/>
    <n v="700.44"/>
    <n v="117.13"/>
    <x v="0"/>
    <x v="0"/>
    <x v="0"/>
    <x v="8"/>
  </r>
  <r>
    <x v="3661"/>
    <m/>
    <d v="2025-08-16T00:00:00"/>
    <x v="0"/>
    <x v="8"/>
    <n v="4"/>
    <n v="1507.11"/>
    <n v="0.1"/>
    <n v="5425.6"/>
    <n v="0"/>
    <x v="2"/>
    <x v="0"/>
    <x v="2"/>
    <x v="5"/>
  </r>
  <r>
    <x v="3662"/>
    <m/>
    <d v="2026-07-03T00:00:00"/>
    <x v="3"/>
    <x v="24"/>
    <n v="1"/>
    <n v="5247.73"/>
    <n v="0"/>
    <n v="5247.73"/>
    <n v="1199.42"/>
    <x v="1"/>
    <x v="1"/>
    <x v="0"/>
    <x v="5"/>
  </r>
  <r>
    <x v="3663"/>
    <m/>
    <d v="2024-06-07T00:00:00"/>
    <x v="0"/>
    <x v="13"/>
    <n v="1"/>
    <n v="687.96"/>
    <n v="0.25"/>
    <n v="515.97"/>
    <n v="152.78"/>
    <x v="2"/>
    <x v="1"/>
    <x v="0"/>
    <x v="6"/>
  </r>
  <r>
    <x v="3664"/>
    <m/>
    <d v="2024-07-06T00:00:00"/>
    <x v="2"/>
    <x v="10"/>
    <n v="3"/>
    <n v="11909.37"/>
    <n v="0.1"/>
    <n v="32155.3"/>
    <n v="5602.98"/>
    <x v="1"/>
    <x v="1"/>
    <x v="0"/>
    <x v="0"/>
  </r>
  <r>
    <x v="3665"/>
    <m/>
    <d v="2024-02-29T00:00:00"/>
    <x v="3"/>
    <x v="18"/>
    <n v="3"/>
    <n v="1579.93"/>
    <n v="0.15"/>
    <n v="4028.82"/>
    <n v="938.31"/>
    <x v="3"/>
    <x v="1"/>
    <x v="0"/>
    <x v="7"/>
  </r>
  <r>
    <x v="3666"/>
    <m/>
    <d v="2026-07-03T00:00:00"/>
    <x v="1"/>
    <x v="2"/>
    <n v="2"/>
    <n v="1022.31"/>
    <n v="0"/>
    <n v="2044.62"/>
    <n v="0"/>
    <x v="2"/>
    <x v="0"/>
    <x v="3"/>
    <x v="0"/>
  </r>
  <r>
    <x v="3667"/>
    <m/>
    <d v="2026-03-27T00:00:00"/>
    <x v="2"/>
    <x v="6"/>
    <n v="4"/>
    <n v="6576.48"/>
    <n v="0.1"/>
    <n v="23675.33"/>
    <n v="0"/>
    <x v="0"/>
    <x v="1"/>
    <x v="3"/>
    <x v="5"/>
  </r>
  <r>
    <x v="3668"/>
    <m/>
    <d v="2024-11-14T00:00:00"/>
    <x v="3"/>
    <x v="24"/>
    <n v="4"/>
    <n v="5423.68"/>
    <n v="0.05"/>
    <n v="20609.98"/>
    <n v="4840.51"/>
    <x v="0"/>
    <x v="1"/>
    <x v="0"/>
    <x v="5"/>
  </r>
  <r>
    <x v="3669"/>
    <m/>
    <d v="2026-05-27T00:00:00"/>
    <x v="3"/>
    <x v="5"/>
    <n v="2"/>
    <n v="5050.67"/>
    <n v="0"/>
    <n v="10101.34"/>
    <n v="3329.87"/>
    <x v="0"/>
    <x v="1"/>
    <x v="0"/>
    <x v="9"/>
  </r>
  <r>
    <x v="3670"/>
    <m/>
    <d v="2024-07-29T00:00:00"/>
    <x v="2"/>
    <x v="11"/>
    <n v="3"/>
    <n v="33197.56"/>
    <n v="0.15"/>
    <n v="84653.78"/>
    <n v="28630.240000000002"/>
    <x v="0"/>
    <x v="2"/>
    <x v="0"/>
    <x v="3"/>
  </r>
  <r>
    <x v="3671"/>
    <m/>
    <d v="2025-02-09T00:00:00"/>
    <x v="2"/>
    <x v="11"/>
    <n v="4"/>
    <n v="32817.879999999997"/>
    <n v="0.15"/>
    <n v="111580.79"/>
    <n v="35852.980000000003"/>
    <x v="1"/>
    <x v="1"/>
    <x v="0"/>
    <x v="2"/>
  </r>
  <r>
    <x v="3672"/>
    <m/>
    <d v="2025-10-25T00:00:00"/>
    <x v="4"/>
    <x v="17"/>
    <n v="3"/>
    <n v="280.98"/>
    <n v="0"/>
    <n v="842.94"/>
    <n v="0"/>
    <x v="3"/>
    <x v="1"/>
    <x v="2"/>
    <x v="0"/>
  </r>
  <r>
    <x v="3673"/>
    <m/>
    <d v="2024-04-18T00:00:00"/>
    <x v="0"/>
    <x v="8"/>
    <n v="4"/>
    <n v="1774.44"/>
    <n v="0.05"/>
    <n v="6742.87"/>
    <n v="881.33"/>
    <x v="0"/>
    <x v="1"/>
    <x v="0"/>
    <x v="5"/>
  </r>
  <r>
    <x v="3674"/>
    <m/>
    <d v="2024-03-16T00:00:00"/>
    <x v="2"/>
    <x v="3"/>
    <n v="1"/>
    <n v="5512.64"/>
    <n v="0"/>
    <n v="5512.64"/>
    <n v="1709.82"/>
    <x v="1"/>
    <x v="1"/>
    <x v="0"/>
    <x v="3"/>
  </r>
  <r>
    <x v="3675"/>
    <m/>
    <d v="2025-06-25T00:00:00"/>
    <x v="2"/>
    <x v="9"/>
    <n v="1"/>
    <n v="8437.65"/>
    <n v="0.1"/>
    <n v="7593.88"/>
    <n v="1027.57"/>
    <x v="2"/>
    <x v="2"/>
    <x v="0"/>
    <x v="4"/>
  </r>
  <r>
    <x v="3676"/>
    <m/>
    <d v="2024-11-09T00:00:00"/>
    <x v="3"/>
    <x v="23"/>
    <n v="4"/>
    <n v="3606.16"/>
    <n v="0.05"/>
    <n v="13703.41"/>
    <n v="3446.75"/>
    <x v="1"/>
    <x v="1"/>
    <x v="1"/>
    <x v="6"/>
  </r>
  <r>
    <x v="3677"/>
    <m/>
    <d v="2024-04-26T00:00:00"/>
    <x v="3"/>
    <x v="24"/>
    <n v="4"/>
    <n v="6784.64"/>
    <n v="0.1"/>
    <n v="24424.7"/>
    <n v="3409.95"/>
    <x v="1"/>
    <x v="1"/>
    <x v="0"/>
    <x v="8"/>
  </r>
  <r>
    <x v="3678"/>
    <m/>
    <d v="2026-07-15T00:00:00"/>
    <x v="3"/>
    <x v="18"/>
    <n v="4"/>
    <n v="2865.11"/>
    <n v="0"/>
    <n v="11460.44"/>
    <n v="0"/>
    <x v="1"/>
    <x v="1"/>
    <x v="2"/>
    <x v="7"/>
  </r>
  <r>
    <x v="3679"/>
    <m/>
    <d v="2026-05-17T00:00:00"/>
    <x v="2"/>
    <x v="9"/>
    <n v="2"/>
    <n v="20301.189999999999"/>
    <n v="0"/>
    <n v="40602.379999999997"/>
    <n v="4893.5200000000004"/>
    <x v="3"/>
    <x v="1"/>
    <x v="0"/>
    <x v="3"/>
  </r>
  <r>
    <x v="3680"/>
    <m/>
    <d v="2025-12-04T00:00:00"/>
    <x v="1"/>
    <x v="20"/>
    <n v="4"/>
    <n v="877.98"/>
    <n v="0.15"/>
    <n v="2985.13"/>
    <n v="621.77"/>
    <x v="3"/>
    <x v="1"/>
    <x v="0"/>
    <x v="8"/>
  </r>
  <r>
    <x v="3681"/>
    <m/>
    <d v="2024-01-19T00:00:00"/>
    <x v="0"/>
    <x v="0"/>
    <n v="2"/>
    <n v="836.7"/>
    <n v="0.25"/>
    <n v="1255.05"/>
    <n v="303.45999999999998"/>
    <x v="1"/>
    <x v="1"/>
    <x v="0"/>
    <x v="4"/>
  </r>
  <r>
    <x v="3682"/>
    <m/>
    <d v="2025-03-07T00:00:00"/>
    <x v="0"/>
    <x v="8"/>
    <n v="2"/>
    <n v="1391.77"/>
    <n v="0.2"/>
    <n v="2226.83"/>
    <n v="405.97"/>
    <x v="1"/>
    <x v="1"/>
    <x v="0"/>
    <x v="7"/>
  </r>
  <r>
    <x v="3683"/>
    <m/>
    <d v="2025-11-15T00:00:00"/>
    <x v="0"/>
    <x v="0"/>
    <n v="1"/>
    <n v="899.64"/>
    <n v="0.15"/>
    <n v="764.69"/>
    <n v="180.62"/>
    <x v="2"/>
    <x v="1"/>
    <x v="0"/>
    <x v="4"/>
  </r>
  <r>
    <x v="3684"/>
    <m/>
    <d v="2026-01-09T00:00:00"/>
    <x v="0"/>
    <x v="1"/>
    <n v="4"/>
    <n v="2650.77"/>
    <n v="0"/>
    <n v="10603.08"/>
    <n v="3409.15"/>
    <x v="2"/>
    <x v="1"/>
    <x v="0"/>
    <x v="8"/>
  </r>
  <r>
    <x v="3685"/>
    <m/>
    <d v="2024-12-15T00:00:00"/>
    <x v="1"/>
    <x v="15"/>
    <n v="1"/>
    <n v="1464.84"/>
    <n v="0"/>
    <n v="1464.84"/>
    <n v="381.3"/>
    <x v="0"/>
    <x v="1"/>
    <x v="0"/>
    <x v="5"/>
  </r>
  <r>
    <x v="3686"/>
    <m/>
    <d v="2024-07-01T00:00:00"/>
    <x v="4"/>
    <x v="7"/>
    <n v="1"/>
    <n v="997.8"/>
    <n v="0.1"/>
    <n v="898.02"/>
    <n v="222"/>
    <x v="0"/>
    <x v="1"/>
    <x v="0"/>
    <x v="4"/>
  </r>
  <r>
    <x v="3687"/>
    <m/>
    <d v="2024-04-22T00:00:00"/>
    <x v="0"/>
    <x v="8"/>
    <n v="2"/>
    <n v="2437.52"/>
    <n v="0"/>
    <n v="4875.04"/>
    <n v="1684.88"/>
    <x v="2"/>
    <x v="1"/>
    <x v="0"/>
    <x v="7"/>
  </r>
  <r>
    <x v="3688"/>
    <m/>
    <d v="2024-07-01T00:00:00"/>
    <x v="1"/>
    <x v="4"/>
    <n v="3"/>
    <n v="590.54"/>
    <n v="0.05"/>
    <n v="1683.04"/>
    <n v="0"/>
    <x v="3"/>
    <x v="0"/>
    <x v="3"/>
    <x v="2"/>
  </r>
  <r>
    <x v="3689"/>
    <m/>
    <d v="2025-04-25T00:00:00"/>
    <x v="1"/>
    <x v="19"/>
    <n v="2"/>
    <n v="625.02"/>
    <n v="0.25"/>
    <n v="937.53"/>
    <n v="302.68"/>
    <x v="2"/>
    <x v="1"/>
    <x v="0"/>
    <x v="2"/>
  </r>
  <r>
    <x v="3690"/>
    <m/>
    <d v="2024-05-25T00:00:00"/>
    <x v="4"/>
    <x v="17"/>
    <n v="1"/>
    <n v="923.52"/>
    <n v="0"/>
    <n v="923.52"/>
    <n v="248.2"/>
    <x v="1"/>
    <x v="1"/>
    <x v="0"/>
    <x v="1"/>
  </r>
  <r>
    <x v="3691"/>
    <m/>
    <d v="2026-04-10T00:00:00"/>
    <x v="2"/>
    <x v="10"/>
    <n v="2"/>
    <n v="16075.48"/>
    <n v="0.2"/>
    <n v="25720.77"/>
    <n v="7672.27"/>
    <x v="1"/>
    <x v="1"/>
    <x v="0"/>
    <x v="6"/>
  </r>
  <r>
    <x v="3692"/>
    <m/>
    <d v="2025-09-19T00:00:00"/>
    <x v="3"/>
    <x v="23"/>
    <n v="2"/>
    <n v="5923.84"/>
    <n v="0"/>
    <n v="11847.68"/>
    <n v="2271.9699999999998"/>
    <x v="1"/>
    <x v="0"/>
    <x v="0"/>
    <x v="8"/>
  </r>
  <r>
    <x v="3693"/>
    <m/>
    <d v="2024-04-22T00:00:00"/>
    <x v="2"/>
    <x v="9"/>
    <n v="2"/>
    <n v="5681.51"/>
    <n v="0.05"/>
    <n v="10794.87"/>
    <n v="0"/>
    <x v="2"/>
    <x v="1"/>
    <x v="3"/>
    <x v="8"/>
  </r>
  <r>
    <x v="3694"/>
    <m/>
    <d v="2026-02-01T00:00:00"/>
    <x v="1"/>
    <x v="4"/>
    <n v="4"/>
    <n v="1490.9"/>
    <n v="0.1"/>
    <n v="5367.24"/>
    <n v="1691.49"/>
    <x v="2"/>
    <x v="1"/>
    <x v="0"/>
    <x v="9"/>
  </r>
  <r>
    <x v="3695"/>
    <m/>
    <d v="2025-04-20T00:00:00"/>
    <x v="2"/>
    <x v="6"/>
    <n v="2"/>
    <n v="4188.43"/>
    <n v="0.05"/>
    <n v="7958.02"/>
    <n v="2100.0700000000002"/>
    <x v="2"/>
    <x v="1"/>
    <x v="0"/>
    <x v="9"/>
  </r>
  <r>
    <x v="3696"/>
    <m/>
    <d v="2026-02-01T00:00:00"/>
    <x v="3"/>
    <x v="23"/>
    <n v="1"/>
    <n v="1589.75"/>
    <n v="0.25"/>
    <n v="1192.31"/>
    <n v="328.45"/>
    <x v="1"/>
    <x v="1"/>
    <x v="0"/>
    <x v="6"/>
  </r>
  <r>
    <x v="3697"/>
    <m/>
    <d v="2024-10-29T00:00:00"/>
    <x v="0"/>
    <x v="21"/>
    <n v="2"/>
    <n v="2715.97"/>
    <n v="0.1"/>
    <n v="4888.75"/>
    <n v="1161.28"/>
    <x v="0"/>
    <x v="1"/>
    <x v="0"/>
    <x v="8"/>
  </r>
  <r>
    <x v="3698"/>
    <m/>
    <d v="2026-08-28T00:00:00"/>
    <x v="0"/>
    <x v="8"/>
    <n v="4"/>
    <n v="1454.83"/>
    <n v="0.15"/>
    <n v="4946.42"/>
    <n v="738.13"/>
    <x v="1"/>
    <x v="1"/>
    <x v="1"/>
    <x v="1"/>
  </r>
  <r>
    <x v="3699"/>
    <m/>
    <d v="2026-04-04T00:00:00"/>
    <x v="3"/>
    <x v="24"/>
    <n v="1"/>
    <n v="7015.62"/>
    <n v="0.15"/>
    <n v="5963.28"/>
    <n v="1743.44"/>
    <x v="3"/>
    <x v="1"/>
    <x v="0"/>
    <x v="3"/>
  </r>
  <r>
    <x v="3700"/>
    <m/>
    <d v="2024-04-27T00:00:00"/>
    <x v="1"/>
    <x v="15"/>
    <n v="2"/>
    <n v="1202.18"/>
    <n v="0.15"/>
    <n v="2043.71"/>
    <n v="571.87"/>
    <x v="0"/>
    <x v="1"/>
    <x v="0"/>
    <x v="0"/>
  </r>
  <r>
    <x v="3701"/>
    <m/>
    <d v="2026-03-23T00:00:00"/>
    <x v="3"/>
    <x v="23"/>
    <n v="1"/>
    <n v="513.83000000000004"/>
    <n v="0.2"/>
    <n v="411.06"/>
    <n v="96.22"/>
    <x v="3"/>
    <x v="0"/>
    <x v="0"/>
    <x v="5"/>
  </r>
  <r>
    <x v="3702"/>
    <m/>
    <d v="2024-06-09T00:00:00"/>
    <x v="1"/>
    <x v="20"/>
    <n v="4"/>
    <n v="358.94"/>
    <n v="0.05"/>
    <n v="1363.97"/>
    <n v="290.16000000000003"/>
    <x v="1"/>
    <x v="1"/>
    <x v="0"/>
    <x v="9"/>
  </r>
  <r>
    <x v="3703"/>
    <m/>
    <d v="2025-02-04T00:00:00"/>
    <x v="2"/>
    <x v="11"/>
    <n v="3"/>
    <n v="27240.07"/>
    <n v="0.2"/>
    <n v="65376.17"/>
    <n v="17872.759999999998"/>
    <x v="1"/>
    <x v="1"/>
    <x v="0"/>
    <x v="7"/>
  </r>
  <r>
    <x v="3704"/>
    <m/>
    <d v="2024-07-16T00:00:00"/>
    <x v="0"/>
    <x v="13"/>
    <n v="4"/>
    <n v="2712.19"/>
    <n v="0.1"/>
    <n v="9763.8799999999992"/>
    <n v="2743.88"/>
    <x v="1"/>
    <x v="0"/>
    <x v="0"/>
    <x v="6"/>
  </r>
  <r>
    <x v="3705"/>
    <m/>
    <d v="2024-09-16T00:00:00"/>
    <x v="0"/>
    <x v="1"/>
    <n v="4"/>
    <n v="2485.21"/>
    <n v="0.1"/>
    <n v="8946.76"/>
    <n v="1861.18"/>
    <x v="3"/>
    <x v="1"/>
    <x v="0"/>
    <x v="4"/>
  </r>
  <r>
    <x v="3706"/>
    <m/>
    <d v="2025-10-21T00:00:00"/>
    <x v="2"/>
    <x v="11"/>
    <n v="1"/>
    <n v="4202.62"/>
    <n v="0"/>
    <n v="4202.62"/>
    <n v="800.77"/>
    <x v="0"/>
    <x v="1"/>
    <x v="0"/>
    <x v="2"/>
  </r>
  <r>
    <x v="3707"/>
    <m/>
    <d v="2026-01-21T00:00:00"/>
    <x v="3"/>
    <x v="16"/>
    <n v="1"/>
    <n v="6198.28"/>
    <n v="0"/>
    <n v="6198.28"/>
    <n v="2126.48"/>
    <x v="1"/>
    <x v="2"/>
    <x v="0"/>
    <x v="9"/>
  </r>
  <r>
    <x v="3708"/>
    <m/>
    <d v="2024-02-16T00:00:00"/>
    <x v="3"/>
    <x v="16"/>
    <n v="3"/>
    <n v="4004.02"/>
    <n v="0.1"/>
    <n v="10810.85"/>
    <n v="3724.2"/>
    <x v="1"/>
    <x v="1"/>
    <x v="0"/>
    <x v="0"/>
  </r>
  <r>
    <x v="3709"/>
    <m/>
    <d v="2025-02-02T00:00:00"/>
    <x v="3"/>
    <x v="23"/>
    <n v="3"/>
    <n v="4992.97"/>
    <n v="0"/>
    <n v="14978.91"/>
    <n v="3086.24"/>
    <x v="2"/>
    <x v="1"/>
    <x v="0"/>
    <x v="5"/>
  </r>
  <r>
    <x v="3710"/>
    <m/>
    <d v="2025-12-10T00:00:00"/>
    <x v="3"/>
    <x v="24"/>
    <n v="3"/>
    <n v="3690.15"/>
    <n v="0.05"/>
    <n v="10516.93"/>
    <n v="3586.13"/>
    <x v="0"/>
    <x v="2"/>
    <x v="0"/>
    <x v="3"/>
  </r>
  <r>
    <x v="3711"/>
    <m/>
    <d v="2025-07-12T00:00:00"/>
    <x v="3"/>
    <x v="18"/>
    <n v="4"/>
    <n v="1003.79"/>
    <n v="0.05"/>
    <n v="3814.4"/>
    <n v="970.68"/>
    <x v="1"/>
    <x v="1"/>
    <x v="0"/>
    <x v="7"/>
  </r>
  <r>
    <x v="3712"/>
    <m/>
    <d v="2024-03-18T00:00:00"/>
    <x v="2"/>
    <x v="9"/>
    <n v="4"/>
    <n v="28840.81"/>
    <n v="0"/>
    <n v="115363.24"/>
    <n v="14216.84"/>
    <x v="1"/>
    <x v="2"/>
    <x v="1"/>
    <x v="2"/>
  </r>
  <r>
    <x v="3713"/>
    <m/>
    <d v="2024-05-03T00:00:00"/>
    <x v="2"/>
    <x v="11"/>
    <n v="3"/>
    <n v="29753.49"/>
    <n v="0.1"/>
    <n v="80334.42"/>
    <n v="11687.71"/>
    <x v="2"/>
    <x v="1"/>
    <x v="0"/>
    <x v="0"/>
  </r>
  <r>
    <x v="3714"/>
    <m/>
    <d v="2024-03-15T00:00:00"/>
    <x v="3"/>
    <x v="18"/>
    <n v="3"/>
    <n v="810.65"/>
    <n v="0.1"/>
    <n v="2188.7600000000002"/>
    <n v="373.5"/>
    <x v="2"/>
    <x v="2"/>
    <x v="0"/>
    <x v="6"/>
  </r>
  <r>
    <x v="3715"/>
    <m/>
    <d v="2026-05-20T00:00:00"/>
    <x v="2"/>
    <x v="10"/>
    <n v="3"/>
    <n v="21988.45"/>
    <n v="0"/>
    <n v="65965.350000000006"/>
    <n v="20264.52"/>
    <x v="1"/>
    <x v="1"/>
    <x v="0"/>
    <x v="1"/>
  </r>
  <r>
    <x v="3716"/>
    <m/>
    <d v="2024-05-16T00:00:00"/>
    <x v="2"/>
    <x v="9"/>
    <n v="2"/>
    <n v="26242.54"/>
    <n v="0.05"/>
    <n v="49860.83"/>
    <n v="14394.26"/>
    <x v="0"/>
    <x v="1"/>
    <x v="1"/>
    <x v="4"/>
  </r>
  <r>
    <x v="3717"/>
    <m/>
    <d v="2025-08-24T00:00:00"/>
    <x v="0"/>
    <x v="0"/>
    <n v="2"/>
    <n v="2915.98"/>
    <n v="0.05"/>
    <n v="5540.36"/>
    <n v="1717.28"/>
    <x v="1"/>
    <x v="2"/>
    <x v="1"/>
    <x v="3"/>
  </r>
  <r>
    <x v="3718"/>
    <m/>
    <d v="2025-02-03T00:00:00"/>
    <x v="3"/>
    <x v="5"/>
    <n v="3"/>
    <n v="4836.1499999999996"/>
    <n v="0.1"/>
    <n v="13057.6"/>
    <n v="3128.89"/>
    <x v="0"/>
    <x v="1"/>
    <x v="0"/>
    <x v="3"/>
  </r>
  <r>
    <x v="3719"/>
    <m/>
    <d v="2026-04-16T00:00:00"/>
    <x v="0"/>
    <x v="13"/>
    <n v="4"/>
    <n v="414.93"/>
    <n v="0.15"/>
    <n v="1410.76"/>
    <n v="351.57"/>
    <x v="0"/>
    <x v="1"/>
    <x v="0"/>
    <x v="5"/>
  </r>
  <r>
    <x v="3720"/>
    <m/>
    <d v="2025-05-19T00:00:00"/>
    <x v="3"/>
    <x v="5"/>
    <n v="1"/>
    <n v="7751.12"/>
    <n v="0"/>
    <n v="7751.12"/>
    <n v="1011.05"/>
    <x v="4"/>
    <x v="1"/>
    <x v="0"/>
    <x v="5"/>
  </r>
  <r>
    <x v="3721"/>
    <m/>
    <d v="2025-05-14T00:00:00"/>
    <x v="3"/>
    <x v="18"/>
    <n v="4"/>
    <n v="3429.4"/>
    <n v="0"/>
    <n v="13717.6"/>
    <n v="2320.5300000000002"/>
    <x v="1"/>
    <x v="2"/>
    <x v="0"/>
    <x v="4"/>
  </r>
  <r>
    <x v="3722"/>
    <m/>
    <d v="2025-07-26T00:00:00"/>
    <x v="0"/>
    <x v="21"/>
    <n v="1"/>
    <n v="2248.5100000000002"/>
    <n v="0.05"/>
    <n v="2136.08"/>
    <n v="482.58"/>
    <x v="3"/>
    <x v="1"/>
    <x v="0"/>
    <x v="6"/>
  </r>
  <r>
    <x v="3723"/>
    <m/>
    <d v="2024-05-17T00:00:00"/>
    <x v="1"/>
    <x v="4"/>
    <n v="3"/>
    <n v="1255.05"/>
    <n v="0.15"/>
    <n v="3200.38"/>
    <n v="972.07"/>
    <x v="0"/>
    <x v="1"/>
    <x v="0"/>
    <x v="8"/>
  </r>
  <r>
    <x v="3724"/>
    <m/>
    <d v="2024-02-19T00:00:00"/>
    <x v="3"/>
    <x v="24"/>
    <n v="2"/>
    <n v="4943.18"/>
    <n v="0.05"/>
    <n v="9392.0400000000009"/>
    <n v="2522.08"/>
    <x v="3"/>
    <x v="0"/>
    <x v="0"/>
    <x v="6"/>
  </r>
  <r>
    <x v="3725"/>
    <m/>
    <d v="2026-02-09T00:00:00"/>
    <x v="3"/>
    <x v="18"/>
    <n v="2"/>
    <n v="3400.63"/>
    <n v="0.1"/>
    <n v="6121.13"/>
    <n v="1609.22"/>
    <x v="1"/>
    <x v="1"/>
    <x v="1"/>
    <x v="1"/>
  </r>
  <r>
    <x v="3726"/>
    <m/>
    <d v="2026-08-30T00:00:00"/>
    <x v="3"/>
    <x v="16"/>
    <n v="1"/>
    <n v="5180.59"/>
    <n v="0.05"/>
    <n v="4921.5600000000004"/>
    <n v="1602.05"/>
    <x v="1"/>
    <x v="1"/>
    <x v="0"/>
    <x v="7"/>
  </r>
  <r>
    <x v="3727"/>
    <m/>
    <d v="2025-09-10T00:00:00"/>
    <x v="2"/>
    <x v="6"/>
    <n v="3"/>
    <n v="19345.18"/>
    <n v="0.05"/>
    <n v="55133.760000000002"/>
    <n v="14247.01"/>
    <x v="1"/>
    <x v="1"/>
    <x v="0"/>
    <x v="7"/>
  </r>
  <r>
    <x v="3728"/>
    <m/>
    <d v="2025-09-16T00:00:00"/>
    <x v="3"/>
    <x v="23"/>
    <n v="2"/>
    <n v="4887.26"/>
    <n v="0.25"/>
    <n v="7330.89"/>
    <n v="1341.59"/>
    <x v="1"/>
    <x v="1"/>
    <x v="0"/>
    <x v="8"/>
  </r>
  <r>
    <x v="3729"/>
    <m/>
    <d v="2026-05-11T00:00:00"/>
    <x v="0"/>
    <x v="8"/>
    <n v="3"/>
    <n v="2634.91"/>
    <n v="0.2"/>
    <n v="6323.78"/>
    <n v="1467.33"/>
    <x v="3"/>
    <x v="1"/>
    <x v="0"/>
    <x v="6"/>
  </r>
  <r>
    <x v="3730"/>
    <m/>
    <d v="2024-09-10T00:00:00"/>
    <x v="4"/>
    <x v="17"/>
    <n v="3"/>
    <n v="506.68"/>
    <n v="0.15"/>
    <n v="1292.03"/>
    <n v="367.36"/>
    <x v="1"/>
    <x v="2"/>
    <x v="0"/>
    <x v="8"/>
  </r>
  <r>
    <x v="3731"/>
    <m/>
    <d v="2025-09-21T00:00:00"/>
    <x v="1"/>
    <x v="20"/>
    <n v="1"/>
    <n v="453.66"/>
    <n v="0.05"/>
    <n v="430.98"/>
    <n v="0"/>
    <x v="2"/>
    <x v="1"/>
    <x v="3"/>
    <x v="5"/>
  </r>
  <r>
    <x v="3732"/>
    <m/>
    <d v="2025-12-10T00:00:00"/>
    <x v="3"/>
    <x v="5"/>
    <n v="3"/>
    <n v="7014.51"/>
    <n v="0.1"/>
    <n v="18939.18"/>
    <n v="4585.91"/>
    <x v="1"/>
    <x v="2"/>
    <x v="0"/>
    <x v="7"/>
  </r>
  <r>
    <x v="3733"/>
    <m/>
    <d v="2026-04-28T00:00:00"/>
    <x v="2"/>
    <x v="11"/>
    <n v="3"/>
    <n v="17689.04"/>
    <n v="0.1"/>
    <n v="47760.41"/>
    <n v="14629.05"/>
    <x v="1"/>
    <x v="1"/>
    <x v="0"/>
    <x v="6"/>
  </r>
  <r>
    <x v="3734"/>
    <m/>
    <d v="2026-05-26T00:00:00"/>
    <x v="2"/>
    <x v="9"/>
    <n v="1"/>
    <n v="30305.41"/>
    <n v="0.05"/>
    <n v="28790.14"/>
    <n v="10007.77"/>
    <x v="2"/>
    <x v="1"/>
    <x v="0"/>
    <x v="4"/>
  </r>
  <r>
    <x v="3735"/>
    <m/>
    <d v="2025-07-16T00:00:00"/>
    <x v="0"/>
    <x v="8"/>
    <n v="2"/>
    <n v="1506.44"/>
    <n v="0.1"/>
    <n v="2711.59"/>
    <n v="364.06"/>
    <x v="1"/>
    <x v="1"/>
    <x v="0"/>
    <x v="5"/>
  </r>
  <r>
    <x v="3736"/>
    <m/>
    <d v="2026-01-26T00:00:00"/>
    <x v="0"/>
    <x v="0"/>
    <n v="4"/>
    <n v="1796.37"/>
    <n v="0"/>
    <n v="7185.48"/>
    <n v="2069.67"/>
    <x v="1"/>
    <x v="0"/>
    <x v="0"/>
    <x v="2"/>
  </r>
  <r>
    <x v="3737"/>
    <m/>
    <d v="2026-07-03T00:00:00"/>
    <x v="2"/>
    <x v="6"/>
    <n v="3"/>
    <n v="30388.85"/>
    <n v="0"/>
    <n v="91166.55"/>
    <n v="30379.98"/>
    <x v="0"/>
    <x v="1"/>
    <x v="0"/>
    <x v="5"/>
  </r>
  <r>
    <x v="3738"/>
    <m/>
    <d v="2025-03-01T00:00:00"/>
    <x v="0"/>
    <x v="8"/>
    <n v="1"/>
    <n v="1319.33"/>
    <n v="0"/>
    <n v="1319.33"/>
    <n v="310.11"/>
    <x v="1"/>
    <x v="1"/>
    <x v="0"/>
    <x v="5"/>
  </r>
  <r>
    <x v="3739"/>
    <m/>
    <d v="2025-06-30T00:00:00"/>
    <x v="2"/>
    <x v="9"/>
    <n v="2"/>
    <n v="26574.69"/>
    <n v="0.15"/>
    <n v="45176.97"/>
    <n v="9379.43"/>
    <x v="2"/>
    <x v="1"/>
    <x v="0"/>
    <x v="5"/>
  </r>
  <r>
    <x v="3740"/>
    <m/>
    <d v="2024-10-28T00:00:00"/>
    <x v="4"/>
    <x v="7"/>
    <n v="3"/>
    <n v="355.39"/>
    <n v="0"/>
    <n v="1066.17"/>
    <n v="263.20999999999998"/>
    <x v="2"/>
    <x v="2"/>
    <x v="0"/>
    <x v="3"/>
  </r>
  <r>
    <x v="3741"/>
    <m/>
    <d v="2026-07-10T00:00:00"/>
    <x v="2"/>
    <x v="6"/>
    <n v="4"/>
    <n v="26708.05"/>
    <n v="0.2"/>
    <n v="85465.76"/>
    <n v="28100.33"/>
    <x v="1"/>
    <x v="1"/>
    <x v="1"/>
    <x v="4"/>
  </r>
  <r>
    <x v="3742"/>
    <m/>
    <d v="2025-08-03T00:00:00"/>
    <x v="4"/>
    <x v="12"/>
    <n v="2"/>
    <n v="490.24"/>
    <n v="0.05"/>
    <n v="931.46"/>
    <n v="294.3"/>
    <x v="1"/>
    <x v="1"/>
    <x v="0"/>
    <x v="4"/>
  </r>
  <r>
    <x v="3743"/>
    <m/>
    <d v="2024-12-14T00:00:00"/>
    <x v="4"/>
    <x v="7"/>
    <n v="1"/>
    <n v="686.22"/>
    <n v="0"/>
    <n v="686.22"/>
    <n v="177.07"/>
    <x v="1"/>
    <x v="1"/>
    <x v="0"/>
    <x v="3"/>
  </r>
  <r>
    <x v="3744"/>
    <m/>
    <d v="2026-04-11T00:00:00"/>
    <x v="0"/>
    <x v="0"/>
    <n v="3"/>
    <n v="2000.39"/>
    <n v="0.15"/>
    <n v="5100.99"/>
    <n v="1705.33"/>
    <x v="1"/>
    <x v="1"/>
    <x v="0"/>
    <x v="8"/>
  </r>
  <r>
    <x v="3745"/>
    <m/>
    <d v="2026-07-21T00:00:00"/>
    <x v="3"/>
    <x v="18"/>
    <n v="1"/>
    <n v="4986.3900000000003"/>
    <n v="0.05"/>
    <n v="4737.07"/>
    <n v="1357.76"/>
    <x v="1"/>
    <x v="1"/>
    <x v="0"/>
    <x v="0"/>
  </r>
  <r>
    <x v="3746"/>
    <m/>
    <d v="2024-02-18T00:00:00"/>
    <x v="0"/>
    <x v="13"/>
    <n v="4"/>
    <n v="1979.25"/>
    <n v="0.05"/>
    <n v="7521.15"/>
    <n v="0"/>
    <x v="1"/>
    <x v="0"/>
    <x v="2"/>
    <x v="2"/>
  </r>
  <r>
    <x v="3747"/>
    <m/>
    <d v="2026-07-05T00:00:00"/>
    <x v="3"/>
    <x v="18"/>
    <n v="4"/>
    <n v="1827.47"/>
    <n v="0.05"/>
    <n v="6944.39"/>
    <n v="1213.5"/>
    <x v="1"/>
    <x v="1"/>
    <x v="1"/>
    <x v="7"/>
  </r>
  <r>
    <x v="3748"/>
    <m/>
    <d v="2024-03-14T00:00:00"/>
    <x v="0"/>
    <x v="1"/>
    <n v="1"/>
    <n v="902.68"/>
    <n v="0.05"/>
    <n v="857.55"/>
    <n v="227.37"/>
    <x v="1"/>
    <x v="1"/>
    <x v="0"/>
    <x v="7"/>
  </r>
  <r>
    <x v="3749"/>
    <m/>
    <d v="2025-12-04T00:00:00"/>
    <x v="0"/>
    <x v="13"/>
    <n v="3"/>
    <n v="2007.11"/>
    <n v="0.1"/>
    <n v="5419.2"/>
    <n v="1599.84"/>
    <x v="1"/>
    <x v="2"/>
    <x v="0"/>
    <x v="3"/>
  </r>
  <r>
    <x v="3750"/>
    <m/>
    <d v="2024-09-17T00:00:00"/>
    <x v="3"/>
    <x v="16"/>
    <n v="1"/>
    <n v="7504.64"/>
    <n v="0.1"/>
    <n v="6754.18"/>
    <n v="1844.28"/>
    <x v="3"/>
    <x v="1"/>
    <x v="1"/>
    <x v="0"/>
  </r>
  <r>
    <x v="3751"/>
    <m/>
    <d v="2024-12-21T00:00:00"/>
    <x v="0"/>
    <x v="1"/>
    <n v="2"/>
    <n v="1624.88"/>
    <n v="0.05"/>
    <n v="3087.27"/>
    <n v="806.83"/>
    <x v="0"/>
    <x v="1"/>
    <x v="0"/>
    <x v="0"/>
  </r>
  <r>
    <x v="3752"/>
    <m/>
    <d v="2025-08-04T00:00:00"/>
    <x v="3"/>
    <x v="24"/>
    <n v="1"/>
    <n v="5928.03"/>
    <n v="0.05"/>
    <n v="5631.63"/>
    <n v="792.49"/>
    <x v="1"/>
    <x v="1"/>
    <x v="0"/>
    <x v="5"/>
  </r>
  <r>
    <x v="3753"/>
    <m/>
    <d v="2025-08-24T00:00:00"/>
    <x v="2"/>
    <x v="11"/>
    <n v="4"/>
    <n v="16948.560000000001"/>
    <n v="0"/>
    <n v="67794.240000000005"/>
    <n v="17456.400000000001"/>
    <x v="1"/>
    <x v="2"/>
    <x v="0"/>
    <x v="5"/>
  </r>
  <r>
    <x v="3754"/>
    <m/>
    <d v="2024-09-16T00:00:00"/>
    <x v="0"/>
    <x v="0"/>
    <n v="3"/>
    <n v="2327.62"/>
    <n v="0.15"/>
    <n v="5935.43"/>
    <n v="726.67"/>
    <x v="2"/>
    <x v="0"/>
    <x v="0"/>
    <x v="7"/>
  </r>
  <r>
    <x v="3755"/>
    <m/>
    <d v="2025-09-29T00:00:00"/>
    <x v="2"/>
    <x v="10"/>
    <n v="3"/>
    <n v="21391.8"/>
    <n v="0.2"/>
    <n v="51340.32"/>
    <n v="6636.45"/>
    <x v="1"/>
    <x v="1"/>
    <x v="1"/>
    <x v="0"/>
  </r>
  <r>
    <x v="3756"/>
    <m/>
    <d v="2026-01-12T00:00:00"/>
    <x v="2"/>
    <x v="10"/>
    <n v="4"/>
    <n v="30044.22"/>
    <n v="0.15"/>
    <n v="102150.35"/>
    <n v="18160.740000000002"/>
    <x v="1"/>
    <x v="1"/>
    <x v="0"/>
    <x v="0"/>
  </r>
  <r>
    <x v="3757"/>
    <m/>
    <d v="2024-10-21T00:00:00"/>
    <x v="2"/>
    <x v="9"/>
    <n v="4"/>
    <n v="26027.25"/>
    <n v="0.05"/>
    <n v="98903.55"/>
    <n v="0"/>
    <x v="1"/>
    <x v="1"/>
    <x v="3"/>
    <x v="2"/>
  </r>
  <r>
    <x v="3758"/>
    <m/>
    <d v="2026-07-19T00:00:00"/>
    <x v="2"/>
    <x v="11"/>
    <n v="2"/>
    <n v="13737.57"/>
    <n v="0.25"/>
    <n v="20606.36"/>
    <n v="3555.34"/>
    <x v="2"/>
    <x v="1"/>
    <x v="0"/>
    <x v="0"/>
  </r>
  <r>
    <x v="3759"/>
    <m/>
    <d v="2025-10-02T00:00:00"/>
    <x v="2"/>
    <x v="11"/>
    <n v="4"/>
    <n v="34787.75"/>
    <n v="0.1"/>
    <n v="125235.9"/>
    <n v="42968.59"/>
    <x v="0"/>
    <x v="1"/>
    <x v="0"/>
    <x v="5"/>
  </r>
  <r>
    <x v="3760"/>
    <m/>
    <d v="2026-03-02T00:00:00"/>
    <x v="1"/>
    <x v="2"/>
    <n v="4"/>
    <n v="242.31"/>
    <n v="0.15"/>
    <n v="823.85"/>
    <n v="275.83"/>
    <x v="2"/>
    <x v="1"/>
    <x v="0"/>
    <x v="2"/>
  </r>
  <r>
    <x v="3761"/>
    <m/>
    <d v="2024-11-08T00:00:00"/>
    <x v="2"/>
    <x v="10"/>
    <n v="4"/>
    <n v="28681.5"/>
    <n v="0.15"/>
    <n v="97517.1"/>
    <n v="13315.21"/>
    <x v="1"/>
    <x v="0"/>
    <x v="0"/>
    <x v="0"/>
  </r>
  <r>
    <x v="3762"/>
    <m/>
    <d v="2025-09-03T00:00:00"/>
    <x v="3"/>
    <x v="24"/>
    <n v="3"/>
    <n v="2152.1"/>
    <n v="0.15"/>
    <n v="5487.86"/>
    <n v="0"/>
    <x v="1"/>
    <x v="1"/>
    <x v="2"/>
    <x v="6"/>
  </r>
  <r>
    <x v="3763"/>
    <m/>
    <d v="2026-04-17T00:00:00"/>
    <x v="2"/>
    <x v="3"/>
    <n v="4"/>
    <n v="34638.04"/>
    <n v="0.1"/>
    <n v="124696.94"/>
    <n v="31644.41"/>
    <x v="0"/>
    <x v="1"/>
    <x v="0"/>
    <x v="6"/>
  </r>
  <r>
    <x v="3764"/>
    <m/>
    <d v="2026-03-19T00:00:00"/>
    <x v="1"/>
    <x v="19"/>
    <n v="1"/>
    <n v="1232.83"/>
    <n v="0"/>
    <n v="1232.83"/>
    <n v="415.98"/>
    <x v="2"/>
    <x v="1"/>
    <x v="0"/>
    <x v="7"/>
  </r>
  <r>
    <x v="3765"/>
    <m/>
    <d v="2024-06-30T00:00:00"/>
    <x v="0"/>
    <x v="21"/>
    <n v="1"/>
    <n v="1050.8900000000001"/>
    <n v="0"/>
    <n v="1050.8900000000001"/>
    <n v="310.24"/>
    <x v="1"/>
    <x v="1"/>
    <x v="1"/>
    <x v="3"/>
  </r>
  <r>
    <x v="3766"/>
    <m/>
    <d v="2025-11-16T00:00:00"/>
    <x v="0"/>
    <x v="1"/>
    <n v="3"/>
    <n v="1483.68"/>
    <n v="0.2"/>
    <n v="3560.83"/>
    <n v="991.17"/>
    <x v="2"/>
    <x v="1"/>
    <x v="0"/>
    <x v="0"/>
  </r>
  <r>
    <x v="3767"/>
    <m/>
    <d v="2026-04-07T00:00:00"/>
    <x v="0"/>
    <x v="8"/>
    <n v="2"/>
    <n v="1074.5"/>
    <n v="0"/>
    <n v="2149"/>
    <n v="457.21"/>
    <x v="1"/>
    <x v="1"/>
    <x v="0"/>
    <x v="2"/>
  </r>
  <r>
    <x v="3768"/>
    <m/>
    <d v="2024-12-29T00:00:00"/>
    <x v="0"/>
    <x v="13"/>
    <n v="2"/>
    <n v="2004.83"/>
    <n v="0"/>
    <n v="4009.66"/>
    <n v="1131.1300000000001"/>
    <x v="1"/>
    <x v="0"/>
    <x v="0"/>
    <x v="4"/>
  </r>
  <r>
    <x v="3769"/>
    <m/>
    <d v="2024-07-06T00:00:00"/>
    <x v="3"/>
    <x v="24"/>
    <n v="3"/>
    <n v="5691.26"/>
    <n v="0"/>
    <n v="17073.78"/>
    <n v="4415.84"/>
    <x v="3"/>
    <x v="1"/>
    <x v="0"/>
    <x v="7"/>
  </r>
  <r>
    <x v="3770"/>
    <m/>
    <d v="2025-07-22T00:00:00"/>
    <x v="2"/>
    <x v="6"/>
    <n v="1"/>
    <n v="12531"/>
    <n v="0.05"/>
    <n v="11904.45"/>
    <n v="3595.75"/>
    <x v="0"/>
    <x v="0"/>
    <x v="0"/>
    <x v="7"/>
  </r>
  <r>
    <x v="3771"/>
    <m/>
    <d v="2025-06-26T00:00:00"/>
    <x v="4"/>
    <x v="12"/>
    <n v="3"/>
    <n v="426.24"/>
    <n v="0.1"/>
    <n v="1150.8499999999999"/>
    <n v="381.49"/>
    <x v="4"/>
    <x v="1"/>
    <x v="0"/>
    <x v="5"/>
  </r>
  <r>
    <x v="3772"/>
    <m/>
    <d v="2025-08-18T00:00:00"/>
    <x v="0"/>
    <x v="21"/>
    <n v="4"/>
    <n v="2840.33"/>
    <n v="0.1"/>
    <n v="10225.19"/>
    <n v="2963.79"/>
    <x v="3"/>
    <x v="1"/>
    <x v="0"/>
    <x v="5"/>
  </r>
  <r>
    <x v="3773"/>
    <m/>
    <d v="2025-10-25T00:00:00"/>
    <x v="0"/>
    <x v="13"/>
    <n v="3"/>
    <n v="1129.8499999999999"/>
    <n v="0.15"/>
    <n v="2881.12"/>
    <n v="503.41"/>
    <x v="1"/>
    <x v="1"/>
    <x v="1"/>
    <x v="4"/>
  </r>
  <r>
    <x v="3774"/>
    <m/>
    <d v="2025-07-01T00:00:00"/>
    <x v="3"/>
    <x v="23"/>
    <n v="2"/>
    <n v="4326.55"/>
    <n v="0"/>
    <n v="8653.1"/>
    <n v="1990.31"/>
    <x v="1"/>
    <x v="0"/>
    <x v="0"/>
    <x v="9"/>
  </r>
  <r>
    <x v="3775"/>
    <m/>
    <d v="2025-12-25T00:00:00"/>
    <x v="0"/>
    <x v="21"/>
    <n v="1"/>
    <n v="2504.63"/>
    <n v="0"/>
    <n v="2504.63"/>
    <n v="0"/>
    <x v="1"/>
    <x v="0"/>
    <x v="2"/>
    <x v="2"/>
  </r>
  <r>
    <x v="3776"/>
    <m/>
    <d v="2026-07-14T00:00:00"/>
    <x v="1"/>
    <x v="20"/>
    <n v="2"/>
    <n v="1301.9000000000001"/>
    <n v="0.1"/>
    <n v="2343.42"/>
    <n v="721.29"/>
    <x v="0"/>
    <x v="1"/>
    <x v="0"/>
    <x v="7"/>
  </r>
  <r>
    <x v="3777"/>
    <m/>
    <d v="2025-02-11T00:00:00"/>
    <x v="0"/>
    <x v="21"/>
    <n v="2"/>
    <n v="500.26"/>
    <n v="0"/>
    <n v="1000.52"/>
    <n v="171.04"/>
    <x v="2"/>
    <x v="2"/>
    <x v="0"/>
    <x v="2"/>
  </r>
  <r>
    <x v="3778"/>
    <m/>
    <d v="2026-05-25T00:00:00"/>
    <x v="3"/>
    <x v="24"/>
    <n v="1"/>
    <n v="7223.1"/>
    <n v="0.2"/>
    <n v="5778.48"/>
    <n v="1436.32"/>
    <x v="1"/>
    <x v="1"/>
    <x v="0"/>
    <x v="7"/>
  </r>
  <r>
    <x v="3779"/>
    <m/>
    <d v="2025-09-09T00:00:00"/>
    <x v="2"/>
    <x v="11"/>
    <n v="4"/>
    <n v="8473.64"/>
    <n v="0.1"/>
    <n v="30505.1"/>
    <n v="10251.450000000001"/>
    <x v="4"/>
    <x v="0"/>
    <x v="1"/>
    <x v="1"/>
  </r>
  <r>
    <x v="3780"/>
    <m/>
    <d v="2025-02-17T00:00:00"/>
    <x v="1"/>
    <x v="19"/>
    <n v="1"/>
    <n v="1062.29"/>
    <n v="0.05"/>
    <n v="1009.18"/>
    <n v="276.94"/>
    <x v="0"/>
    <x v="1"/>
    <x v="1"/>
    <x v="4"/>
  </r>
  <r>
    <x v="3781"/>
    <m/>
    <d v="2024-12-07T00:00:00"/>
    <x v="3"/>
    <x v="16"/>
    <n v="1"/>
    <n v="7860.79"/>
    <n v="0"/>
    <n v="7860.79"/>
    <n v="1921.48"/>
    <x v="3"/>
    <x v="1"/>
    <x v="0"/>
    <x v="5"/>
  </r>
  <r>
    <x v="3782"/>
    <m/>
    <d v="2024-08-07T00:00:00"/>
    <x v="2"/>
    <x v="3"/>
    <n v="3"/>
    <n v="14198.48"/>
    <n v="0.2"/>
    <n v="34076.35"/>
    <n v="0"/>
    <x v="1"/>
    <x v="0"/>
    <x v="2"/>
    <x v="5"/>
  </r>
  <r>
    <x v="3783"/>
    <m/>
    <d v="2026-06-21T00:00:00"/>
    <x v="2"/>
    <x v="6"/>
    <n v="1"/>
    <n v="20061.39"/>
    <n v="0.05"/>
    <n v="19058.32"/>
    <n v="4751.1099999999997"/>
    <x v="2"/>
    <x v="1"/>
    <x v="0"/>
    <x v="6"/>
  </r>
  <r>
    <x v="3784"/>
    <m/>
    <d v="2024-06-11T00:00:00"/>
    <x v="0"/>
    <x v="21"/>
    <n v="3"/>
    <n v="597.88"/>
    <n v="0.1"/>
    <n v="1614.28"/>
    <n v="301.58"/>
    <x v="4"/>
    <x v="0"/>
    <x v="0"/>
    <x v="4"/>
  </r>
  <r>
    <x v="3785"/>
    <m/>
    <d v="2026-08-08T00:00:00"/>
    <x v="4"/>
    <x v="17"/>
    <n v="2"/>
    <n v="692.63"/>
    <n v="0.1"/>
    <n v="1246.73"/>
    <n v="266.36"/>
    <x v="1"/>
    <x v="1"/>
    <x v="0"/>
    <x v="3"/>
  </r>
  <r>
    <x v="3786"/>
    <m/>
    <d v="2024-08-07T00:00:00"/>
    <x v="2"/>
    <x v="10"/>
    <n v="1"/>
    <n v="32022.28"/>
    <n v="0.2"/>
    <n v="25617.82"/>
    <n v="7974.31"/>
    <x v="1"/>
    <x v="2"/>
    <x v="0"/>
    <x v="9"/>
  </r>
  <r>
    <x v="3787"/>
    <m/>
    <d v="2024-09-26T00:00:00"/>
    <x v="0"/>
    <x v="0"/>
    <n v="4"/>
    <n v="535.46"/>
    <n v="0"/>
    <n v="2141.84"/>
    <n v="546.94000000000005"/>
    <x v="2"/>
    <x v="2"/>
    <x v="1"/>
    <x v="6"/>
  </r>
  <r>
    <x v="3788"/>
    <m/>
    <d v="2025-09-23T00:00:00"/>
    <x v="2"/>
    <x v="10"/>
    <n v="3"/>
    <n v="9287.27"/>
    <n v="0"/>
    <n v="27861.81"/>
    <n v="6080.94"/>
    <x v="1"/>
    <x v="1"/>
    <x v="0"/>
    <x v="5"/>
  </r>
  <r>
    <x v="3789"/>
    <m/>
    <d v="2026-06-24T00:00:00"/>
    <x v="0"/>
    <x v="0"/>
    <n v="3"/>
    <n v="769.78"/>
    <n v="0"/>
    <n v="2309.34"/>
    <n v="337.07"/>
    <x v="1"/>
    <x v="1"/>
    <x v="0"/>
    <x v="5"/>
  </r>
  <r>
    <x v="3790"/>
    <m/>
    <d v="2026-04-27T00:00:00"/>
    <x v="3"/>
    <x v="23"/>
    <n v="4"/>
    <n v="2829.34"/>
    <n v="0.15"/>
    <n v="9619.76"/>
    <n v="0"/>
    <x v="1"/>
    <x v="1"/>
    <x v="2"/>
    <x v="4"/>
  </r>
  <r>
    <x v="3791"/>
    <m/>
    <d v="2025-02-03T00:00:00"/>
    <x v="4"/>
    <x v="22"/>
    <n v="3"/>
    <n v="261.08"/>
    <n v="0"/>
    <n v="783.24"/>
    <n v="121.23"/>
    <x v="1"/>
    <x v="1"/>
    <x v="0"/>
    <x v="6"/>
  </r>
  <r>
    <x v="3792"/>
    <m/>
    <d v="2024-06-30T00:00:00"/>
    <x v="0"/>
    <x v="0"/>
    <n v="3"/>
    <n v="1875.92"/>
    <n v="0.1"/>
    <n v="5064.9799999999996"/>
    <n v="1686.74"/>
    <x v="1"/>
    <x v="1"/>
    <x v="0"/>
    <x v="2"/>
  </r>
  <r>
    <x v="3793"/>
    <m/>
    <d v="2025-09-09T00:00:00"/>
    <x v="1"/>
    <x v="4"/>
    <n v="4"/>
    <n v="1458.34"/>
    <n v="0.15"/>
    <n v="4958.3599999999997"/>
    <n v="1686.65"/>
    <x v="2"/>
    <x v="1"/>
    <x v="1"/>
    <x v="9"/>
  </r>
  <r>
    <x v="3794"/>
    <m/>
    <d v="2025-12-29T00:00:00"/>
    <x v="0"/>
    <x v="1"/>
    <n v="2"/>
    <n v="1844.07"/>
    <n v="0.15"/>
    <n v="3134.92"/>
    <n v="904.94"/>
    <x v="1"/>
    <x v="1"/>
    <x v="0"/>
    <x v="3"/>
  </r>
  <r>
    <x v="3795"/>
    <m/>
    <d v="2024-07-23T00:00:00"/>
    <x v="2"/>
    <x v="3"/>
    <n v="1"/>
    <n v="34944.65"/>
    <n v="0.05"/>
    <n v="33197.42"/>
    <n v="4349.3500000000004"/>
    <x v="2"/>
    <x v="1"/>
    <x v="0"/>
    <x v="7"/>
  </r>
  <r>
    <x v="3796"/>
    <m/>
    <d v="2025-08-04T00:00:00"/>
    <x v="0"/>
    <x v="1"/>
    <n v="1"/>
    <n v="2721.08"/>
    <n v="0.1"/>
    <n v="2448.9699999999998"/>
    <n v="633.15"/>
    <x v="0"/>
    <x v="1"/>
    <x v="0"/>
    <x v="1"/>
  </r>
  <r>
    <x v="3797"/>
    <m/>
    <d v="2025-07-09T00:00:00"/>
    <x v="3"/>
    <x v="5"/>
    <n v="1"/>
    <n v="3364.76"/>
    <n v="0.25"/>
    <n v="2523.5700000000002"/>
    <n v="665.18"/>
    <x v="1"/>
    <x v="0"/>
    <x v="0"/>
    <x v="8"/>
  </r>
  <r>
    <x v="3798"/>
    <m/>
    <d v="2026-04-20T00:00:00"/>
    <x v="4"/>
    <x v="14"/>
    <n v="1"/>
    <n v="1014.15"/>
    <n v="0"/>
    <n v="1014.15"/>
    <n v="351.38"/>
    <x v="4"/>
    <x v="1"/>
    <x v="0"/>
    <x v="7"/>
  </r>
  <r>
    <x v="3799"/>
    <m/>
    <d v="2026-03-23T00:00:00"/>
    <x v="1"/>
    <x v="20"/>
    <n v="1"/>
    <n v="588.47"/>
    <n v="0.1"/>
    <n v="529.62"/>
    <n v="92.71"/>
    <x v="1"/>
    <x v="0"/>
    <x v="0"/>
    <x v="5"/>
  </r>
  <r>
    <x v="3800"/>
    <m/>
    <d v="2024-08-15T00:00:00"/>
    <x v="2"/>
    <x v="10"/>
    <n v="1"/>
    <n v="27556.01"/>
    <n v="0.1"/>
    <n v="24800.41"/>
    <n v="0"/>
    <x v="1"/>
    <x v="1"/>
    <x v="3"/>
    <x v="1"/>
  </r>
  <r>
    <x v="3801"/>
    <m/>
    <d v="2025-11-26T00:00:00"/>
    <x v="2"/>
    <x v="3"/>
    <n v="3"/>
    <n v="2604.8000000000002"/>
    <n v="0"/>
    <n v="7814.4"/>
    <n v="2723.6"/>
    <x v="2"/>
    <x v="1"/>
    <x v="0"/>
    <x v="9"/>
  </r>
  <r>
    <x v="3802"/>
    <m/>
    <d v="2025-09-10T00:00:00"/>
    <x v="2"/>
    <x v="9"/>
    <n v="1"/>
    <n v="26415.1"/>
    <n v="0.05"/>
    <n v="25094.34"/>
    <n v="8431.43"/>
    <x v="1"/>
    <x v="1"/>
    <x v="0"/>
    <x v="9"/>
  </r>
  <r>
    <x v="3803"/>
    <m/>
    <d v="2025-08-18T00:00:00"/>
    <x v="4"/>
    <x v="22"/>
    <n v="3"/>
    <n v="443.57"/>
    <n v="0.15"/>
    <n v="1131.0999999999999"/>
    <n v="227.95"/>
    <x v="2"/>
    <x v="0"/>
    <x v="1"/>
    <x v="3"/>
  </r>
  <r>
    <x v="3804"/>
    <m/>
    <d v="2026-04-29T00:00:00"/>
    <x v="1"/>
    <x v="15"/>
    <n v="4"/>
    <n v="296.67"/>
    <n v="0.1"/>
    <n v="1068.01"/>
    <n v="162.88999999999999"/>
    <x v="1"/>
    <x v="0"/>
    <x v="0"/>
    <x v="2"/>
  </r>
  <r>
    <x v="3805"/>
    <m/>
    <d v="2024-09-06T00:00:00"/>
    <x v="1"/>
    <x v="20"/>
    <n v="2"/>
    <n v="976.75"/>
    <n v="0"/>
    <n v="1953.5"/>
    <n v="268.87"/>
    <x v="3"/>
    <x v="1"/>
    <x v="0"/>
    <x v="5"/>
  </r>
  <r>
    <x v="3806"/>
    <m/>
    <d v="2026-05-24T00:00:00"/>
    <x v="0"/>
    <x v="0"/>
    <n v="3"/>
    <n v="2881.5"/>
    <n v="0.25"/>
    <n v="6483.38"/>
    <n v="867.23"/>
    <x v="3"/>
    <x v="1"/>
    <x v="0"/>
    <x v="0"/>
  </r>
  <r>
    <x v="3807"/>
    <m/>
    <d v="2025-03-16T00:00:00"/>
    <x v="0"/>
    <x v="21"/>
    <n v="2"/>
    <n v="1788.64"/>
    <n v="0.1"/>
    <n v="3219.55"/>
    <n v="451.56"/>
    <x v="2"/>
    <x v="0"/>
    <x v="0"/>
    <x v="6"/>
  </r>
  <r>
    <x v="3808"/>
    <m/>
    <d v="2025-06-16T00:00:00"/>
    <x v="0"/>
    <x v="0"/>
    <n v="4"/>
    <n v="2131.37"/>
    <n v="0.05"/>
    <n v="8099.21"/>
    <n v="2796.6"/>
    <x v="0"/>
    <x v="1"/>
    <x v="0"/>
    <x v="1"/>
  </r>
  <r>
    <x v="3809"/>
    <m/>
    <d v="2024-07-14T00:00:00"/>
    <x v="2"/>
    <x v="11"/>
    <n v="1"/>
    <n v="22239.33"/>
    <n v="0.15"/>
    <n v="18903.43"/>
    <n v="6559.39"/>
    <x v="0"/>
    <x v="1"/>
    <x v="0"/>
    <x v="2"/>
  </r>
  <r>
    <x v="3810"/>
    <m/>
    <d v="2025-11-20T00:00:00"/>
    <x v="0"/>
    <x v="13"/>
    <n v="2"/>
    <n v="722.06"/>
    <n v="0"/>
    <n v="1444.12"/>
    <n v="211.72"/>
    <x v="1"/>
    <x v="1"/>
    <x v="1"/>
    <x v="2"/>
  </r>
  <r>
    <x v="3811"/>
    <m/>
    <d v="2026-07-17T00:00:00"/>
    <x v="2"/>
    <x v="6"/>
    <n v="2"/>
    <n v="28255.81"/>
    <n v="0"/>
    <n v="56511.62"/>
    <n v="7845.38"/>
    <x v="1"/>
    <x v="1"/>
    <x v="0"/>
    <x v="5"/>
  </r>
  <r>
    <x v="3812"/>
    <m/>
    <d v="2025-06-02T00:00:00"/>
    <x v="2"/>
    <x v="6"/>
    <n v="4"/>
    <n v="10900.24"/>
    <n v="0"/>
    <n v="43600.959999999999"/>
    <n v="11896.63"/>
    <x v="1"/>
    <x v="1"/>
    <x v="0"/>
    <x v="6"/>
  </r>
  <r>
    <x v="3813"/>
    <m/>
    <d v="2024-03-10T00:00:00"/>
    <x v="1"/>
    <x v="2"/>
    <n v="4"/>
    <n v="1187.8399999999999"/>
    <n v="0.05"/>
    <n v="4513.79"/>
    <n v="1391.78"/>
    <x v="3"/>
    <x v="0"/>
    <x v="0"/>
    <x v="6"/>
  </r>
  <r>
    <x v="3814"/>
    <m/>
    <d v="2025-09-30T00:00:00"/>
    <x v="1"/>
    <x v="20"/>
    <n v="4"/>
    <n v="225.11"/>
    <n v="0.2"/>
    <n v="720.35"/>
    <n v="212.06"/>
    <x v="2"/>
    <x v="2"/>
    <x v="0"/>
    <x v="7"/>
  </r>
  <r>
    <x v="3815"/>
    <m/>
    <d v="2025-02-02T00:00:00"/>
    <x v="0"/>
    <x v="1"/>
    <n v="3"/>
    <n v="2880.93"/>
    <n v="0.05"/>
    <n v="8210.65"/>
    <n v="0"/>
    <x v="3"/>
    <x v="1"/>
    <x v="3"/>
    <x v="2"/>
  </r>
  <r>
    <x v="3816"/>
    <m/>
    <d v="2025-11-02T00:00:00"/>
    <x v="0"/>
    <x v="13"/>
    <n v="3"/>
    <n v="2293.4899999999998"/>
    <n v="0"/>
    <n v="6880.47"/>
    <n v="1513.62"/>
    <x v="3"/>
    <x v="1"/>
    <x v="0"/>
    <x v="4"/>
  </r>
  <r>
    <x v="3817"/>
    <m/>
    <d v="2026-01-29T00:00:00"/>
    <x v="0"/>
    <x v="8"/>
    <n v="2"/>
    <n v="1722.31"/>
    <n v="0.15"/>
    <n v="2927.93"/>
    <n v="836.24"/>
    <x v="2"/>
    <x v="2"/>
    <x v="0"/>
    <x v="5"/>
  </r>
  <r>
    <x v="3818"/>
    <m/>
    <d v="2024-07-21T00:00:00"/>
    <x v="3"/>
    <x v="24"/>
    <n v="4"/>
    <n v="7240.84"/>
    <n v="0.2"/>
    <n v="23170.69"/>
    <n v="7112.36"/>
    <x v="1"/>
    <x v="0"/>
    <x v="0"/>
    <x v="9"/>
  </r>
  <r>
    <x v="3819"/>
    <m/>
    <d v="2024-05-27T00:00:00"/>
    <x v="1"/>
    <x v="4"/>
    <n v="2"/>
    <n v="614.58000000000004"/>
    <n v="0"/>
    <n v="1229.1600000000001"/>
    <n v="343.78"/>
    <x v="1"/>
    <x v="1"/>
    <x v="0"/>
    <x v="2"/>
  </r>
  <r>
    <x v="3820"/>
    <m/>
    <d v="2025-04-16T00:00:00"/>
    <x v="1"/>
    <x v="2"/>
    <n v="1"/>
    <n v="1273.6600000000001"/>
    <n v="0.15"/>
    <n v="1082.6099999999999"/>
    <n v="0"/>
    <x v="1"/>
    <x v="1"/>
    <x v="3"/>
    <x v="8"/>
  </r>
  <r>
    <x v="3821"/>
    <m/>
    <d v="2025-10-16T00:00:00"/>
    <x v="3"/>
    <x v="16"/>
    <n v="4"/>
    <n v="1370.68"/>
    <n v="0.05"/>
    <n v="5208.58"/>
    <n v="949.46"/>
    <x v="3"/>
    <x v="0"/>
    <x v="0"/>
    <x v="5"/>
  </r>
  <r>
    <x v="3822"/>
    <m/>
    <d v="2026-08-01T00:00:00"/>
    <x v="2"/>
    <x v="11"/>
    <n v="3"/>
    <n v="14851.3"/>
    <n v="0"/>
    <n v="44553.9"/>
    <n v="0"/>
    <x v="1"/>
    <x v="0"/>
    <x v="2"/>
    <x v="0"/>
  </r>
  <r>
    <x v="3823"/>
    <m/>
    <d v="2024-07-17T00:00:00"/>
    <x v="0"/>
    <x v="0"/>
    <n v="4"/>
    <n v="979.3"/>
    <n v="0.05"/>
    <n v="3721.34"/>
    <n v="911.61"/>
    <x v="1"/>
    <x v="0"/>
    <x v="0"/>
    <x v="5"/>
  </r>
  <r>
    <x v="3824"/>
    <m/>
    <d v="2026-07-05T00:00:00"/>
    <x v="0"/>
    <x v="0"/>
    <n v="2"/>
    <n v="1198.3800000000001"/>
    <n v="0"/>
    <n v="2396.7600000000002"/>
    <n v="427.8"/>
    <x v="1"/>
    <x v="2"/>
    <x v="0"/>
    <x v="6"/>
  </r>
  <r>
    <x v="3825"/>
    <m/>
    <d v="2025-03-01T00:00:00"/>
    <x v="0"/>
    <x v="1"/>
    <n v="3"/>
    <n v="1365.75"/>
    <n v="0.2"/>
    <n v="3277.8"/>
    <n v="1047.2"/>
    <x v="0"/>
    <x v="1"/>
    <x v="0"/>
    <x v="2"/>
  </r>
  <r>
    <x v="3826"/>
    <m/>
    <d v="2025-10-27T00:00:00"/>
    <x v="1"/>
    <x v="20"/>
    <n v="1"/>
    <n v="1390.87"/>
    <n v="0.2"/>
    <n v="1112.7"/>
    <n v="342.54"/>
    <x v="3"/>
    <x v="1"/>
    <x v="0"/>
    <x v="5"/>
  </r>
  <r>
    <x v="3827"/>
    <m/>
    <d v="2025-05-06T00:00:00"/>
    <x v="0"/>
    <x v="13"/>
    <n v="1"/>
    <n v="686.04"/>
    <n v="0.1"/>
    <n v="617.44000000000005"/>
    <n v="144.16999999999999"/>
    <x v="0"/>
    <x v="1"/>
    <x v="0"/>
    <x v="8"/>
  </r>
  <r>
    <x v="3828"/>
    <m/>
    <d v="2026-06-06T00:00:00"/>
    <x v="2"/>
    <x v="3"/>
    <n v="2"/>
    <n v="14947.37"/>
    <n v="0.05"/>
    <n v="28400"/>
    <n v="8701.35"/>
    <x v="2"/>
    <x v="0"/>
    <x v="0"/>
    <x v="7"/>
  </r>
  <r>
    <x v="3829"/>
    <m/>
    <d v="2026-06-14T00:00:00"/>
    <x v="0"/>
    <x v="1"/>
    <n v="4"/>
    <n v="1266.96"/>
    <n v="0"/>
    <n v="5067.84"/>
    <n v="728.72"/>
    <x v="3"/>
    <x v="1"/>
    <x v="1"/>
    <x v="6"/>
  </r>
  <r>
    <x v="3830"/>
    <m/>
    <d v="2024-05-21T00:00:00"/>
    <x v="4"/>
    <x v="12"/>
    <n v="1"/>
    <n v="274.10000000000002"/>
    <n v="0.1"/>
    <n v="246.69"/>
    <n v="81.09"/>
    <x v="1"/>
    <x v="0"/>
    <x v="0"/>
    <x v="4"/>
  </r>
  <r>
    <x v="3831"/>
    <m/>
    <d v="2024-11-08T00:00:00"/>
    <x v="2"/>
    <x v="3"/>
    <n v="2"/>
    <n v="15668.18"/>
    <n v="0"/>
    <n v="31336.36"/>
    <n v="10807.84"/>
    <x v="2"/>
    <x v="1"/>
    <x v="0"/>
    <x v="5"/>
  </r>
  <r>
    <x v="3832"/>
    <m/>
    <d v="2024-06-13T00:00:00"/>
    <x v="3"/>
    <x v="18"/>
    <n v="3"/>
    <n v="2307.7199999999998"/>
    <n v="0.05"/>
    <n v="6577"/>
    <n v="805.69"/>
    <x v="1"/>
    <x v="0"/>
    <x v="0"/>
    <x v="9"/>
  </r>
  <r>
    <x v="3833"/>
    <m/>
    <d v="2024-11-09T00:00:00"/>
    <x v="0"/>
    <x v="8"/>
    <n v="3"/>
    <n v="2304.59"/>
    <n v="0"/>
    <n v="6913.77"/>
    <n v="2208.02"/>
    <x v="1"/>
    <x v="1"/>
    <x v="0"/>
    <x v="5"/>
  </r>
  <r>
    <x v="3834"/>
    <m/>
    <d v="2024-01-21T00:00:00"/>
    <x v="2"/>
    <x v="3"/>
    <n v="2"/>
    <n v="20928.060000000001"/>
    <n v="0.05"/>
    <n v="39763.31"/>
    <n v="11648.92"/>
    <x v="1"/>
    <x v="0"/>
    <x v="0"/>
    <x v="3"/>
  </r>
  <r>
    <x v="3835"/>
    <m/>
    <d v="2024-03-22T00:00:00"/>
    <x v="0"/>
    <x v="1"/>
    <n v="4"/>
    <n v="2290"/>
    <n v="0"/>
    <n v="9160"/>
    <n v="0"/>
    <x v="1"/>
    <x v="1"/>
    <x v="3"/>
    <x v="4"/>
  </r>
  <r>
    <x v="3836"/>
    <m/>
    <d v="2025-08-03T00:00:00"/>
    <x v="3"/>
    <x v="23"/>
    <n v="4"/>
    <n v="4254.57"/>
    <n v="0"/>
    <n v="17018.28"/>
    <n v="3204.02"/>
    <x v="1"/>
    <x v="2"/>
    <x v="0"/>
    <x v="0"/>
  </r>
  <r>
    <x v="3837"/>
    <m/>
    <d v="2024-05-10T00:00:00"/>
    <x v="0"/>
    <x v="0"/>
    <n v="4"/>
    <n v="2397.25"/>
    <n v="0.05"/>
    <n v="9109.5499999999993"/>
    <n v="3094.13"/>
    <x v="1"/>
    <x v="1"/>
    <x v="0"/>
    <x v="7"/>
  </r>
  <r>
    <x v="3838"/>
    <m/>
    <d v="2025-08-21T00:00:00"/>
    <x v="1"/>
    <x v="20"/>
    <n v="4"/>
    <n v="1198.06"/>
    <n v="0.1"/>
    <n v="4313.0200000000004"/>
    <n v="0"/>
    <x v="1"/>
    <x v="0"/>
    <x v="3"/>
    <x v="6"/>
  </r>
  <r>
    <x v="3839"/>
    <m/>
    <d v="2025-12-30T00:00:00"/>
    <x v="2"/>
    <x v="3"/>
    <n v="2"/>
    <n v="23573.67"/>
    <n v="0.05"/>
    <n v="44789.97"/>
    <n v="9621"/>
    <x v="1"/>
    <x v="1"/>
    <x v="0"/>
    <x v="1"/>
  </r>
  <r>
    <x v="3840"/>
    <m/>
    <d v="2026-07-21T00:00:00"/>
    <x v="2"/>
    <x v="11"/>
    <n v="2"/>
    <n v="6656.04"/>
    <n v="0"/>
    <n v="13312.08"/>
    <n v="4011.49"/>
    <x v="0"/>
    <x v="0"/>
    <x v="0"/>
    <x v="5"/>
  </r>
  <r>
    <x v="3841"/>
    <m/>
    <d v="2024-10-31T00:00:00"/>
    <x v="4"/>
    <x v="7"/>
    <n v="3"/>
    <n v="709.51"/>
    <n v="0"/>
    <n v="2128.5300000000002"/>
    <n v="464"/>
    <x v="1"/>
    <x v="1"/>
    <x v="0"/>
    <x v="0"/>
  </r>
  <r>
    <x v="3842"/>
    <m/>
    <d v="2026-07-03T00:00:00"/>
    <x v="0"/>
    <x v="8"/>
    <n v="3"/>
    <n v="1267.6600000000001"/>
    <n v="0"/>
    <n v="3802.98"/>
    <n v="0"/>
    <x v="1"/>
    <x v="1"/>
    <x v="2"/>
    <x v="0"/>
  </r>
  <r>
    <x v="3843"/>
    <m/>
    <d v="2025-01-05T00:00:00"/>
    <x v="3"/>
    <x v="23"/>
    <n v="4"/>
    <n v="6862.44"/>
    <n v="0.15"/>
    <n v="23332.3"/>
    <n v="3583.37"/>
    <x v="1"/>
    <x v="0"/>
    <x v="0"/>
    <x v="2"/>
  </r>
  <r>
    <x v="3844"/>
    <m/>
    <d v="2026-05-06T00:00:00"/>
    <x v="1"/>
    <x v="15"/>
    <n v="1"/>
    <n v="1058.67"/>
    <n v="0"/>
    <n v="1058.67"/>
    <n v="352.92"/>
    <x v="0"/>
    <x v="1"/>
    <x v="0"/>
    <x v="9"/>
  </r>
  <r>
    <x v="3845"/>
    <m/>
    <d v="2026-05-02T00:00:00"/>
    <x v="0"/>
    <x v="13"/>
    <n v="1"/>
    <n v="1941.67"/>
    <n v="0.2"/>
    <n v="1553.34"/>
    <n v="269.13"/>
    <x v="2"/>
    <x v="1"/>
    <x v="1"/>
    <x v="6"/>
  </r>
  <r>
    <x v="3846"/>
    <m/>
    <d v="2025-01-18T00:00:00"/>
    <x v="3"/>
    <x v="18"/>
    <n v="3"/>
    <n v="5800.45"/>
    <n v="0.15"/>
    <n v="14791.15"/>
    <n v="3513.94"/>
    <x v="2"/>
    <x v="1"/>
    <x v="0"/>
    <x v="8"/>
  </r>
  <r>
    <x v="3847"/>
    <m/>
    <d v="2026-06-26T00:00:00"/>
    <x v="2"/>
    <x v="11"/>
    <n v="3"/>
    <n v="5271.38"/>
    <n v="0.2"/>
    <n v="12651.31"/>
    <n v="0"/>
    <x v="2"/>
    <x v="1"/>
    <x v="2"/>
    <x v="7"/>
  </r>
  <r>
    <x v="3848"/>
    <m/>
    <d v="2025-03-20T00:00:00"/>
    <x v="2"/>
    <x v="10"/>
    <n v="2"/>
    <n v="8869.3799999999992"/>
    <n v="0.2"/>
    <n v="14191.01"/>
    <n v="1813.49"/>
    <x v="0"/>
    <x v="1"/>
    <x v="0"/>
    <x v="8"/>
  </r>
  <r>
    <x v="3849"/>
    <m/>
    <d v="2025-02-28T00:00:00"/>
    <x v="2"/>
    <x v="3"/>
    <n v="3"/>
    <n v="19113.849999999999"/>
    <n v="0.1"/>
    <n v="51607.4"/>
    <n v="15648.59"/>
    <x v="1"/>
    <x v="1"/>
    <x v="0"/>
    <x v="5"/>
  </r>
  <r>
    <x v="3850"/>
    <m/>
    <d v="2024-06-09T00:00:00"/>
    <x v="1"/>
    <x v="20"/>
    <n v="3"/>
    <n v="517.57000000000005"/>
    <n v="0.15"/>
    <n v="1319.8"/>
    <n v="368.89"/>
    <x v="1"/>
    <x v="1"/>
    <x v="0"/>
    <x v="3"/>
  </r>
  <r>
    <x v="3851"/>
    <m/>
    <d v="2024-06-26T00:00:00"/>
    <x v="2"/>
    <x v="10"/>
    <n v="4"/>
    <n v="10627.12"/>
    <n v="0.15"/>
    <n v="36132.21"/>
    <n v="0"/>
    <x v="1"/>
    <x v="1"/>
    <x v="2"/>
    <x v="5"/>
  </r>
  <r>
    <x v="3852"/>
    <m/>
    <d v="2025-09-20T00:00:00"/>
    <x v="3"/>
    <x v="18"/>
    <n v="1"/>
    <n v="2283.64"/>
    <n v="0.05"/>
    <n v="2169.46"/>
    <n v="725.79"/>
    <x v="1"/>
    <x v="1"/>
    <x v="0"/>
    <x v="6"/>
  </r>
  <r>
    <x v="3853"/>
    <m/>
    <d v="2025-12-08T00:00:00"/>
    <x v="4"/>
    <x v="7"/>
    <n v="1"/>
    <n v="634.62"/>
    <n v="0.15"/>
    <n v="539.42999999999995"/>
    <n v="187.75"/>
    <x v="1"/>
    <x v="1"/>
    <x v="0"/>
    <x v="0"/>
  </r>
  <r>
    <x v="3854"/>
    <m/>
    <d v="2026-06-13T00:00:00"/>
    <x v="0"/>
    <x v="21"/>
    <n v="2"/>
    <n v="2299.5"/>
    <n v="0.1"/>
    <n v="4139.1000000000004"/>
    <n v="1138.18"/>
    <x v="3"/>
    <x v="1"/>
    <x v="0"/>
    <x v="4"/>
  </r>
  <r>
    <x v="3855"/>
    <m/>
    <d v="2025-05-04T00:00:00"/>
    <x v="0"/>
    <x v="21"/>
    <n v="1"/>
    <n v="2170.88"/>
    <n v="0"/>
    <n v="2170.88"/>
    <n v="634.32000000000005"/>
    <x v="1"/>
    <x v="1"/>
    <x v="0"/>
    <x v="5"/>
  </r>
  <r>
    <x v="3856"/>
    <m/>
    <d v="2024-11-22T00:00:00"/>
    <x v="0"/>
    <x v="21"/>
    <n v="4"/>
    <n v="2122.23"/>
    <n v="0.15"/>
    <n v="7215.58"/>
    <n v="964.67"/>
    <x v="1"/>
    <x v="1"/>
    <x v="0"/>
    <x v="9"/>
  </r>
  <r>
    <x v="3857"/>
    <m/>
    <d v="2025-08-20T00:00:00"/>
    <x v="0"/>
    <x v="13"/>
    <n v="4"/>
    <n v="2262.73"/>
    <n v="0.2"/>
    <n v="7240.74"/>
    <n v="1593.96"/>
    <x v="0"/>
    <x v="1"/>
    <x v="0"/>
    <x v="8"/>
  </r>
  <r>
    <x v="3858"/>
    <m/>
    <d v="2024-10-15T00:00:00"/>
    <x v="0"/>
    <x v="0"/>
    <n v="2"/>
    <n v="2661.26"/>
    <n v="0.1"/>
    <n v="4790.2700000000004"/>
    <n v="602.01"/>
    <x v="3"/>
    <x v="1"/>
    <x v="0"/>
    <x v="5"/>
  </r>
  <r>
    <x v="3859"/>
    <m/>
    <d v="2025-08-15T00:00:00"/>
    <x v="3"/>
    <x v="5"/>
    <n v="3"/>
    <n v="7439.67"/>
    <n v="0.05"/>
    <n v="21203.06"/>
    <n v="6051.13"/>
    <x v="4"/>
    <x v="2"/>
    <x v="0"/>
    <x v="9"/>
  </r>
  <r>
    <x v="3860"/>
    <m/>
    <d v="2025-10-25T00:00:00"/>
    <x v="4"/>
    <x v="12"/>
    <n v="3"/>
    <n v="866.35"/>
    <n v="0.05"/>
    <n v="2469.1"/>
    <n v="768.11"/>
    <x v="1"/>
    <x v="1"/>
    <x v="0"/>
    <x v="4"/>
  </r>
  <r>
    <x v="3861"/>
    <m/>
    <d v="2025-07-26T00:00:00"/>
    <x v="4"/>
    <x v="7"/>
    <n v="4"/>
    <n v="901.57"/>
    <n v="0.15"/>
    <n v="3065.34"/>
    <n v="451.76"/>
    <x v="1"/>
    <x v="1"/>
    <x v="0"/>
    <x v="8"/>
  </r>
  <r>
    <x v="3862"/>
    <m/>
    <d v="2025-07-26T00:00:00"/>
    <x v="1"/>
    <x v="15"/>
    <n v="2"/>
    <n v="340.61"/>
    <n v="0"/>
    <n v="681.22"/>
    <n v="96.44"/>
    <x v="4"/>
    <x v="1"/>
    <x v="0"/>
    <x v="9"/>
  </r>
  <r>
    <x v="3863"/>
    <m/>
    <d v="2024-12-19T00:00:00"/>
    <x v="1"/>
    <x v="2"/>
    <n v="4"/>
    <n v="1148.8"/>
    <n v="0.15"/>
    <n v="3905.92"/>
    <n v="0"/>
    <x v="1"/>
    <x v="1"/>
    <x v="3"/>
    <x v="8"/>
  </r>
  <r>
    <x v="3864"/>
    <m/>
    <d v="2024-01-28T00:00:00"/>
    <x v="0"/>
    <x v="13"/>
    <n v="1"/>
    <n v="2431.6799999999998"/>
    <n v="0"/>
    <n v="2431.6799999999998"/>
    <n v="575.41"/>
    <x v="1"/>
    <x v="1"/>
    <x v="0"/>
    <x v="5"/>
  </r>
  <r>
    <x v="3865"/>
    <m/>
    <d v="2026-08-11T00:00:00"/>
    <x v="3"/>
    <x v="18"/>
    <n v="1"/>
    <n v="3499.68"/>
    <n v="0"/>
    <n v="3499.68"/>
    <n v="1101.24"/>
    <x v="3"/>
    <x v="0"/>
    <x v="0"/>
    <x v="8"/>
  </r>
  <r>
    <x v="3866"/>
    <m/>
    <d v="2024-02-12T00:00:00"/>
    <x v="1"/>
    <x v="15"/>
    <n v="4"/>
    <n v="784.12"/>
    <n v="0.15"/>
    <n v="2666.01"/>
    <n v="0"/>
    <x v="1"/>
    <x v="1"/>
    <x v="2"/>
    <x v="7"/>
  </r>
  <r>
    <x v="3867"/>
    <m/>
    <d v="2025-11-11T00:00:00"/>
    <x v="0"/>
    <x v="0"/>
    <n v="3"/>
    <n v="2253.38"/>
    <n v="0"/>
    <n v="6760.14"/>
    <n v="1082.45"/>
    <x v="1"/>
    <x v="1"/>
    <x v="0"/>
    <x v="7"/>
  </r>
  <r>
    <x v="3868"/>
    <m/>
    <d v="2025-02-26T00:00:00"/>
    <x v="4"/>
    <x v="14"/>
    <n v="1"/>
    <n v="1069.68"/>
    <n v="0.2"/>
    <n v="855.74"/>
    <n v="175.69"/>
    <x v="1"/>
    <x v="0"/>
    <x v="0"/>
    <x v="4"/>
  </r>
  <r>
    <x v="3869"/>
    <m/>
    <d v="2025-08-20T00:00:00"/>
    <x v="0"/>
    <x v="13"/>
    <n v="2"/>
    <n v="1579.71"/>
    <n v="0.25"/>
    <n v="2369.56"/>
    <n v="436.54"/>
    <x v="1"/>
    <x v="2"/>
    <x v="0"/>
    <x v="8"/>
  </r>
  <r>
    <x v="3870"/>
    <m/>
    <d v="2024-06-25T00:00:00"/>
    <x v="3"/>
    <x v="24"/>
    <n v="3"/>
    <n v="6321.53"/>
    <n v="0.05"/>
    <n v="18016.36"/>
    <n v="4271.8999999999996"/>
    <x v="1"/>
    <x v="1"/>
    <x v="1"/>
    <x v="5"/>
  </r>
  <r>
    <x v="3871"/>
    <m/>
    <d v="2025-06-12T00:00:00"/>
    <x v="3"/>
    <x v="23"/>
    <n v="1"/>
    <n v="7578.83"/>
    <n v="0.2"/>
    <n v="6063.06"/>
    <n v="1969.8"/>
    <x v="3"/>
    <x v="1"/>
    <x v="0"/>
    <x v="7"/>
  </r>
  <r>
    <x v="3872"/>
    <m/>
    <d v="2025-09-01T00:00:00"/>
    <x v="4"/>
    <x v="22"/>
    <n v="4"/>
    <n v="700.72"/>
    <n v="0.1"/>
    <n v="2522.59"/>
    <n v="510.15"/>
    <x v="1"/>
    <x v="0"/>
    <x v="1"/>
    <x v="4"/>
  </r>
  <r>
    <x v="3873"/>
    <m/>
    <d v="2026-08-23T00:00:00"/>
    <x v="2"/>
    <x v="3"/>
    <n v="3"/>
    <n v="7065.36"/>
    <n v="0"/>
    <n v="21196.080000000002"/>
    <n v="6127.66"/>
    <x v="1"/>
    <x v="0"/>
    <x v="0"/>
    <x v="5"/>
  </r>
  <r>
    <x v="3874"/>
    <m/>
    <d v="2025-05-08T00:00:00"/>
    <x v="3"/>
    <x v="24"/>
    <n v="3"/>
    <n v="2096.6799999999998"/>
    <n v="0.05"/>
    <n v="5975.54"/>
    <n v="0"/>
    <x v="1"/>
    <x v="1"/>
    <x v="2"/>
    <x v="4"/>
  </r>
  <r>
    <x v="3875"/>
    <m/>
    <d v="2024-07-16T00:00:00"/>
    <x v="0"/>
    <x v="1"/>
    <n v="1"/>
    <n v="2771.04"/>
    <n v="0.15"/>
    <n v="2355.38"/>
    <n v="403.3"/>
    <x v="2"/>
    <x v="1"/>
    <x v="1"/>
    <x v="2"/>
  </r>
  <r>
    <x v="3876"/>
    <m/>
    <d v="2025-09-01T00:00:00"/>
    <x v="2"/>
    <x v="6"/>
    <n v="2"/>
    <n v="6252.99"/>
    <n v="0.1"/>
    <n v="11255.38"/>
    <n v="2172.0100000000002"/>
    <x v="1"/>
    <x v="0"/>
    <x v="0"/>
    <x v="4"/>
  </r>
  <r>
    <x v="3877"/>
    <m/>
    <d v="2025-07-30T00:00:00"/>
    <x v="1"/>
    <x v="20"/>
    <n v="1"/>
    <n v="1113.3"/>
    <n v="0.05"/>
    <n v="1057.6400000000001"/>
    <n v="177.15"/>
    <x v="1"/>
    <x v="1"/>
    <x v="0"/>
    <x v="7"/>
  </r>
  <r>
    <x v="3878"/>
    <m/>
    <d v="2026-04-21T00:00:00"/>
    <x v="3"/>
    <x v="23"/>
    <n v="1"/>
    <n v="6873.6"/>
    <n v="0"/>
    <n v="6873.6"/>
    <n v="2023.59"/>
    <x v="1"/>
    <x v="1"/>
    <x v="0"/>
    <x v="7"/>
  </r>
  <r>
    <x v="3879"/>
    <m/>
    <d v="2026-05-02T00:00:00"/>
    <x v="3"/>
    <x v="24"/>
    <n v="1"/>
    <n v="3600.02"/>
    <n v="0.15"/>
    <n v="3060.02"/>
    <n v="457.47"/>
    <x v="3"/>
    <x v="1"/>
    <x v="0"/>
    <x v="4"/>
  </r>
  <r>
    <x v="3880"/>
    <m/>
    <d v="2025-05-31T00:00:00"/>
    <x v="0"/>
    <x v="13"/>
    <n v="1"/>
    <n v="1747.3"/>
    <n v="0.05"/>
    <n v="1659.94"/>
    <n v="420.07"/>
    <x v="2"/>
    <x v="1"/>
    <x v="0"/>
    <x v="7"/>
  </r>
  <r>
    <x v="3881"/>
    <m/>
    <d v="2025-05-28T00:00:00"/>
    <x v="0"/>
    <x v="0"/>
    <n v="1"/>
    <n v="470.81"/>
    <n v="0.05"/>
    <n v="447.27"/>
    <n v="71.290000000000006"/>
    <x v="2"/>
    <x v="1"/>
    <x v="0"/>
    <x v="3"/>
  </r>
  <r>
    <x v="3882"/>
    <m/>
    <d v="2024-01-22T00:00:00"/>
    <x v="3"/>
    <x v="23"/>
    <n v="4"/>
    <n v="1595.4"/>
    <n v="0.15"/>
    <n v="5424.36"/>
    <n v="897.21"/>
    <x v="1"/>
    <x v="1"/>
    <x v="0"/>
    <x v="4"/>
  </r>
  <r>
    <x v="3883"/>
    <m/>
    <d v="2024-04-21T00:00:00"/>
    <x v="0"/>
    <x v="21"/>
    <n v="1"/>
    <n v="1357.7"/>
    <n v="0.1"/>
    <n v="1221.93"/>
    <n v="148.09"/>
    <x v="1"/>
    <x v="0"/>
    <x v="0"/>
    <x v="9"/>
  </r>
  <r>
    <x v="3884"/>
    <m/>
    <d v="2024-02-26T00:00:00"/>
    <x v="2"/>
    <x v="6"/>
    <n v="2"/>
    <n v="34653.99"/>
    <n v="0"/>
    <n v="69307.98"/>
    <n v="15343.71"/>
    <x v="3"/>
    <x v="1"/>
    <x v="0"/>
    <x v="7"/>
  </r>
  <r>
    <x v="3885"/>
    <m/>
    <d v="2024-03-06T00:00:00"/>
    <x v="4"/>
    <x v="14"/>
    <n v="3"/>
    <n v="767.92"/>
    <n v="0.1"/>
    <n v="2073.38"/>
    <n v="634.77"/>
    <x v="1"/>
    <x v="0"/>
    <x v="0"/>
    <x v="2"/>
  </r>
  <r>
    <x v="3886"/>
    <m/>
    <d v="2026-04-21T00:00:00"/>
    <x v="0"/>
    <x v="0"/>
    <n v="4"/>
    <n v="2006.11"/>
    <n v="0"/>
    <n v="8024.44"/>
    <n v="1125.52"/>
    <x v="1"/>
    <x v="1"/>
    <x v="0"/>
    <x v="8"/>
  </r>
  <r>
    <x v="3887"/>
    <m/>
    <d v="2024-04-07T00:00:00"/>
    <x v="3"/>
    <x v="5"/>
    <n v="2"/>
    <n v="3080.62"/>
    <n v="0.15"/>
    <n v="5237.05"/>
    <n v="1647.81"/>
    <x v="1"/>
    <x v="1"/>
    <x v="0"/>
    <x v="4"/>
  </r>
  <r>
    <x v="3888"/>
    <m/>
    <d v="2024-05-23T00:00:00"/>
    <x v="0"/>
    <x v="0"/>
    <n v="1"/>
    <n v="383.86"/>
    <n v="0.05"/>
    <n v="364.67"/>
    <n v="114.51"/>
    <x v="1"/>
    <x v="1"/>
    <x v="0"/>
    <x v="7"/>
  </r>
  <r>
    <x v="3889"/>
    <m/>
    <d v="2026-05-29T00:00:00"/>
    <x v="0"/>
    <x v="13"/>
    <n v="2"/>
    <n v="2337.4"/>
    <n v="0.1"/>
    <n v="4207.32"/>
    <n v="729.54"/>
    <x v="2"/>
    <x v="1"/>
    <x v="0"/>
    <x v="6"/>
  </r>
  <r>
    <x v="3890"/>
    <m/>
    <d v="2025-03-10T00:00:00"/>
    <x v="0"/>
    <x v="0"/>
    <n v="3"/>
    <n v="695.04"/>
    <n v="0.1"/>
    <n v="1876.61"/>
    <n v="602.1"/>
    <x v="1"/>
    <x v="1"/>
    <x v="0"/>
    <x v="8"/>
  </r>
  <r>
    <x v="3891"/>
    <m/>
    <d v="2025-09-28T00:00:00"/>
    <x v="0"/>
    <x v="1"/>
    <n v="2"/>
    <n v="2199.85"/>
    <n v="0"/>
    <n v="4399.7"/>
    <n v="1364.36"/>
    <x v="1"/>
    <x v="1"/>
    <x v="0"/>
    <x v="7"/>
  </r>
  <r>
    <x v="3892"/>
    <m/>
    <d v="2025-11-09T00:00:00"/>
    <x v="0"/>
    <x v="0"/>
    <n v="1"/>
    <n v="1556.48"/>
    <n v="0.1"/>
    <n v="1400.83"/>
    <n v="378.93"/>
    <x v="4"/>
    <x v="1"/>
    <x v="1"/>
    <x v="8"/>
  </r>
  <r>
    <x v="3893"/>
    <m/>
    <d v="2024-03-26T00:00:00"/>
    <x v="0"/>
    <x v="21"/>
    <n v="3"/>
    <n v="1812.78"/>
    <n v="0.2"/>
    <n v="4350.67"/>
    <n v="1353.93"/>
    <x v="2"/>
    <x v="1"/>
    <x v="0"/>
    <x v="0"/>
  </r>
  <r>
    <x v="3894"/>
    <m/>
    <d v="2025-08-10T00:00:00"/>
    <x v="0"/>
    <x v="21"/>
    <n v="1"/>
    <n v="1243.97"/>
    <n v="0.2"/>
    <n v="995.18"/>
    <n v="136.28"/>
    <x v="0"/>
    <x v="1"/>
    <x v="0"/>
    <x v="7"/>
  </r>
  <r>
    <x v="3895"/>
    <m/>
    <d v="2024-12-09T00:00:00"/>
    <x v="2"/>
    <x v="3"/>
    <n v="1"/>
    <n v="16476.97"/>
    <n v="0.1"/>
    <n v="14829.27"/>
    <n v="0"/>
    <x v="2"/>
    <x v="1"/>
    <x v="2"/>
    <x v="2"/>
  </r>
  <r>
    <x v="3896"/>
    <m/>
    <d v="2026-07-24T00:00:00"/>
    <x v="0"/>
    <x v="0"/>
    <n v="4"/>
    <n v="538.28"/>
    <n v="0.25"/>
    <n v="1614.84"/>
    <n v="300.99"/>
    <x v="1"/>
    <x v="1"/>
    <x v="1"/>
    <x v="0"/>
  </r>
  <r>
    <x v="3897"/>
    <m/>
    <d v="2024-10-20T00:00:00"/>
    <x v="2"/>
    <x v="11"/>
    <n v="3"/>
    <n v="28763.11"/>
    <n v="0.1"/>
    <n v="77660.399999999994"/>
    <n v="23280.58"/>
    <x v="1"/>
    <x v="0"/>
    <x v="0"/>
    <x v="4"/>
  </r>
  <r>
    <x v="3898"/>
    <m/>
    <d v="2026-08-13T00:00:00"/>
    <x v="2"/>
    <x v="10"/>
    <n v="3"/>
    <n v="4536.8500000000004"/>
    <n v="0"/>
    <n v="13610.55"/>
    <n v="3986.5"/>
    <x v="2"/>
    <x v="1"/>
    <x v="0"/>
    <x v="1"/>
  </r>
  <r>
    <x v="3899"/>
    <m/>
    <d v="2025-07-24T00:00:00"/>
    <x v="4"/>
    <x v="17"/>
    <n v="1"/>
    <n v="664.19"/>
    <n v="0.1"/>
    <n v="597.77"/>
    <n v="194.23"/>
    <x v="1"/>
    <x v="1"/>
    <x v="0"/>
    <x v="5"/>
  </r>
  <r>
    <x v="3900"/>
    <m/>
    <d v="2025-10-11T00:00:00"/>
    <x v="3"/>
    <x v="18"/>
    <n v="2"/>
    <n v="701.08"/>
    <n v="0.2"/>
    <n v="1121.73"/>
    <n v="209.04"/>
    <x v="1"/>
    <x v="0"/>
    <x v="0"/>
    <x v="8"/>
  </r>
  <r>
    <x v="3901"/>
    <m/>
    <d v="2025-09-02T00:00:00"/>
    <x v="3"/>
    <x v="23"/>
    <n v="3"/>
    <n v="3219.99"/>
    <n v="0.05"/>
    <n v="9176.9699999999993"/>
    <n v="2101.34"/>
    <x v="3"/>
    <x v="1"/>
    <x v="0"/>
    <x v="8"/>
  </r>
  <r>
    <x v="3902"/>
    <m/>
    <d v="2025-12-04T00:00:00"/>
    <x v="0"/>
    <x v="21"/>
    <n v="2"/>
    <n v="1934.3"/>
    <n v="0"/>
    <n v="3868.6"/>
    <n v="480.92"/>
    <x v="1"/>
    <x v="1"/>
    <x v="0"/>
    <x v="6"/>
  </r>
  <r>
    <x v="3903"/>
    <m/>
    <d v="2024-08-30T00:00:00"/>
    <x v="4"/>
    <x v="14"/>
    <n v="2"/>
    <n v="821.37"/>
    <n v="0.25"/>
    <n v="1232.06"/>
    <n v="0"/>
    <x v="1"/>
    <x v="1"/>
    <x v="3"/>
    <x v="7"/>
  </r>
  <r>
    <x v="3904"/>
    <m/>
    <d v="2026-04-10T00:00:00"/>
    <x v="3"/>
    <x v="18"/>
    <n v="3"/>
    <n v="5782.99"/>
    <n v="0.15"/>
    <n v="14746.62"/>
    <n v="3163.72"/>
    <x v="1"/>
    <x v="1"/>
    <x v="0"/>
    <x v="2"/>
  </r>
  <r>
    <x v="3905"/>
    <m/>
    <d v="2025-07-14T00:00:00"/>
    <x v="1"/>
    <x v="20"/>
    <n v="2"/>
    <n v="701.07"/>
    <n v="0"/>
    <n v="1402.14"/>
    <n v="348.18"/>
    <x v="0"/>
    <x v="1"/>
    <x v="0"/>
    <x v="0"/>
  </r>
  <r>
    <x v="3906"/>
    <m/>
    <d v="2026-08-17T00:00:00"/>
    <x v="0"/>
    <x v="8"/>
    <n v="3"/>
    <n v="1720.44"/>
    <n v="0.1"/>
    <n v="4645.1899999999996"/>
    <n v="1126.28"/>
    <x v="1"/>
    <x v="1"/>
    <x v="0"/>
    <x v="6"/>
  </r>
  <r>
    <x v="3907"/>
    <m/>
    <d v="2024-02-01T00:00:00"/>
    <x v="4"/>
    <x v="14"/>
    <n v="4"/>
    <n v="554.30999999999995"/>
    <n v="0"/>
    <n v="2217.2399999999998"/>
    <n v="464.58"/>
    <x v="1"/>
    <x v="1"/>
    <x v="0"/>
    <x v="4"/>
  </r>
  <r>
    <x v="3908"/>
    <m/>
    <d v="2025-01-25T00:00:00"/>
    <x v="1"/>
    <x v="2"/>
    <n v="3"/>
    <n v="956.79"/>
    <n v="0"/>
    <n v="2870.37"/>
    <n v="498.23"/>
    <x v="3"/>
    <x v="1"/>
    <x v="0"/>
    <x v="5"/>
  </r>
  <r>
    <x v="3909"/>
    <m/>
    <d v="2024-10-03T00:00:00"/>
    <x v="1"/>
    <x v="20"/>
    <n v="3"/>
    <n v="469.9"/>
    <n v="0"/>
    <n v="1409.7"/>
    <n v="0"/>
    <x v="1"/>
    <x v="1"/>
    <x v="2"/>
    <x v="0"/>
  </r>
  <r>
    <x v="3910"/>
    <m/>
    <d v="2025-06-15T00:00:00"/>
    <x v="2"/>
    <x v="9"/>
    <n v="3"/>
    <n v="13153.61"/>
    <n v="0"/>
    <n v="39460.83"/>
    <n v="0"/>
    <x v="2"/>
    <x v="0"/>
    <x v="3"/>
    <x v="0"/>
  </r>
  <r>
    <x v="3911"/>
    <m/>
    <d v="2024-06-02T00:00:00"/>
    <x v="2"/>
    <x v="6"/>
    <n v="4"/>
    <n v="9682.1200000000008"/>
    <n v="0.1"/>
    <n v="34855.629999999997"/>
    <n v="9574.11"/>
    <x v="1"/>
    <x v="1"/>
    <x v="0"/>
    <x v="4"/>
  </r>
  <r>
    <x v="3912"/>
    <m/>
    <d v="2025-01-17T00:00:00"/>
    <x v="2"/>
    <x v="6"/>
    <n v="2"/>
    <n v="3968.17"/>
    <n v="0"/>
    <n v="7936.34"/>
    <n v="2285.56"/>
    <x v="2"/>
    <x v="0"/>
    <x v="0"/>
    <x v="3"/>
  </r>
  <r>
    <x v="3913"/>
    <m/>
    <d v="2024-03-08T00:00:00"/>
    <x v="2"/>
    <x v="10"/>
    <n v="4"/>
    <n v="19963.87"/>
    <n v="0.2"/>
    <n v="63884.38"/>
    <n v="18333.14"/>
    <x v="2"/>
    <x v="0"/>
    <x v="0"/>
    <x v="8"/>
  </r>
  <r>
    <x v="3914"/>
    <m/>
    <d v="2026-05-27T00:00:00"/>
    <x v="1"/>
    <x v="2"/>
    <n v="2"/>
    <n v="1195.6099999999999"/>
    <n v="0.15"/>
    <n v="2032.54"/>
    <n v="282.02"/>
    <x v="2"/>
    <x v="1"/>
    <x v="0"/>
    <x v="8"/>
  </r>
  <r>
    <x v="3915"/>
    <m/>
    <d v="2026-06-02T00:00:00"/>
    <x v="2"/>
    <x v="3"/>
    <n v="3"/>
    <n v="33850.04"/>
    <n v="0.05"/>
    <n v="96472.61"/>
    <n v="33201.56"/>
    <x v="1"/>
    <x v="1"/>
    <x v="0"/>
    <x v="7"/>
  </r>
  <r>
    <x v="3916"/>
    <m/>
    <d v="2024-08-01T00:00:00"/>
    <x v="2"/>
    <x v="9"/>
    <n v="3"/>
    <n v="12473.5"/>
    <n v="0"/>
    <n v="37420.5"/>
    <n v="11027.95"/>
    <x v="2"/>
    <x v="2"/>
    <x v="0"/>
    <x v="8"/>
  </r>
  <r>
    <x v="3917"/>
    <m/>
    <d v="2025-10-16T00:00:00"/>
    <x v="2"/>
    <x v="9"/>
    <n v="4"/>
    <n v="24574.39"/>
    <n v="0.25"/>
    <n v="73723.17"/>
    <n v="18974.990000000002"/>
    <x v="0"/>
    <x v="2"/>
    <x v="1"/>
    <x v="3"/>
  </r>
  <r>
    <x v="3918"/>
    <m/>
    <d v="2025-01-10T00:00:00"/>
    <x v="2"/>
    <x v="11"/>
    <n v="4"/>
    <n v="28514.41"/>
    <n v="0.1"/>
    <n v="102651.88"/>
    <n v="19127.82"/>
    <x v="1"/>
    <x v="1"/>
    <x v="0"/>
    <x v="2"/>
  </r>
  <r>
    <x v="3919"/>
    <m/>
    <d v="2026-01-13T00:00:00"/>
    <x v="2"/>
    <x v="3"/>
    <n v="4"/>
    <n v="10345.379999999999"/>
    <n v="0.05"/>
    <n v="39312.44"/>
    <n v="6087.49"/>
    <x v="0"/>
    <x v="0"/>
    <x v="0"/>
    <x v="6"/>
  </r>
  <r>
    <x v="3920"/>
    <m/>
    <d v="2024-07-31T00:00:00"/>
    <x v="1"/>
    <x v="19"/>
    <n v="4"/>
    <n v="280.77999999999997"/>
    <n v="0"/>
    <n v="1123.1199999999999"/>
    <n v="339.95"/>
    <x v="1"/>
    <x v="1"/>
    <x v="0"/>
    <x v="4"/>
  </r>
  <r>
    <x v="3921"/>
    <m/>
    <d v="2024-03-19T00:00:00"/>
    <x v="3"/>
    <x v="5"/>
    <n v="3"/>
    <n v="2970.99"/>
    <n v="0"/>
    <n v="8912.9699999999993"/>
    <n v="1878.02"/>
    <x v="1"/>
    <x v="1"/>
    <x v="0"/>
    <x v="0"/>
  </r>
  <r>
    <x v="3922"/>
    <m/>
    <d v="2025-12-26T00:00:00"/>
    <x v="2"/>
    <x v="11"/>
    <n v="3"/>
    <n v="9053.0499999999993"/>
    <n v="0.15"/>
    <n v="23085.279999999999"/>
    <n v="7611.43"/>
    <x v="1"/>
    <x v="1"/>
    <x v="0"/>
    <x v="9"/>
  </r>
  <r>
    <x v="3923"/>
    <m/>
    <d v="2025-09-19T00:00:00"/>
    <x v="0"/>
    <x v="13"/>
    <n v="1"/>
    <n v="1066.69"/>
    <n v="0.1"/>
    <n v="960.02"/>
    <n v="322.86"/>
    <x v="1"/>
    <x v="1"/>
    <x v="0"/>
    <x v="7"/>
  </r>
  <r>
    <x v="3924"/>
    <m/>
    <d v="2025-08-26T00:00:00"/>
    <x v="0"/>
    <x v="0"/>
    <n v="4"/>
    <n v="2645.65"/>
    <n v="0.25"/>
    <n v="7936.95"/>
    <n v="1054.0999999999999"/>
    <x v="0"/>
    <x v="0"/>
    <x v="0"/>
    <x v="1"/>
  </r>
  <r>
    <x v="3925"/>
    <m/>
    <d v="2026-02-20T00:00:00"/>
    <x v="2"/>
    <x v="11"/>
    <n v="4"/>
    <n v="8221.42"/>
    <n v="0.25"/>
    <n v="24664.26"/>
    <n v="6251.9"/>
    <x v="1"/>
    <x v="1"/>
    <x v="0"/>
    <x v="7"/>
  </r>
  <r>
    <x v="3926"/>
    <m/>
    <d v="2026-07-11T00:00:00"/>
    <x v="3"/>
    <x v="16"/>
    <n v="2"/>
    <n v="6283.89"/>
    <n v="0"/>
    <n v="12567.78"/>
    <n v="2617.3000000000002"/>
    <x v="0"/>
    <x v="0"/>
    <x v="0"/>
    <x v="4"/>
  </r>
  <r>
    <x v="3927"/>
    <m/>
    <d v="2025-01-15T00:00:00"/>
    <x v="3"/>
    <x v="16"/>
    <n v="2"/>
    <n v="4539.62"/>
    <n v="0.25"/>
    <n v="6809.43"/>
    <n v="1456.8"/>
    <x v="1"/>
    <x v="1"/>
    <x v="0"/>
    <x v="6"/>
  </r>
  <r>
    <x v="3928"/>
    <m/>
    <d v="2025-11-10T00:00:00"/>
    <x v="3"/>
    <x v="23"/>
    <n v="3"/>
    <n v="960.54"/>
    <n v="0.25"/>
    <n v="2161.2199999999998"/>
    <n v="565.65"/>
    <x v="1"/>
    <x v="0"/>
    <x v="0"/>
    <x v="6"/>
  </r>
  <r>
    <x v="3929"/>
    <m/>
    <d v="2024-02-27T00:00:00"/>
    <x v="3"/>
    <x v="24"/>
    <n v="1"/>
    <n v="512.78"/>
    <n v="0.15"/>
    <n v="435.86"/>
    <n v="130.22999999999999"/>
    <x v="3"/>
    <x v="1"/>
    <x v="0"/>
    <x v="5"/>
  </r>
  <r>
    <x v="3930"/>
    <m/>
    <d v="2026-03-06T00:00:00"/>
    <x v="2"/>
    <x v="6"/>
    <n v="4"/>
    <n v="33605.129999999997"/>
    <n v="0.05"/>
    <n v="127699.49"/>
    <n v="31468.37"/>
    <x v="1"/>
    <x v="1"/>
    <x v="0"/>
    <x v="0"/>
  </r>
  <r>
    <x v="3931"/>
    <m/>
    <d v="2024-01-26T00:00:00"/>
    <x v="4"/>
    <x v="7"/>
    <n v="1"/>
    <n v="1155.8399999999999"/>
    <n v="0"/>
    <n v="1155.8399999999999"/>
    <n v="0"/>
    <x v="1"/>
    <x v="1"/>
    <x v="3"/>
    <x v="9"/>
  </r>
  <r>
    <x v="3932"/>
    <m/>
    <d v="2026-05-30T00:00:00"/>
    <x v="1"/>
    <x v="15"/>
    <n v="1"/>
    <n v="395.73"/>
    <n v="0"/>
    <n v="395.73"/>
    <n v="135.34"/>
    <x v="0"/>
    <x v="1"/>
    <x v="0"/>
    <x v="4"/>
  </r>
  <r>
    <x v="3933"/>
    <m/>
    <d v="2025-03-22T00:00:00"/>
    <x v="4"/>
    <x v="14"/>
    <n v="3"/>
    <n v="394.49"/>
    <n v="0"/>
    <n v="1183.47"/>
    <n v="253.9"/>
    <x v="1"/>
    <x v="2"/>
    <x v="0"/>
    <x v="0"/>
  </r>
  <r>
    <x v="3934"/>
    <m/>
    <d v="2024-03-06T00:00:00"/>
    <x v="2"/>
    <x v="10"/>
    <n v="1"/>
    <n v="8259.98"/>
    <n v="0.15"/>
    <n v="7020.98"/>
    <n v="1560.37"/>
    <x v="0"/>
    <x v="1"/>
    <x v="0"/>
    <x v="5"/>
  </r>
  <r>
    <x v="3935"/>
    <m/>
    <d v="2026-07-09T00:00:00"/>
    <x v="4"/>
    <x v="12"/>
    <n v="4"/>
    <n v="1046.2"/>
    <n v="0.2"/>
    <n v="3347.84"/>
    <n v="920.23"/>
    <x v="1"/>
    <x v="0"/>
    <x v="1"/>
    <x v="6"/>
  </r>
  <r>
    <x v="3936"/>
    <m/>
    <d v="2026-01-29T00:00:00"/>
    <x v="1"/>
    <x v="19"/>
    <n v="3"/>
    <n v="775.22"/>
    <n v="0.15"/>
    <n v="1976.81"/>
    <n v="255.16"/>
    <x v="2"/>
    <x v="1"/>
    <x v="0"/>
    <x v="0"/>
  </r>
  <r>
    <x v="3937"/>
    <m/>
    <d v="2024-09-10T00:00:00"/>
    <x v="1"/>
    <x v="20"/>
    <n v="1"/>
    <n v="1334.88"/>
    <n v="0.15"/>
    <n v="1134.6500000000001"/>
    <n v="166.78"/>
    <x v="2"/>
    <x v="1"/>
    <x v="0"/>
    <x v="6"/>
  </r>
  <r>
    <x v="3938"/>
    <m/>
    <d v="2026-06-17T00:00:00"/>
    <x v="2"/>
    <x v="3"/>
    <n v="3"/>
    <n v="20190.46"/>
    <n v="0.05"/>
    <n v="57542.81"/>
    <n v="8897.64"/>
    <x v="1"/>
    <x v="0"/>
    <x v="0"/>
    <x v="5"/>
  </r>
  <r>
    <x v="3939"/>
    <m/>
    <d v="2026-08-25T00:00:00"/>
    <x v="3"/>
    <x v="5"/>
    <n v="3"/>
    <n v="7901.93"/>
    <n v="0.1"/>
    <n v="21335.21"/>
    <n v="5397.43"/>
    <x v="3"/>
    <x v="1"/>
    <x v="0"/>
    <x v="2"/>
  </r>
  <r>
    <x v="3940"/>
    <m/>
    <d v="2024-02-13T00:00:00"/>
    <x v="4"/>
    <x v="17"/>
    <n v="2"/>
    <n v="184.12"/>
    <n v="0.1"/>
    <n v="331.42"/>
    <n v="81.239999999999995"/>
    <x v="2"/>
    <x v="1"/>
    <x v="0"/>
    <x v="4"/>
  </r>
  <r>
    <x v="3941"/>
    <m/>
    <d v="2024-04-06T00:00:00"/>
    <x v="3"/>
    <x v="24"/>
    <n v="3"/>
    <n v="1097.76"/>
    <n v="0"/>
    <n v="3293.28"/>
    <n v="626.92999999999995"/>
    <x v="1"/>
    <x v="1"/>
    <x v="0"/>
    <x v="9"/>
  </r>
  <r>
    <x v="3942"/>
    <m/>
    <d v="2025-07-07T00:00:00"/>
    <x v="3"/>
    <x v="18"/>
    <n v="1"/>
    <n v="7376.57"/>
    <n v="0.15"/>
    <n v="6270.08"/>
    <n v="0"/>
    <x v="3"/>
    <x v="1"/>
    <x v="3"/>
    <x v="4"/>
  </r>
  <r>
    <x v="3943"/>
    <m/>
    <d v="2024-08-14T00:00:00"/>
    <x v="4"/>
    <x v="22"/>
    <n v="2"/>
    <n v="873.26"/>
    <n v="0"/>
    <n v="1746.52"/>
    <n v="596.94000000000005"/>
    <x v="0"/>
    <x v="1"/>
    <x v="0"/>
    <x v="4"/>
  </r>
  <r>
    <x v="3944"/>
    <m/>
    <d v="2026-02-12T00:00:00"/>
    <x v="0"/>
    <x v="1"/>
    <n v="4"/>
    <n v="1883.37"/>
    <n v="0"/>
    <n v="7533.48"/>
    <n v="2397.59"/>
    <x v="2"/>
    <x v="1"/>
    <x v="1"/>
    <x v="9"/>
  </r>
  <r>
    <x v="3945"/>
    <m/>
    <d v="2025-11-09T00:00:00"/>
    <x v="3"/>
    <x v="23"/>
    <n v="4"/>
    <n v="6214.65"/>
    <n v="0.1"/>
    <n v="22372.74"/>
    <n v="4534.5200000000004"/>
    <x v="1"/>
    <x v="1"/>
    <x v="0"/>
    <x v="6"/>
  </r>
  <r>
    <x v="3946"/>
    <m/>
    <d v="2025-03-11T00:00:00"/>
    <x v="0"/>
    <x v="21"/>
    <n v="4"/>
    <n v="1604.73"/>
    <n v="0.1"/>
    <n v="5777.03"/>
    <n v="1957.25"/>
    <x v="1"/>
    <x v="0"/>
    <x v="0"/>
    <x v="8"/>
  </r>
  <r>
    <x v="3947"/>
    <m/>
    <d v="2026-03-01T00:00:00"/>
    <x v="4"/>
    <x v="17"/>
    <n v="4"/>
    <n v="812.81"/>
    <n v="0.15"/>
    <n v="2763.55"/>
    <n v="557.15"/>
    <x v="0"/>
    <x v="2"/>
    <x v="0"/>
    <x v="6"/>
  </r>
  <r>
    <x v="3948"/>
    <m/>
    <d v="2025-08-23T00:00:00"/>
    <x v="2"/>
    <x v="11"/>
    <n v="4"/>
    <n v="12160.49"/>
    <n v="0.1"/>
    <n v="43777.760000000002"/>
    <n v="11027.94"/>
    <x v="1"/>
    <x v="0"/>
    <x v="0"/>
    <x v="7"/>
  </r>
  <r>
    <x v="3949"/>
    <m/>
    <d v="2025-01-13T00:00:00"/>
    <x v="0"/>
    <x v="8"/>
    <n v="1"/>
    <n v="2538.5500000000002"/>
    <n v="0"/>
    <n v="2538.5500000000002"/>
    <n v="705.26"/>
    <x v="2"/>
    <x v="1"/>
    <x v="0"/>
    <x v="2"/>
  </r>
  <r>
    <x v="3950"/>
    <m/>
    <d v="2024-06-26T00:00:00"/>
    <x v="3"/>
    <x v="24"/>
    <n v="3"/>
    <n v="1365.01"/>
    <n v="0.25"/>
    <n v="3071.27"/>
    <n v="798.71"/>
    <x v="2"/>
    <x v="1"/>
    <x v="0"/>
    <x v="1"/>
  </r>
  <r>
    <x v="3951"/>
    <m/>
    <d v="2025-03-02T00:00:00"/>
    <x v="1"/>
    <x v="2"/>
    <n v="2"/>
    <n v="1391.2"/>
    <n v="0.15"/>
    <n v="2365.04"/>
    <n v="743.49"/>
    <x v="1"/>
    <x v="1"/>
    <x v="0"/>
    <x v="8"/>
  </r>
  <r>
    <x v="3952"/>
    <m/>
    <d v="2026-07-03T00:00:00"/>
    <x v="3"/>
    <x v="5"/>
    <n v="3"/>
    <n v="4071.18"/>
    <n v="0.2"/>
    <n v="9770.83"/>
    <n v="2442.86"/>
    <x v="1"/>
    <x v="0"/>
    <x v="0"/>
    <x v="6"/>
  </r>
  <r>
    <x v="3953"/>
    <m/>
    <d v="2025-12-09T00:00:00"/>
    <x v="4"/>
    <x v="7"/>
    <n v="3"/>
    <n v="1046.19"/>
    <n v="0.15"/>
    <n v="2667.78"/>
    <n v="549.98"/>
    <x v="1"/>
    <x v="1"/>
    <x v="0"/>
    <x v="6"/>
  </r>
  <r>
    <x v="3954"/>
    <m/>
    <d v="2024-11-02T00:00:00"/>
    <x v="4"/>
    <x v="12"/>
    <n v="1"/>
    <n v="482.22"/>
    <n v="0"/>
    <n v="482.22"/>
    <n v="118.37"/>
    <x v="1"/>
    <x v="1"/>
    <x v="1"/>
    <x v="5"/>
  </r>
  <r>
    <x v="3955"/>
    <m/>
    <d v="2026-02-17T00:00:00"/>
    <x v="2"/>
    <x v="3"/>
    <n v="1"/>
    <n v="10900.74"/>
    <n v="0.2"/>
    <n v="8720.59"/>
    <n v="2921.01"/>
    <x v="0"/>
    <x v="1"/>
    <x v="0"/>
    <x v="7"/>
  </r>
  <r>
    <x v="3956"/>
    <m/>
    <d v="2025-05-18T00:00:00"/>
    <x v="0"/>
    <x v="8"/>
    <n v="1"/>
    <n v="589.74"/>
    <n v="0.25"/>
    <n v="442.3"/>
    <n v="125.33"/>
    <x v="0"/>
    <x v="1"/>
    <x v="0"/>
    <x v="9"/>
  </r>
  <r>
    <x v="3957"/>
    <m/>
    <d v="2024-09-24T00:00:00"/>
    <x v="2"/>
    <x v="10"/>
    <n v="2"/>
    <n v="22141.37"/>
    <n v="0"/>
    <n v="44282.74"/>
    <n v="8168.49"/>
    <x v="0"/>
    <x v="1"/>
    <x v="0"/>
    <x v="5"/>
  </r>
  <r>
    <x v="3958"/>
    <m/>
    <d v="2025-08-08T00:00:00"/>
    <x v="0"/>
    <x v="13"/>
    <n v="1"/>
    <n v="825.48"/>
    <n v="0"/>
    <n v="825.48"/>
    <n v="102.8"/>
    <x v="3"/>
    <x v="1"/>
    <x v="0"/>
    <x v="4"/>
  </r>
  <r>
    <x v="3959"/>
    <m/>
    <d v="2024-01-08T00:00:00"/>
    <x v="0"/>
    <x v="8"/>
    <n v="3"/>
    <n v="811.39"/>
    <n v="0.25"/>
    <n v="1825.63"/>
    <n v="472.87"/>
    <x v="1"/>
    <x v="0"/>
    <x v="0"/>
    <x v="5"/>
  </r>
  <r>
    <x v="3960"/>
    <m/>
    <d v="2026-07-08T00:00:00"/>
    <x v="4"/>
    <x v="22"/>
    <n v="2"/>
    <n v="334.35"/>
    <n v="0"/>
    <n v="668.7"/>
    <n v="102.92"/>
    <x v="3"/>
    <x v="2"/>
    <x v="0"/>
    <x v="7"/>
  </r>
  <r>
    <x v="3961"/>
    <m/>
    <d v="2025-05-22T00:00:00"/>
    <x v="1"/>
    <x v="4"/>
    <n v="1"/>
    <n v="322.33999999999997"/>
    <n v="0.15"/>
    <n v="273.99"/>
    <n v="64.61"/>
    <x v="2"/>
    <x v="0"/>
    <x v="0"/>
    <x v="5"/>
  </r>
  <r>
    <x v="3962"/>
    <m/>
    <d v="2025-04-20T00:00:00"/>
    <x v="2"/>
    <x v="11"/>
    <n v="1"/>
    <n v="14190.98"/>
    <n v="0"/>
    <n v="14190.98"/>
    <n v="2505.08"/>
    <x v="1"/>
    <x v="0"/>
    <x v="0"/>
    <x v="7"/>
  </r>
  <r>
    <x v="3963"/>
    <m/>
    <d v="2024-10-23T00:00:00"/>
    <x v="2"/>
    <x v="10"/>
    <n v="1"/>
    <n v="16639.490000000002"/>
    <n v="0.15"/>
    <n v="14143.57"/>
    <n v="4616.7299999999996"/>
    <x v="1"/>
    <x v="1"/>
    <x v="0"/>
    <x v="4"/>
  </r>
  <r>
    <x v="3964"/>
    <m/>
    <d v="2024-06-12T00:00:00"/>
    <x v="3"/>
    <x v="18"/>
    <n v="3"/>
    <n v="650.62"/>
    <n v="0.15"/>
    <n v="1659.08"/>
    <n v="248.65"/>
    <x v="1"/>
    <x v="1"/>
    <x v="0"/>
    <x v="2"/>
  </r>
  <r>
    <x v="3965"/>
    <m/>
    <d v="2025-04-29T00:00:00"/>
    <x v="0"/>
    <x v="0"/>
    <n v="1"/>
    <n v="818.54"/>
    <n v="0.2"/>
    <n v="654.83000000000004"/>
    <n v="226.82"/>
    <x v="2"/>
    <x v="1"/>
    <x v="0"/>
    <x v="7"/>
  </r>
  <r>
    <x v="3966"/>
    <m/>
    <d v="2025-08-19T00:00:00"/>
    <x v="2"/>
    <x v="11"/>
    <n v="3"/>
    <n v="21729"/>
    <n v="0.15"/>
    <n v="55408.95"/>
    <n v="8059.51"/>
    <x v="1"/>
    <x v="1"/>
    <x v="0"/>
    <x v="7"/>
  </r>
  <r>
    <x v="3967"/>
    <m/>
    <d v="2024-03-12T00:00:00"/>
    <x v="1"/>
    <x v="4"/>
    <n v="2"/>
    <n v="610.35"/>
    <n v="0"/>
    <n v="1220.7"/>
    <n v="316.43"/>
    <x v="4"/>
    <x v="0"/>
    <x v="0"/>
    <x v="4"/>
  </r>
  <r>
    <x v="3968"/>
    <m/>
    <d v="2025-07-20T00:00:00"/>
    <x v="4"/>
    <x v="7"/>
    <n v="1"/>
    <n v="405.5"/>
    <n v="0.05"/>
    <n v="385.22"/>
    <n v="92.23"/>
    <x v="3"/>
    <x v="1"/>
    <x v="0"/>
    <x v="1"/>
  </r>
  <r>
    <x v="3969"/>
    <m/>
    <d v="2026-06-23T00:00:00"/>
    <x v="0"/>
    <x v="1"/>
    <n v="4"/>
    <n v="2242.8200000000002"/>
    <n v="0.05"/>
    <n v="8522.7199999999993"/>
    <n v="2444.3000000000002"/>
    <x v="3"/>
    <x v="1"/>
    <x v="0"/>
    <x v="3"/>
  </r>
  <r>
    <x v="3970"/>
    <m/>
    <d v="2025-07-12T00:00:00"/>
    <x v="1"/>
    <x v="15"/>
    <n v="4"/>
    <n v="462.92"/>
    <n v="0.1"/>
    <n v="1666.51"/>
    <n v="286.19"/>
    <x v="1"/>
    <x v="1"/>
    <x v="0"/>
    <x v="0"/>
  </r>
  <r>
    <x v="3971"/>
    <m/>
    <d v="2026-06-29T00:00:00"/>
    <x v="0"/>
    <x v="0"/>
    <n v="3"/>
    <n v="2362.88"/>
    <n v="0.05"/>
    <n v="6734.21"/>
    <n v="1471.87"/>
    <x v="3"/>
    <x v="1"/>
    <x v="0"/>
    <x v="4"/>
  </r>
  <r>
    <x v="3972"/>
    <m/>
    <d v="2026-08-01T00:00:00"/>
    <x v="3"/>
    <x v="5"/>
    <n v="1"/>
    <n v="6413.65"/>
    <n v="0"/>
    <n v="6413.65"/>
    <n v="776.2"/>
    <x v="1"/>
    <x v="1"/>
    <x v="0"/>
    <x v="2"/>
  </r>
  <r>
    <x v="3973"/>
    <m/>
    <d v="2024-08-25T00:00:00"/>
    <x v="0"/>
    <x v="13"/>
    <n v="1"/>
    <n v="1306.9100000000001"/>
    <n v="0.1"/>
    <n v="1176.22"/>
    <n v="322.49"/>
    <x v="3"/>
    <x v="1"/>
    <x v="0"/>
    <x v="0"/>
  </r>
  <r>
    <x v="3974"/>
    <m/>
    <d v="2024-04-13T00:00:00"/>
    <x v="2"/>
    <x v="11"/>
    <n v="4"/>
    <n v="1815.23"/>
    <n v="0.05"/>
    <n v="6897.87"/>
    <n v="1334.58"/>
    <x v="3"/>
    <x v="0"/>
    <x v="0"/>
    <x v="4"/>
  </r>
  <r>
    <x v="3975"/>
    <m/>
    <d v="2024-07-28T00:00:00"/>
    <x v="4"/>
    <x v="7"/>
    <n v="2"/>
    <n v="741.88"/>
    <n v="0.2"/>
    <n v="1187.01"/>
    <n v="404.13"/>
    <x v="2"/>
    <x v="0"/>
    <x v="0"/>
    <x v="5"/>
  </r>
  <r>
    <x v="3976"/>
    <m/>
    <d v="2025-07-07T00:00:00"/>
    <x v="0"/>
    <x v="13"/>
    <n v="2"/>
    <n v="1767.1"/>
    <n v="0.05"/>
    <n v="3357.49"/>
    <n v="757.21"/>
    <x v="2"/>
    <x v="1"/>
    <x v="0"/>
    <x v="4"/>
  </r>
  <r>
    <x v="3977"/>
    <m/>
    <d v="2026-04-07T00:00:00"/>
    <x v="3"/>
    <x v="23"/>
    <n v="3"/>
    <n v="7650.56"/>
    <n v="0.1"/>
    <n v="20656.509999999998"/>
    <n v="5774.33"/>
    <x v="1"/>
    <x v="0"/>
    <x v="0"/>
    <x v="9"/>
  </r>
  <r>
    <x v="3978"/>
    <m/>
    <d v="2025-04-12T00:00:00"/>
    <x v="0"/>
    <x v="13"/>
    <n v="4"/>
    <n v="2822.94"/>
    <n v="0.15"/>
    <n v="9598"/>
    <n v="1536.62"/>
    <x v="3"/>
    <x v="1"/>
    <x v="0"/>
    <x v="5"/>
  </r>
  <r>
    <x v="3979"/>
    <m/>
    <d v="2025-03-29T00:00:00"/>
    <x v="2"/>
    <x v="6"/>
    <n v="3"/>
    <n v="31196.76"/>
    <n v="0.15"/>
    <n v="79551.740000000005"/>
    <n v="24295.69"/>
    <x v="1"/>
    <x v="2"/>
    <x v="0"/>
    <x v="2"/>
  </r>
  <r>
    <x v="3980"/>
    <m/>
    <d v="2024-09-24T00:00:00"/>
    <x v="2"/>
    <x v="11"/>
    <n v="3"/>
    <n v="7603.41"/>
    <n v="0.1"/>
    <n v="20529.21"/>
    <n v="2534.34"/>
    <x v="3"/>
    <x v="1"/>
    <x v="0"/>
    <x v="4"/>
  </r>
  <r>
    <x v="3981"/>
    <m/>
    <d v="2025-01-20T00:00:00"/>
    <x v="0"/>
    <x v="13"/>
    <n v="2"/>
    <n v="1930.82"/>
    <n v="0.05"/>
    <n v="3668.56"/>
    <n v="485.58"/>
    <x v="1"/>
    <x v="1"/>
    <x v="0"/>
    <x v="0"/>
  </r>
  <r>
    <x v="3982"/>
    <m/>
    <d v="2026-02-13T00:00:00"/>
    <x v="3"/>
    <x v="23"/>
    <n v="4"/>
    <n v="1586.87"/>
    <n v="0.1"/>
    <n v="5712.73"/>
    <n v="0"/>
    <x v="0"/>
    <x v="0"/>
    <x v="3"/>
    <x v="9"/>
  </r>
  <r>
    <x v="3983"/>
    <m/>
    <d v="2026-04-27T00:00:00"/>
    <x v="0"/>
    <x v="1"/>
    <n v="3"/>
    <n v="1687.86"/>
    <n v="0.15"/>
    <n v="4304.04"/>
    <n v="916.96"/>
    <x v="1"/>
    <x v="0"/>
    <x v="0"/>
    <x v="2"/>
  </r>
  <r>
    <x v="3984"/>
    <m/>
    <d v="2025-01-21T00:00:00"/>
    <x v="3"/>
    <x v="18"/>
    <n v="2"/>
    <n v="4629.7700000000004"/>
    <n v="0"/>
    <n v="9259.5400000000009"/>
    <n v="1225.57"/>
    <x v="1"/>
    <x v="1"/>
    <x v="0"/>
    <x v="7"/>
  </r>
  <r>
    <x v="3985"/>
    <m/>
    <d v="2026-05-26T00:00:00"/>
    <x v="3"/>
    <x v="5"/>
    <n v="2"/>
    <n v="5628.09"/>
    <n v="0"/>
    <n v="11256.18"/>
    <n v="2364.8000000000002"/>
    <x v="1"/>
    <x v="1"/>
    <x v="0"/>
    <x v="5"/>
  </r>
  <r>
    <x v="3986"/>
    <m/>
    <d v="2024-09-15T00:00:00"/>
    <x v="3"/>
    <x v="24"/>
    <n v="1"/>
    <n v="2855.42"/>
    <n v="0.1"/>
    <n v="2569.88"/>
    <n v="403.5"/>
    <x v="4"/>
    <x v="1"/>
    <x v="0"/>
    <x v="5"/>
  </r>
  <r>
    <x v="3987"/>
    <m/>
    <d v="2024-10-09T00:00:00"/>
    <x v="0"/>
    <x v="21"/>
    <n v="4"/>
    <n v="1131.8800000000001"/>
    <n v="0.1"/>
    <n v="4074.77"/>
    <n v="927.31"/>
    <x v="1"/>
    <x v="1"/>
    <x v="0"/>
    <x v="2"/>
  </r>
  <r>
    <x v="3988"/>
    <m/>
    <d v="2025-09-17T00:00:00"/>
    <x v="4"/>
    <x v="17"/>
    <n v="4"/>
    <n v="476.11"/>
    <n v="0"/>
    <n v="1904.44"/>
    <n v="0"/>
    <x v="1"/>
    <x v="0"/>
    <x v="2"/>
    <x v="5"/>
  </r>
  <r>
    <x v="3989"/>
    <m/>
    <d v="2026-05-24T00:00:00"/>
    <x v="0"/>
    <x v="1"/>
    <n v="1"/>
    <n v="1415.34"/>
    <n v="0.05"/>
    <n v="1344.57"/>
    <n v="165.23"/>
    <x v="1"/>
    <x v="1"/>
    <x v="0"/>
    <x v="3"/>
  </r>
  <r>
    <x v="3990"/>
    <m/>
    <d v="2024-02-09T00:00:00"/>
    <x v="0"/>
    <x v="8"/>
    <n v="3"/>
    <n v="1109.1099999999999"/>
    <n v="0"/>
    <n v="3327.33"/>
    <n v="995.36"/>
    <x v="4"/>
    <x v="1"/>
    <x v="0"/>
    <x v="3"/>
  </r>
  <r>
    <x v="3991"/>
    <m/>
    <d v="2025-04-30T00:00:00"/>
    <x v="2"/>
    <x v="11"/>
    <n v="2"/>
    <n v="20777.59"/>
    <n v="0"/>
    <n v="41555.18"/>
    <n v="8497.7800000000007"/>
    <x v="2"/>
    <x v="1"/>
    <x v="0"/>
    <x v="4"/>
  </r>
  <r>
    <x v="3992"/>
    <m/>
    <d v="2026-07-17T00:00:00"/>
    <x v="0"/>
    <x v="13"/>
    <n v="2"/>
    <n v="2378.73"/>
    <n v="0.15"/>
    <n v="4043.84"/>
    <n v="1214.82"/>
    <x v="1"/>
    <x v="2"/>
    <x v="0"/>
    <x v="5"/>
  </r>
  <r>
    <x v="3993"/>
    <m/>
    <d v="2024-08-07T00:00:00"/>
    <x v="2"/>
    <x v="9"/>
    <n v="2"/>
    <n v="3892.72"/>
    <n v="0.05"/>
    <n v="7396.17"/>
    <n v="0"/>
    <x v="3"/>
    <x v="1"/>
    <x v="3"/>
    <x v="0"/>
  </r>
  <r>
    <x v="3994"/>
    <m/>
    <d v="2024-05-08T00:00:00"/>
    <x v="3"/>
    <x v="18"/>
    <n v="1"/>
    <n v="6277.91"/>
    <n v="0"/>
    <n v="6277.91"/>
    <n v="1837.78"/>
    <x v="0"/>
    <x v="1"/>
    <x v="0"/>
    <x v="4"/>
  </r>
  <r>
    <x v="3995"/>
    <m/>
    <d v="2025-06-03T00:00:00"/>
    <x v="2"/>
    <x v="3"/>
    <n v="2"/>
    <n v="32496.25"/>
    <n v="0.25"/>
    <n v="48744.38"/>
    <n v="12013.89"/>
    <x v="0"/>
    <x v="1"/>
    <x v="0"/>
    <x v="0"/>
  </r>
  <r>
    <x v="3996"/>
    <m/>
    <d v="2025-09-04T00:00:00"/>
    <x v="0"/>
    <x v="8"/>
    <n v="3"/>
    <n v="2340.0500000000002"/>
    <n v="0"/>
    <n v="7020.15"/>
    <n v="2045.26"/>
    <x v="1"/>
    <x v="1"/>
    <x v="0"/>
    <x v="6"/>
  </r>
  <r>
    <x v="3997"/>
    <m/>
    <d v="2026-07-16T00:00:00"/>
    <x v="1"/>
    <x v="19"/>
    <n v="3"/>
    <n v="788.46"/>
    <n v="0.05"/>
    <n v="2247.11"/>
    <n v="534.85"/>
    <x v="1"/>
    <x v="1"/>
    <x v="1"/>
    <x v="6"/>
  </r>
  <r>
    <x v="3998"/>
    <m/>
    <d v="2026-06-10T00:00:00"/>
    <x v="0"/>
    <x v="0"/>
    <n v="1"/>
    <n v="2261.5"/>
    <n v="0.25"/>
    <n v="1696.12"/>
    <n v="0"/>
    <x v="0"/>
    <x v="1"/>
    <x v="2"/>
    <x v="8"/>
  </r>
  <r>
    <x v="3999"/>
    <m/>
    <d v="2025-11-18T00:00:00"/>
    <x v="2"/>
    <x v="11"/>
    <n v="3"/>
    <n v="1294.82"/>
    <n v="0"/>
    <n v="3884.46"/>
    <n v="876.95"/>
    <x v="1"/>
    <x v="1"/>
    <x v="0"/>
    <x v="5"/>
  </r>
  <r>
    <x v="4000"/>
    <m/>
    <d v="2025-09-10T00:00:00"/>
    <x v="2"/>
    <x v="9"/>
    <n v="4"/>
    <n v="8721.1200000000008"/>
    <n v="0.25"/>
    <n v="26163.360000000001"/>
    <n v="0"/>
    <x v="1"/>
    <x v="1"/>
    <x v="2"/>
    <x v="3"/>
  </r>
  <r>
    <x v="4001"/>
    <m/>
    <d v="2025-09-04T00:00:00"/>
    <x v="1"/>
    <x v="20"/>
    <n v="4"/>
    <n v="1044.92"/>
    <n v="0.15"/>
    <n v="3552.73"/>
    <n v="1045.1099999999999"/>
    <x v="4"/>
    <x v="0"/>
    <x v="0"/>
    <x v="5"/>
  </r>
  <r>
    <x v="4002"/>
    <m/>
    <d v="2024-09-16T00:00:00"/>
    <x v="2"/>
    <x v="3"/>
    <n v="2"/>
    <n v="17982.09"/>
    <n v="0.05"/>
    <n v="34165.97"/>
    <n v="8020.38"/>
    <x v="2"/>
    <x v="1"/>
    <x v="0"/>
    <x v="1"/>
  </r>
  <r>
    <x v="4003"/>
    <m/>
    <d v="2026-08-23T00:00:00"/>
    <x v="0"/>
    <x v="13"/>
    <n v="2"/>
    <n v="2350.1999999999998"/>
    <n v="0.1"/>
    <n v="4230.3599999999997"/>
    <n v="888.62"/>
    <x v="1"/>
    <x v="1"/>
    <x v="0"/>
    <x v="4"/>
  </r>
  <r>
    <x v="4004"/>
    <m/>
    <d v="2024-12-31T00:00:00"/>
    <x v="0"/>
    <x v="21"/>
    <n v="4"/>
    <n v="1841.12"/>
    <n v="0.1"/>
    <n v="6628.03"/>
    <n v="2306.46"/>
    <x v="1"/>
    <x v="1"/>
    <x v="0"/>
    <x v="8"/>
  </r>
  <r>
    <x v="4005"/>
    <m/>
    <d v="2026-01-27T00:00:00"/>
    <x v="3"/>
    <x v="23"/>
    <n v="3"/>
    <n v="7970.97"/>
    <n v="0.15"/>
    <n v="20325.97"/>
    <n v="2688.62"/>
    <x v="1"/>
    <x v="0"/>
    <x v="0"/>
    <x v="3"/>
  </r>
  <r>
    <x v="4006"/>
    <m/>
    <d v="2026-02-25T00:00:00"/>
    <x v="3"/>
    <x v="5"/>
    <n v="1"/>
    <n v="3232.19"/>
    <n v="0"/>
    <n v="3232.19"/>
    <n v="0"/>
    <x v="1"/>
    <x v="1"/>
    <x v="2"/>
    <x v="4"/>
  </r>
  <r>
    <x v="4007"/>
    <m/>
    <d v="2025-06-27T00:00:00"/>
    <x v="1"/>
    <x v="19"/>
    <n v="2"/>
    <n v="557.27"/>
    <n v="0.15"/>
    <n v="947.36"/>
    <n v="203.94"/>
    <x v="2"/>
    <x v="1"/>
    <x v="0"/>
    <x v="7"/>
  </r>
  <r>
    <x v="4008"/>
    <m/>
    <d v="2025-10-10T00:00:00"/>
    <x v="2"/>
    <x v="10"/>
    <n v="2"/>
    <n v="13416.92"/>
    <n v="0.25"/>
    <n v="20125.38"/>
    <n v="3956.1"/>
    <x v="4"/>
    <x v="1"/>
    <x v="0"/>
    <x v="5"/>
  </r>
  <r>
    <x v="4009"/>
    <m/>
    <d v="2025-06-07T00:00:00"/>
    <x v="2"/>
    <x v="9"/>
    <n v="4"/>
    <n v="23783.26"/>
    <n v="0.05"/>
    <n v="90376.39"/>
    <n v="29453.22"/>
    <x v="1"/>
    <x v="0"/>
    <x v="0"/>
    <x v="4"/>
  </r>
  <r>
    <x v="4010"/>
    <m/>
    <d v="2026-06-25T00:00:00"/>
    <x v="2"/>
    <x v="3"/>
    <n v="4"/>
    <n v="3886.64"/>
    <n v="0"/>
    <n v="15546.56"/>
    <n v="4639.97"/>
    <x v="1"/>
    <x v="1"/>
    <x v="0"/>
    <x v="5"/>
  </r>
  <r>
    <x v="4011"/>
    <m/>
    <d v="2026-03-24T00:00:00"/>
    <x v="2"/>
    <x v="11"/>
    <n v="1"/>
    <n v="7829.53"/>
    <n v="0"/>
    <n v="7829.53"/>
    <n v="976.49"/>
    <x v="1"/>
    <x v="1"/>
    <x v="0"/>
    <x v="0"/>
  </r>
  <r>
    <x v="4012"/>
    <m/>
    <d v="2026-06-05T00:00:00"/>
    <x v="2"/>
    <x v="9"/>
    <n v="2"/>
    <n v="7657"/>
    <n v="0.05"/>
    <n v="14548.3"/>
    <n v="4207.95"/>
    <x v="0"/>
    <x v="1"/>
    <x v="0"/>
    <x v="0"/>
  </r>
  <r>
    <x v="4013"/>
    <m/>
    <d v="2024-01-16T00:00:00"/>
    <x v="0"/>
    <x v="8"/>
    <n v="3"/>
    <n v="2204.2199999999998"/>
    <n v="0"/>
    <n v="6612.66"/>
    <n v="806.1"/>
    <x v="1"/>
    <x v="1"/>
    <x v="0"/>
    <x v="7"/>
  </r>
  <r>
    <x v="4014"/>
    <m/>
    <d v="2024-05-08T00:00:00"/>
    <x v="0"/>
    <x v="0"/>
    <n v="3"/>
    <n v="1828.17"/>
    <n v="0"/>
    <n v="5484.51"/>
    <n v="717.86"/>
    <x v="0"/>
    <x v="0"/>
    <x v="0"/>
    <x v="5"/>
  </r>
  <r>
    <x v="4015"/>
    <m/>
    <d v="2025-07-28T00:00:00"/>
    <x v="3"/>
    <x v="24"/>
    <n v="4"/>
    <n v="6658.85"/>
    <n v="0.1"/>
    <n v="23971.86"/>
    <n v="4280.68"/>
    <x v="1"/>
    <x v="1"/>
    <x v="0"/>
    <x v="4"/>
  </r>
  <r>
    <x v="4016"/>
    <m/>
    <d v="2024-04-18T00:00:00"/>
    <x v="0"/>
    <x v="21"/>
    <n v="1"/>
    <n v="478.59"/>
    <n v="0.05"/>
    <n v="454.66"/>
    <n v="157.12"/>
    <x v="1"/>
    <x v="1"/>
    <x v="0"/>
    <x v="8"/>
  </r>
  <r>
    <x v="4017"/>
    <m/>
    <d v="2026-06-05T00:00:00"/>
    <x v="3"/>
    <x v="18"/>
    <n v="4"/>
    <n v="3302.07"/>
    <n v="0.2"/>
    <n v="10566.62"/>
    <n v="0"/>
    <x v="4"/>
    <x v="1"/>
    <x v="2"/>
    <x v="5"/>
  </r>
  <r>
    <x v="4018"/>
    <m/>
    <d v="2025-06-16T00:00:00"/>
    <x v="0"/>
    <x v="21"/>
    <n v="1"/>
    <n v="2592.65"/>
    <n v="0.05"/>
    <n v="2463.02"/>
    <n v="618.02"/>
    <x v="1"/>
    <x v="2"/>
    <x v="0"/>
    <x v="8"/>
  </r>
  <r>
    <x v="4019"/>
    <m/>
    <d v="2025-10-31T00:00:00"/>
    <x v="2"/>
    <x v="11"/>
    <n v="3"/>
    <n v="2593.2600000000002"/>
    <n v="0"/>
    <n v="7779.78"/>
    <n v="2331.5700000000002"/>
    <x v="1"/>
    <x v="0"/>
    <x v="0"/>
    <x v="5"/>
  </r>
  <r>
    <x v="4020"/>
    <m/>
    <d v="2024-09-25T00:00:00"/>
    <x v="0"/>
    <x v="21"/>
    <n v="1"/>
    <n v="1694.1"/>
    <n v="0"/>
    <n v="1694.1"/>
    <n v="305.35000000000002"/>
    <x v="2"/>
    <x v="1"/>
    <x v="0"/>
    <x v="8"/>
  </r>
  <r>
    <x v="4021"/>
    <m/>
    <d v="2024-06-10T00:00:00"/>
    <x v="2"/>
    <x v="3"/>
    <n v="3"/>
    <n v="6548.21"/>
    <n v="0.1"/>
    <n v="17680.169999999998"/>
    <n v="5939.42"/>
    <x v="2"/>
    <x v="1"/>
    <x v="0"/>
    <x v="2"/>
  </r>
  <r>
    <x v="4022"/>
    <m/>
    <d v="2024-09-16T00:00:00"/>
    <x v="2"/>
    <x v="11"/>
    <n v="1"/>
    <n v="23660.01"/>
    <n v="0.1"/>
    <n v="21294.01"/>
    <n v="4815.51"/>
    <x v="1"/>
    <x v="1"/>
    <x v="0"/>
    <x v="9"/>
  </r>
  <r>
    <x v="4023"/>
    <m/>
    <d v="2026-07-12T00:00:00"/>
    <x v="0"/>
    <x v="8"/>
    <n v="4"/>
    <n v="1080.8499999999999"/>
    <n v="0.15"/>
    <n v="3674.89"/>
    <n v="1182.6500000000001"/>
    <x v="4"/>
    <x v="1"/>
    <x v="0"/>
    <x v="6"/>
  </r>
  <r>
    <x v="4024"/>
    <m/>
    <d v="2024-04-11T00:00:00"/>
    <x v="4"/>
    <x v="17"/>
    <n v="3"/>
    <n v="817.29"/>
    <n v="0.05"/>
    <n v="2329.2800000000002"/>
    <n v="521.91999999999996"/>
    <x v="1"/>
    <x v="1"/>
    <x v="0"/>
    <x v="8"/>
  </r>
  <r>
    <x v="4025"/>
    <m/>
    <d v="2025-05-20T00:00:00"/>
    <x v="3"/>
    <x v="18"/>
    <n v="2"/>
    <n v="5861.85"/>
    <n v="0.2"/>
    <n v="9378.9599999999991"/>
    <n v="3082.33"/>
    <x v="1"/>
    <x v="1"/>
    <x v="0"/>
    <x v="7"/>
  </r>
  <r>
    <x v="4026"/>
    <m/>
    <d v="2026-01-04T00:00:00"/>
    <x v="2"/>
    <x v="11"/>
    <n v="2"/>
    <n v="11600.23"/>
    <n v="0"/>
    <n v="23200.46"/>
    <n v="7375.56"/>
    <x v="1"/>
    <x v="1"/>
    <x v="0"/>
    <x v="7"/>
  </r>
  <r>
    <x v="4027"/>
    <m/>
    <d v="2025-07-24T00:00:00"/>
    <x v="1"/>
    <x v="4"/>
    <n v="3"/>
    <n v="984.2"/>
    <n v="0"/>
    <n v="2952.6"/>
    <n v="587.78"/>
    <x v="1"/>
    <x v="1"/>
    <x v="0"/>
    <x v="6"/>
  </r>
  <r>
    <x v="4028"/>
    <m/>
    <d v="2024-09-03T00:00:00"/>
    <x v="3"/>
    <x v="24"/>
    <n v="2"/>
    <n v="4754.55"/>
    <n v="0.15"/>
    <n v="8082.74"/>
    <n v="1132.4100000000001"/>
    <x v="1"/>
    <x v="1"/>
    <x v="0"/>
    <x v="2"/>
  </r>
  <r>
    <x v="4029"/>
    <m/>
    <d v="2025-10-01T00:00:00"/>
    <x v="3"/>
    <x v="18"/>
    <n v="3"/>
    <n v="4807.3500000000004"/>
    <n v="0.1"/>
    <n v="12979.84"/>
    <n v="1745.94"/>
    <x v="1"/>
    <x v="1"/>
    <x v="0"/>
    <x v="6"/>
  </r>
  <r>
    <x v="4030"/>
    <m/>
    <d v="2026-03-05T00:00:00"/>
    <x v="1"/>
    <x v="4"/>
    <n v="4"/>
    <n v="902.28"/>
    <n v="0.05"/>
    <n v="3428.66"/>
    <n v="779.91"/>
    <x v="2"/>
    <x v="1"/>
    <x v="0"/>
    <x v="8"/>
  </r>
  <r>
    <x v="4031"/>
    <m/>
    <d v="2026-04-16T00:00:00"/>
    <x v="0"/>
    <x v="1"/>
    <n v="4"/>
    <n v="2298.1"/>
    <n v="0"/>
    <n v="9192.4"/>
    <n v="1189.21"/>
    <x v="0"/>
    <x v="1"/>
    <x v="1"/>
    <x v="6"/>
  </r>
  <r>
    <x v="4032"/>
    <m/>
    <d v="2025-06-20T00:00:00"/>
    <x v="2"/>
    <x v="3"/>
    <n v="1"/>
    <n v="28770.17"/>
    <n v="0"/>
    <n v="28770.17"/>
    <n v="7567.5"/>
    <x v="0"/>
    <x v="1"/>
    <x v="0"/>
    <x v="6"/>
  </r>
  <r>
    <x v="4033"/>
    <m/>
    <d v="2024-05-10T00:00:00"/>
    <x v="0"/>
    <x v="1"/>
    <n v="2"/>
    <n v="2182"/>
    <n v="0"/>
    <n v="4364"/>
    <n v="0"/>
    <x v="1"/>
    <x v="1"/>
    <x v="2"/>
    <x v="6"/>
  </r>
  <r>
    <x v="4034"/>
    <m/>
    <d v="2024-12-18T00:00:00"/>
    <x v="0"/>
    <x v="8"/>
    <n v="2"/>
    <n v="1797.92"/>
    <n v="0.1"/>
    <n v="3236.26"/>
    <n v="1033.7"/>
    <x v="1"/>
    <x v="1"/>
    <x v="0"/>
    <x v="6"/>
  </r>
  <r>
    <x v="4035"/>
    <m/>
    <d v="2024-07-14T00:00:00"/>
    <x v="0"/>
    <x v="8"/>
    <n v="2"/>
    <n v="1298.29"/>
    <n v="0.1"/>
    <n v="2336.92"/>
    <n v="788.65"/>
    <x v="4"/>
    <x v="1"/>
    <x v="0"/>
    <x v="6"/>
  </r>
  <r>
    <x v="4036"/>
    <m/>
    <d v="2026-03-03T00:00:00"/>
    <x v="3"/>
    <x v="5"/>
    <n v="3"/>
    <n v="5289.29"/>
    <n v="0.1"/>
    <n v="14281.08"/>
    <n v="1989.83"/>
    <x v="1"/>
    <x v="1"/>
    <x v="0"/>
    <x v="0"/>
  </r>
  <r>
    <x v="4037"/>
    <m/>
    <d v="2026-07-04T00:00:00"/>
    <x v="4"/>
    <x v="7"/>
    <n v="4"/>
    <n v="633.89"/>
    <n v="0.15"/>
    <n v="2155.23"/>
    <n v="692.98"/>
    <x v="1"/>
    <x v="1"/>
    <x v="0"/>
    <x v="7"/>
  </r>
  <r>
    <x v="4038"/>
    <m/>
    <d v="2026-07-18T00:00:00"/>
    <x v="4"/>
    <x v="7"/>
    <n v="2"/>
    <n v="676.39"/>
    <n v="0"/>
    <n v="1352.78"/>
    <n v="193.55"/>
    <x v="1"/>
    <x v="1"/>
    <x v="0"/>
    <x v="7"/>
  </r>
  <r>
    <x v="4039"/>
    <m/>
    <d v="2025-10-27T00:00:00"/>
    <x v="1"/>
    <x v="20"/>
    <n v="1"/>
    <n v="694"/>
    <n v="0.1"/>
    <n v="624.6"/>
    <n v="0"/>
    <x v="2"/>
    <x v="1"/>
    <x v="3"/>
    <x v="5"/>
  </r>
  <r>
    <x v="4040"/>
    <m/>
    <d v="2025-01-16T00:00:00"/>
    <x v="1"/>
    <x v="4"/>
    <n v="2"/>
    <n v="967.84"/>
    <n v="0"/>
    <n v="1935.68"/>
    <n v="280.74"/>
    <x v="1"/>
    <x v="1"/>
    <x v="1"/>
    <x v="7"/>
  </r>
  <r>
    <x v="4041"/>
    <m/>
    <d v="2025-10-06T00:00:00"/>
    <x v="4"/>
    <x v="17"/>
    <n v="1"/>
    <n v="486.09"/>
    <n v="0.1"/>
    <n v="437.48"/>
    <n v="152.68"/>
    <x v="1"/>
    <x v="0"/>
    <x v="1"/>
    <x v="7"/>
  </r>
  <r>
    <x v="4042"/>
    <m/>
    <d v="2024-08-14T00:00:00"/>
    <x v="2"/>
    <x v="10"/>
    <n v="2"/>
    <n v="6685.57"/>
    <n v="0.15"/>
    <n v="11365.47"/>
    <n v="2439.04"/>
    <x v="1"/>
    <x v="1"/>
    <x v="0"/>
    <x v="0"/>
  </r>
  <r>
    <x v="4043"/>
    <m/>
    <d v="2025-12-01T00:00:00"/>
    <x v="2"/>
    <x v="6"/>
    <n v="2"/>
    <n v="29217.57"/>
    <n v="0.15"/>
    <n v="49669.87"/>
    <n v="14413.92"/>
    <x v="2"/>
    <x v="1"/>
    <x v="0"/>
    <x v="6"/>
  </r>
  <r>
    <x v="4044"/>
    <m/>
    <d v="2025-04-20T00:00:00"/>
    <x v="0"/>
    <x v="1"/>
    <n v="4"/>
    <n v="2044.57"/>
    <n v="0"/>
    <n v="8178.28"/>
    <n v="1311.23"/>
    <x v="3"/>
    <x v="0"/>
    <x v="0"/>
    <x v="7"/>
  </r>
  <r>
    <x v="4045"/>
    <m/>
    <d v="2025-04-21T00:00:00"/>
    <x v="1"/>
    <x v="2"/>
    <n v="1"/>
    <n v="618.46"/>
    <n v="0.05"/>
    <n v="587.54"/>
    <n v="81.66"/>
    <x v="1"/>
    <x v="0"/>
    <x v="0"/>
    <x v="6"/>
  </r>
  <r>
    <x v="4046"/>
    <m/>
    <d v="2024-09-21T00:00:00"/>
    <x v="0"/>
    <x v="8"/>
    <n v="2"/>
    <n v="2982.78"/>
    <n v="0.2"/>
    <n v="4772.45"/>
    <n v="1310.77"/>
    <x v="1"/>
    <x v="1"/>
    <x v="0"/>
    <x v="3"/>
  </r>
  <r>
    <x v="4047"/>
    <m/>
    <d v="2025-01-06T00:00:00"/>
    <x v="3"/>
    <x v="23"/>
    <n v="1"/>
    <n v="7094.6"/>
    <n v="0.15"/>
    <n v="6030.41"/>
    <n v="0"/>
    <x v="1"/>
    <x v="1"/>
    <x v="2"/>
    <x v="9"/>
  </r>
  <r>
    <x v="4048"/>
    <m/>
    <d v="2025-04-30T00:00:00"/>
    <x v="2"/>
    <x v="9"/>
    <n v="1"/>
    <n v="21380.52"/>
    <n v="0"/>
    <n v="21380.52"/>
    <n v="7030.58"/>
    <x v="1"/>
    <x v="1"/>
    <x v="0"/>
    <x v="5"/>
  </r>
  <r>
    <x v="4049"/>
    <m/>
    <d v="2025-03-09T00:00:00"/>
    <x v="2"/>
    <x v="3"/>
    <n v="4"/>
    <n v="33899.660000000003"/>
    <n v="0.1"/>
    <n v="122038.78"/>
    <n v="33752.949999999997"/>
    <x v="4"/>
    <x v="1"/>
    <x v="0"/>
    <x v="9"/>
  </r>
  <r>
    <x v="4050"/>
    <m/>
    <d v="2025-10-07T00:00:00"/>
    <x v="3"/>
    <x v="23"/>
    <n v="4"/>
    <n v="7348.79"/>
    <n v="0"/>
    <n v="29395.16"/>
    <n v="0"/>
    <x v="3"/>
    <x v="0"/>
    <x v="3"/>
    <x v="6"/>
  </r>
  <r>
    <x v="4051"/>
    <m/>
    <d v="2024-07-29T00:00:00"/>
    <x v="2"/>
    <x v="9"/>
    <n v="1"/>
    <n v="8138.03"/>
    <n v="0.1"/>
    <n v="7324.23"/>
    <n v="1978.31"/>
    <x v="1"/>
    <x v="1"/>
    <x v="0"/>
    <x v="6"/>
  </r>
  <r>
    <x v="4052"/>
    <m/>
    <d v="2025-07-25T00:00:00"/>
    <x v="0"/>
    <x v="1"/>
    <n v="4"/>
    <n v="1739.95"/>
    <n v="0.1"/>
    <n v="6263.82"/>
    <n v="1329.15"/>
    <x v="3"/>
    <x v="0"/>
    <x v="0"/>
    <x v="5"/>
  </r>
  <r>
    <x v="4053"/>
    <m/>
    <d v="2026-07-28T00:00:00"/>
    <x v="2"/>
    <x v="10"/>
    <n v="2"/>
    <n v="23310.400000000001"/>
    <n v="0"/>
    <n v="46620.800000000003"/>
    <n v="13333.4"/>
    <x v="1"/>
    <x v="1"/>
    <x v="0"/>
    <x v="1"/>
  </r>
  <r>
    <x v="4054"/>
    <m/>
    <d v="2025-01-11T00:00:00"/>
    <x v="0"/>
    <x v="21"/>
    <n v="2"/>
    <n v="2976.17"/>
    <n v="0.05"/>
    <n v="5654.72"/>
    <n v="1841.61"/>
    <x v="1"/>
    <x v="1"/>
    <x v="0"/>
    <x v="9"/>
  </r>
  <r>
    <x v="4055"/>
    <m/>
    <d v="2025-01-29T00:00:00"/>
    <x v="3"/>
    <x v="23"/>
    <n v="4"/>
    <n v="7239.13"/>
    <n v="0.15"/>
    <n v="24613.040000000001"/>
    <n v="0"/>
    <x v="1"/>
    <x v="1"/>
    <x v="3"/>
    <x v="1"/>
  </r>
  <r>
    <x v="4056"/>
    <m/>
    <d v="2025-03-25T00:00:00"/>
    <x v="0"/>
    <x v="8"/>
    <n v="1"/>
    <n v="1603.49"/>
    <n v="0"/>
    <n v="1603.49"/>
    <n v="234.08"/>
    <x v="1"/>
    <x v="0"/>
    <x v="0"/>
    <x v="2"/>
  </r>
  <r>
    <x v="4057"/>
    <m/>
    <d v="2026-07-31T00:00:00"/>
    <x v="3"/>
    <x v="16"/>
    <n v="2"/>
    <n v="6456.75"/>
    <n v="0.15"/>
    <n v="10976.48"/>
    <n v="2458.73"/>
    <x v="0"/>
    <x v="1"/>
    <x v="0"/>
    <x v="5"/>
  </r>
  <r>
    <x v="4058"/>
    <m/>
    <d v="2024-12-29T00:00:00"/>
    <x v="2"/>
    <x v="9"/>
    <n v="3"/>
    <n v="12136.68"/>
    <n v="0.05"/>
    <n v="34589.54"/>
    <n v="7362.4"/>
    <x v="1"/>
    <x v="1"/>
    <x v="0"/>
    <x v="5"/>
  </r>
  <r>
    <x v="4059"/>
    <m/>
    <d v="2026-05-25T00:00:00"/>
    <x v="1"/>
    <x v="4"/>
    <n v="1"/>
    <n v="298.47000000000003"/>
    <n v="0.15"/>
    <n v="253.7"/>
    <n v="58.71"/>
    <x v="1"/>
    <x v="0"/>
    <x v="0"/>
    <x v="1"/>
  </r>
  <r>
    <x v="4060"/>
    <m/>
    <d v="2025-04-01T00:00:00"/>
    <x v="0"/>
    <x v="0"/>
    <n v="1"/>
    <n v="2328.35"/>
    <n v="0"/>
    <n v="2328.35"/>
    <n v="435.51"/>
    <x v="0"/>
    <x v="0"/>
    <x v="0"/>
    <x v="7"/>
  </r>
  <r>
    <x v="4061"/>
    <m/>
    <d v="2025-12-25T00:00:00"/>
    <x v="3"/>
    <x v="5"/>
    <n v="3"/>
    <n v="4860.57"/>
    <n v="0"/>
    <n v="14581.71"/>
    <n v="0"/>
    <x v="1"/>
    <x v="0"/>
    <x v="3"/>
    <x v="4"/>
  </r>
  <r>
    <x v="4062"/>
    <m/>
    <d v="2025-12-28T00:00:00"/>
    <x v="3"/>
    <x v="23"/>
    <n v="3"/>
    <n v="6421.09"/>
    <n v="0"/>
    <n v="19263.27"/>
    <n v="5875.3"/>
    <x v="1"/>
    <x v="1"/>
    <x v="0"/>
    <x v="5"/>
  </r>
  <r>
    <x v="4063"/>
    <m/>
    <d v="2024-08-13T00:00:00"/>
    <x v="2"/>
    <x v="11"/>
    <n v="1"/>
    <n v="1154.3599999999999"/>
    <n v="0.2"/>
    <n v="923.49"/>
    <n v="182.04"/>
    <x v="2"/>
    <x v="1"/>
    <x v="0"/>
    <x v="5"/>
  </r>
  <r>
    <x v="4064"/>
    <m/>
    <d v="2024-05-10T00:00:00"/>
    <x v="1"/>
    <x v="4"/>
    <n v="3"/>
    <n v="944.81"/>
    <n v="0.05"/>
    <n v="2692.71"/>
    <n v="893.36"/>
    <x v="1"/>
    <x v="1"/>
    <x v="0"/>
    <x v="5"/>
  </r>
  <r>
    <x v="4065"/>
    <m/>
    <d v="2025-08-10T00:00:00"/>
    <x v="3"/>
    <x v="24"/>
    <n v="4"/>
    <n v="5167.2700000000004"/>
    <n v="0.1"/>
    <n v="18602.169999999998"/>
    <n v="3413.85"/>
    <x v="1"/>
    <x v="0"/>
    <x v="0"/>
    <x v="8"/>
  </r>
  <r>
    <x v="4066"/>
    <m/>
    <d v="2025-04-20T00:00:00"/>
    <x v="0"/>
    <x v="21"/>
    <n v="4"/>
    <n v="1326.85"/>
    <n v="0"/>
    <n v="5307.4"/>
    <n v="1248.98"/>
    <x v="1"/>
    <x v="1"/>
    <x v="0"/>
    <x v="4"/>
  </r>
  <r>
    <x v="4067"/>
    <m/>
    <d v="2026-03-08T00:00:00"/>
    <x v="2"/>
    <x v="10"/>
    <n v="1"/>
    <n v="25888.55"/>
    <n v="0"/>
    <n v="25888.55"/>
    <n v="7005.52"/>
    <x v="1"/>
    <x v="1"/>
    <x v="0"/>
    <x v="4"/>
  </r>
  <r>
    <x v="4068"/>
    <m/>
    <d v="2024-10-03T00:00:00"/>
    <x v="4"/>
    <x v="12"/>
    <n v="4"/>
    <n v="945.74"/>
    <n v="0.1"/>
    <n v="3404.66"/>
    <n v="1050.28"/>
    <x v="1"/>
    <x v="1"/>
    <x v="0"/>
    <x v="8"/>
  </r>
  <r>
    <x v="4069"/>
    <m/>
    <d v="2024-06-04T00:00:00"/>
    <x v="1"/>
    <x v="20"/>
    <n v="2"/>
    <n v="1270.04"/>
    <n v="0"/>
    <n v="2540.08"/>
    <n v="694.87"/>
    <x v="1"/>
    <x v="0"/>
    <x v="0"/>
    <x v="2"/>
  </r>
  <r>
    <x v="4070"/>
    <m/>
    <d v="2026-01-29T00:00:00"/>
    <x v="2"/>
    <x v="11"/>
    <n v="4"/>
    <n v="24904.28"/>
    <n v="0.2"/>
    <n v="79693.7"/>
    <n v="25715.25"/>
    <x v="1"/>
    <x v="2"/>
    <x v="0"/>
    <x v="6"/>
  </r>
  <r>
    <x v="4071"/>
    <m/>
    <d v="2024-08-05T00:00:00"/>
    <x v="0"/>
    <x v="0"/>
    <n v="4"/>
    <n v="892.87"/>
    <n v="0.05"/>
    <n v="3392.91"/>
    <n v="1055.75"/>
    <x v="1"/>
    <x v="1"/>
    <x v="0"/>
    <x v="5"/>
  </r>
  <r>
    <x v="4072"/>
    <m/>
    <d v="2024-07-08T00:00:00"/>
    <x v="1"/>
    <x v="19"/>
    <n v="3"/>
    <n v="879.21"/>
    <n v="0"/>
    <n v="2637.63"/>
    <n v="440.23"/>
    <x v="1"/>
    <x v="1"/>
    <x v="0"/>
    <x v="8"/>
  </r>
  <r>
    <x v="4073"/>
    <m/>
    <d v="2025-02-20T00:00:00"/>
    <x v="3"/>
    <x v="18"/>
    <n v="4"/>
    <n v="5107.74"/>
    <n v="0"/>
    <n v="20430.96"/>
    <n v="4193.95"/>
    <x v="3"/>
    <x v="1"/>
    <x v="0"/>
    <x v="0"/>
  </r>
  <r>
    <x v="4074"/>
    <m/>
    <d v="2025-11-05T00:00:00"/>
    <x v="1"/>
    <x v="19"/>
    <n v="1"/>
    <n v="1004.35"/>
    <n v="0"/>
    <n v="1004.35"/>
    <n v="127.26"/>
    <x v="3"/>
    <x v="1"/>
    <x v="0"/>
    <x v="6"/>
  </r>
  <r>
    <x v="4075"/>
    <m/>
    <d v="2025-11-22T00:00:00"/>
    <x v="0"/>
    <x v="21"/>
    <n v="4"/>
    <n v="2524.37"/>
    <n v="0.05"/>
    <n v="9592.61"/>
    <n v="1785.2"/>
    <x v="4"/>
    <x v="1"/>
    <x v="0"/>
    <x v="5"/>
  </r>
  <r>
    <x v="4076"/>
    <m/>
    <d v="2025-06-29T00:00:00"/>
    <x v="3"/>
    <x v="18"/>
    <n v="4"/>
    <n v="4088.52"/>
    <n v="0"/>
    <n v="16354.08"/>
    <n v="2019.01"/>
    <x v="1"/>
    <x v="1"/>
    <x v="0"/>
    <x v="7"/>
  </r>
  <r>
    <x v="4077"/>
    <m/>
    <d v="2024-02-10T00:00:00"/>
    <x v="0"/>
    <x v="21"/>
    <n v="1"/>
    <n v="623.77"/>
    <n v="0.05"/>
    <n v="592.58000000000004"/>
    <n v="164.72"/>
    <x v="1"/>
    <x v="1"/>
    <x v="1"/>
    <x v="2"/>
  </r>
  <r>
    <x v="4078"/>
    <m/>
    <d v="2024-11-02T00:00:00"/>
    <x v="2"/>
    <x v="11"/>
    <n v="1"/>
    <n v="1150.73"/>
    <n v="0.2"/>
    <n v="920.58"/>
    <n v="0"/>
    <x v="2"/>
    <x v="1"/>
    <x v="3"/>
    <x v="4"/>
  </r>
  <r>
    <x v="4079"/>
    <m/>
    <d v="2026-07-31T00:00:00"/>
    <x v="3"/>
    <x v="18"/>
    <n v="3"/>
    <n v="6222.5"/>
    <n v="0"/>
    <n v="18667.5"/>
    <n v="5599.35"/>
    <x v="3"/>
    <x v="1"/>
    <x v="0"/>
    <x v="7"/>
  </r>
  <r>
    <x v="4080"/>
    <m/>
    <d v="2024-12-03T00:00:00"/>
    <x v="4"/>
    <x v="17"/>
    <n v="2"/>
    <n v="426.14"/>
    <n v="0.15"/>
    <n v="724.44"/>
    <n v="110.63"/>
    <x v="1"/>
    <x v="1"/>
    <x v="0"/>
    <x v="0"/>
  </r>
  <r>
    <x v="4081"/>
    <m/>
    <d v="2024-11-09T00:00:00"/>
    <x v="0"/>
    <x v="1"/>
    <n v="4"/>
    <n v="2345.48"/>
    <n v="0.05"/>
    <n v="8912.82"/>
    <n v="0"/>
    <x v="1"/>
    <x v="0"/>
    <x v="3"/>
    <x v="8"/>
  </r>
  <r>
    <x v="4082"/>
    <m/>
    <d v="2024-03-15T00:00:00"/>
    <x v="0"/>
    <x v="21"/>
    <n v="2"/>
    <n v="1741.11"/>
    <n v="0.2"/>
    <n v="2785.78"/>
    <n v="736.92"/>
    <x v="2"/>
    <x v="1"/>
    <x v="0"/>
    <x v="2"/>
  </r>
  <r>
    <x v="4083"/>
    <m/>
    <d v="2026-08-10T00:00:00"/>
    <x v="3"/>
    <x v="5"/>
    <n v="3"/>
    <n v="6218.42"/>
    <n v="0.1"/>
    <n v="16789.73"/>
    <n v="5309.74"/>
    <x v="1"/>
    <x v="1"/>
    <x v="1"/>
    <x v="6"/>
  </r>
  <r>
    <x v="4084"/>
    <m/>
    <d v="2024-10-05T00:00:00"/>
    <x v="0"/>
    <x v="1"/>
    <n v="1"/>
    <n v="2350.52"/>
    <n v="0"/>
    <n v="2350.52"/>
    <n v="741.12"/>
    <x v="1"/>
    <x v="0"/>
    <x v="0"/>
    <x v="9"/>
  </r>
  <r>
    <x v="4085"/>
    <m/>
    <d v="2024-06-24T00:00:00"/>
    <x v="1"/>
    <x v="20"/>
    <n v="1"/>
    <n v="587.23"/>
    <n v="0.25"/>
    <n v="440.42"/>
    <n v="93.72"/>
    <x v="1"/>
    <x v="0"/>
    <x v="0"/>
    <x v="4"/>
  </r>
  <r>
    <x v="4086"/>
    <m/>
    <d v="2026-06-14T00:00:00"/>
    <x v="1"/>
    <x v="19"/>
    <n v="1"/>
    <n v="313.52"/>
    <n v="0"/>
    <n v="313.52"/>
    <n v="61.46"/>
    <x v="1"/>
    <x v="0"/>
    <x v="0"/>
    <x v="5"/>
  </r>
  <r>
    <x v="4087"/>
    <m/>
    <d v="2025-10-23T00:00:00"/>
    <x v="2"/>
    <x v="11"/>
    <n v="3"/>
    <n v="13095.89"/>
    <n v="0.05"/>
    <n v="37323.29"/>
    <n v="8463.5400000000009"/>
    <x v="0"/>
    <x v="1"/>
    <x v="0"/>
    <x v="2"/>
  </r>
  <r>
    <x v="4088"/>
    <m/>
    <d v="2024-09-29T00:00:00"/>
    <x v="4"/>
    <x v="12"/>
    <n v="4"/>
    <n v="1087.03"/>
    <n v="0.25"/>
    <n v="3261.09"/>
    <n v="511.07"/>
    <x v="1"/>
    <x v="0"/>
    <x v="0"/>
    <x v="5"/>
  </r>
  <r>
    <x v="4089"/>
    <m/>
    <d v="2026-04-16T00:00:00"/>
    <x v="1"/>
    <x v="15"/>
    <n v="3"/>
    <n v="1021.21"/>
    <n v="0"/>
    <n v="3063.63"/>
    <n v="529.94000000000005"/>
    <x v="1"/>
    <x v="1"/>
    <x v="1"/>
    <x v="3"/>
  </r>
  <r>
    <x v="4090"/>
    <m/>
    <d v="2025-09-11T00:00:00"/>
    <x v="1"/>
    <x v="4"/>
    <n v="1"/>
    <n v="1485.04"/>
    <n v="0.1"/>
    <n v="1336.54"/>
    <n v="165.96"/>
    <x v="0"/>
    <x v="1"/>
    <x v="0"/>
    <x v="5"/>
  </r>
  <r>
    <x v="4091"/>
    <m/>
    <d v="2025-10-12T00:00:00"/>
    <x v="3"/>
    <x v="18"/>
    <n v="4"/>
    <n v="4251.67"/>
    <n v="0.25"/>
    <n v="12755.01"/>
    <n v="3723.71"/>
    <x v="2"/>
    <x v="1"/>
    <x v="0"/>
    <x v="2"/>
  </r>
  <r>
    <x v="4092"/>
    <m/>
    <d v="2026-05-11T00:00:00"/>
    <x v="1"/>
    <x v="15"/>
    <n v="1"/>
    <n v="486.17"/>
    <n v="0.1"/>
    <n v="437.55"/>
    <n v="152.63"/>
    <x v="1"/>
    <x v="1"/>
    <x v="1"/>
    <x v="5"/>
  </r>
  <r>
    <x v="4093"/>
    <m/>
    <d v="2026-02-21T00:00:00"/>
    <x v="2"/>
    <x v="6"/>
    <n v="1"/>
    <n v="5380.21"/>
    <n v="0.1"/>
    <n v="4842.1899999999996"/>
    <n v="667.4"/>
    <x v="1"/>
    <x v="1"/>
    <x v="0"/>
    <x v="4"/>
  </r>
  <r>
    <x v="4094"/>
    <m/>
    <d v="2026-05-08T00:00:00"/>
    <x v="0"/>
    <x v="8"/>
    <n v="3"/>
    <n v="1650.95"/>
    <n v="0.1"/>
    <n v="4457.57"/>
    <n v="689.08"/>
    <x v="0"/>
    <x v="1"/>
    <x v="0"/>
    <x v="8"/>
  </r>
  <r>
    <x v="4095"/>
    <m/>
    <d v="2026-07-19T00:00:00"/>
    <x v="1"/>
    <x v="2"/>
    <n v="3"/>
    <n v="1282.54"/>
    <n v="0.1"/>
    <n v="3462.86"/>
    <n v="578.24"/>
    <x v="0"/>
    <x v="1"/>
    <x v="0"/>
    <x v="5"/>
  </r>
  <r>
    <x v="4096"/>
    <m/>
    <d v="2024-10-15T00:00:00"/>
    <x v="2"/>
    <x v="9"/>
    <n v="2"/>
    <n v="9551.92"/>
    <n v="0.2"/>
    <n v="15283.07"/>
    <n v="3748.25"/>
    <x v="1"/>
    <x v="1"/>
    <x v="0"/>
    <x v="5"/>
  </r>
  <r>
    <x v="4097"/>
    <m/>
    <d v="2025-12-24T00:00:00"/>
    <x v="2"/>
    <x v="9"/>
    <n v="1"/>
    <n v="25541.87"/>
    <n v="0.1"/>
    <n v="22987.68"/>
    <n v="4806.97"/>
    <x v="4"/>
    <x v="1"/>
    <x v="0"/>
    <x v="1"/>
  </r>
  <r>
    <x v="4098"/>
    <m/>
    <d v="2026-06-11T00:00:00"/>
    <x v="1"/>
    <x v="15"/>
    <n v="4"/>
    <n v="286.87"/>
    <n v="0.1"/>
    <n v="1032.73"/>
    <n v="142.68"/>
    <x v="1"/>
    <x v="1"/>
    <x v="0"/>
    <x v="0"/>
  </r>
  <r>
    <x v="4099"/>
    <m/>
    <d v="2024-09-28T00:00:00"/>
    <x v="1"/>
    <x v="20"/>
    <n v="1"/>
    <n v="1398.57"/>
    <n v="0.15"/>
    <n v="1188.78"/>
    <n v="0"/>
    <x v="1"/>
    <x v="1"/>
    <x v="2"/>
    <x v="5"/>
  </r>
  <r>
    <x v="4100"/>
    <m/>
    <d v="2026-07-18T00:00:00"/>
    <x v="2"/>
    <x v="9"/>
    <n v="4"/>
    <n v="6875.95"/>
    <n v="0.1"/>
    <n v="24753.42"/>
    <n v="4895.55"/>
    <x v="1"/>
    <x v="1"/>
    <x v="0"/>
    <x v="7"/>
  </r>
  <r>
    <x v="4101"/>
    <m/>
    <d v="2024-03-06T00:00:00"/>
    <x v="1"/>
    <x v="20"/>
    <n v="2"/>
    <n v="901.43"/>
    <n v="0.2"/>
    <n v="1442.29"/>
    <n v="319.63"/>
    <x v="2"/>
    <x v="1"/>
    <x v="0"/>
    <x v="2"/>
  </r>
  <r>
    <x v="4102"/>
    <m/>
    <d v="2025-04-27T00:00:00"/>
    <x v="3"/>
    <x v="5"/>
    <n v="1"/>
    <n v="1575.62"/>
    <n v="0"/>
    <n v="1575.62"/>
    <n v="438.99"/>
    <x v="2"/>
    <x v="1"/>
    <x v="0"/>
    <x v="5"/>
  </r>
  <r>
    <x v="4103"/>
    <m/>
    <d v="2026-07-24T00:00:00"/>
    <x v="0"/>
    <x v="21"/>
    <n v="4"/>
    <n v="883.98"/>
    <n v="0.05"/>
    <n v="3359.12"/>
    <n v="1159.83"/>
    <x v="2"/>
    <x v="1"/>
    <x v="0"/>
    <x v="2"/>
  </r>
  <r>
    <x v="4104"/>
    <m/>
    <d v="2024-09-04T00:00:00"/>
    <x v="1"/>
    <x v="20"/>
    <n v="4"/>
    <n v="375.69"/>
    <n v="0.1"/>
    <n v="1352.48"/>
    <n v="290.92"/>
    <x v="0"/>
    <x v="0"/>
    <x v="0"/>
    <x v="9"/>
  </r>
  <r>
    <x v="4105"/>
    <m/>
    <d v="2024-06-04T00:00:00"/>
    <x v="0"/>
    <x v="13"/>
    <n v="2"/>
    <n v="624.29999999999995"/>
    <n v="0"/>
    <n v="1248.5999999999999"/>
    <n v="299.35000000000002"/>
    <x v="3"/>
    <x v="1"/>
    <x v="0"/>
    <x v="6"/>
  </r>
  <r>
    <x v="4106"/>
    <m/>
    <d v="2024-02-16T00:00:00"/>
    <x v="2"/>
    <x v="3"/>
    <n v="3"/>
    <n v="21253.82"/>
    <n v="0.2"/>
    <n v="51009.17"/>
    <n v="0"/>
    <x v="0"/>
    <x v="1"/>
    <x v="2"/>
    <x v="3"/>
  </r>
  <r>
    <x v="4107"/>
    <m/>
    <d v="2026-07-23T00:00:00"/>
    <x v="2"/>
    <x v="10"/>
    <n v="2"/>
    <n v="30549.200000000001"/>
    <n v="0.15"/>
    <n v="51933.64"/>
    <n v="11216.89"/>
    <x v="0"/>
    <x v="1"/>
    <x v="0"/>
    <x v="6"/>
  </r>
  <r>
    <x v="4108"/>
    <m/>
    <d v="2025-03-29T00:00:00"/>
    <x v="0"/>
    <x v="8"/>
    <n v="4"/>
    <n v="2769.27"/>
    <n v="0"/>
    <n v="11077.08"/>
    <n v="0"/>
    <x v="1"/>
    <x v="1"/>
    <x v="3"/>
    <x v="1"/>
  </r>
  <r>
    <x v="4109"/>
    <m/>
    <d v="2024-07-19T00:00:00"/>
    <x v="0"/>
    <x v="8"/>
    <n v="2"/>
    <n v="2929.98"/>
    <n v="0.05"/>
    <n v="5566.96"/>
    <n v="1139.6199999999999"/>
    <x v="1"/>
    <x v="1"/>
    <x v="0"/>
    <x v="9"/>
  </r>
  <r>
    <x v="4110"/>
    <m/>
    <d v="2025-10-21T00:00:00"/>
    <x v="1"/>
    <x v="15"/>
    <n v="3"/>
    <n v="1083.8499999999999"/>
    <n v="0.1"/>
    <n v="2926.4"/>
    <n v="1017.78"/>
    <x v="1"/>
    <x v="2"/>
    <x v="1"/>
    <x v="0"/>
  </r>
  <r>
    <x v="4111"/>
    <m/>
    <d v="2024-05-03T00:00:00"/>
    <x v="1"/>
    <x v="4"/>
    <n v="1"/>
    <n v="1340.84"/>
    <n v="0.05"/>
    <n v="1273.8"/>
    <n v="217.99"/>
    <x v="3"/>
    <x v="1"/>
    <x v="1"/>
    <x v="5"/>
  </r>
  <r>
    <x v="4112"/>
    <m/>
    <d v="2024-01-01T00:00:00"/>
    <x v="3"/>
    <x v="16"/>
    <n v="2"/>
    <n v="851.7"/>
    <n v="0.2"/>
    <n v="1362.72"/>
    <n v="398.22"/>
    <x v="2"/>
    <x v="0"/>
    <x v="0"/>
    <x v="0"/>
  </r>
  <r>
    <x v="4113"/>
    <m/>
    <d v="2026-08-25T00:00:00"/>
    <x v="1"/>
    <x v="20"/>
    <n v="2"/>
    <n v="1470.14"/>
    <n v="0"/>
    <n v="2940.28"/>
    <n v="414.4"/>
    <x v="1"/>
    <x v="1"/>
    <x v="0"/>
    <x v="5"/>
  </r>
  <r>
    <x v="4114"/>
    <m/>
    <d v="2026-01-28T00:00:00"/>
    <x v="2"/>
    <x v="11"/>
    <n v="1"/>
    <n v="28885.17"/>
    <n v="0.15"/>
    <n v="24552.39"/>
    <n v="4477.9799999999996"/>
    <x v="0"/>
    <x v="1"/>
    <x v="0"/>
    <x v="5"/>
  </r>
  <r>
    <x v="4115"/>
    <m/>
    <d v="2026-05-04T00:00:00"/>
    <x v="2"/>
    <x v="6"/>
    <n v="2"/>
    <n v="16852.13"/>
    <n v="0.05"/>
    <n v="32019.05"/>
    <n v="8987.7000000000007"/>
    <x v="1"/>
    <x v="1"/>
    <x v="0"/>
    <x v="4"/>
  </r>
  <r>
    <x v="4116"/>
    <m/>
    <d v="2025-10-01T00:00:00"/>
    <x v="1"/>
    <x v="2"/>
    <n v="3"/>
    <n v="1409.58"/>
    <n v="0.05"/>
    <n v="4017.3"/>
    <n v="765.35"/>
    <x v="2"/>
    <x v="0"/>
    <x v="0"/>
    <x v="7"/>
  </r>
  <r>
    <x v="4117"/>
    <m/>
    <d v="2024-07-09T00:00:00"/>
    <x v="2"/>
    <x v="9"/>
    <n v="4"/>
    <n v="31946.240000000002"/>
    <n v="0"/>
    <n v="127784.96000000001"/>
    <n v="24359.59"/>
    <x v="2"/>
    <x v="1"/>
    <x v="0"/>
    <x v="6"/>
  </r>
  <r>
    <x v="4118"/>
    <m/>
    <d v="2025-08-01T00:00:00"/>
    <x v="2"/>
    <x v="9"/>
    <n v="2"/>
    <n v="25511.18"/>
    <n v="0.25"/>
    <n v="38266.769999999997"/>
    <n v="6408.74"/>
    <x v="1"/>
    <x v="1"/>
    <x v="0"/>
    <x v="6"/>
  </r>
  <r>
    <x v="4119"/>
    <m/>
    <d v="2025-05-30T00:00:00"/>
    <x v="3"/>
    <x v="5"/>
    <n v="1"/>
    <n v="7547.57"/>
    <n v="0.05"/>
    <n v="7170.19"/>
    <n v="999.83"/>
    <x v="1"/>
    <x v="1"/>
    <x v="0"/>
    <x v="7"/>
  </r>
  <r>
    <x v="4120"/>
    <m/>
    <d v="2025-03-17T00:00:00"/>
    <x v="0"/>
    <x v="0"/>
    <n v="1"/>
    <n v="2392.06"/>
    <n v="0"/>
    <n v="2392.06"/>
    <n v="482.33"/>
    <x v="1"/>
    <x v="1"/>
    <x v="0"/>
    <x v="4"/>
  </r>
  <r>
    <x v="4121"/>
    <m/>
    <d v="2026-07-09T00:00:00"/>
    <x v="1"/>
    <x v="15"/>
    <n v="2"/>
    <n v="284.05"/>
    <n v="0"/>
    <n v="568.1"/>
    <n v="80.61"/>
    <x v="2"/>
    <x v="1"/>
    <x v="0"/>
    <x v="4"/>
  </r>
  <r>
    <x v="4122"/>
    <m/>
    <d v="2026-03-25T00:00:00"/>
    <x v="2"/>
    <x v="9"/>
    <n v="1"/>
    <n v="17141.349999999999"/>
    <n v="0.05"/>
    <n v="16284.28"/>
    <n v="5646.18"/>
    <x v="3"/>
    <x v="1"/>
    <x v="0"/>
    <x v="4"/>
  </r>
  <r>
    <x v="4123"/>
    <m/>
    <d v="2026-03-16T00:00:00"/>
    <x v="2"/>
    <x v="9"/>
    <n v="4"/>
    <n v="3586.7"/>
    <n v="0"/>
    <n v="14346.8"/>
    <n v="2717.7"/>
    <x v="2"/>
    <x v="1"/>
    <x v="0"/>
    <x v="6"/>
  </r>
  <r>
    <x v="4124"/>
    <m/>
    <d v="2024-05-22T00:00:00"/>
    <x v="0"/>
    <x v="8"/>
    <n v="4"/>
    <n v="2463.8000000000002"/>
    <n v="0.05"/>
    <n v="9362.44"/>
    <n v="2265.98"/>
    <x v="2"/>
    <x v="1"/>
    <x v="0"/>
    <x v="0"/>
  </r>
  <r>
    <x v="4125"/>
    <m/>
    <d v="2024-07-09T00:00:00"/>
    <x v="3"/>
    <x v="24"/>
    <n v="1"/>
    <n v="3917.73"/>
    <n v="0.2"/>
    <n v="3134.18"/>
    <n v="573.04999999999995"/>
    <x v="2"/>
    <x v="0"/>
    <x v="0"/>
    <x v="7"/>
  </r>
  <r>
    <x v="4126"/>
    <m/>
    <d v="2025-06-16T00:00:00"/>
    <x v="0"/>
    <x v="0"/>
    <n v="2"/>
    <n v="1149.72"/>
    <n v="0.05"/>
    <n v="2184.4699999999998"/>
    <n v="377.71"/>
    <x v="1"/>
    <x v="1"/>
    <x v="0"/>
    <x v="9"/>
  </r>
  <r>
    <x v="4127"/>
    <m/>
    <d v="2024-08-14T00:00:00"/>
    <x v="0"/>
    <x v="21"/>
    <n v="2"/>
    <n v="2278.9699999999998"/>
    <n v="0"/>
    <n v="4557.9399999999996"/>
    <n v="1300.24"/>
    <x v="1"/>
    <x v="1"/>
    <x v="0"/>
    <x v="7"/>
  </r>
  <r>
    <x v="4128"/>
    <m/>
    <d v="2024-11-08T00:00:00"/>
    <x v="1"/>
    <x v="19"/>
    <n v="1"/>
    <n v="1257.8900000000001"/>
    <n v="0"/>
    <n v="1257.8900000000001"/>
    <n v="0"/>
    <x v="1"/>
    <x v="0"/>
    <x v="3"/>
    <x v="4"/>
  </r>
  <r>
    <x v="4129"/>
    <m/>
    <d v="2025-09-20T00:00:00"/>
    <x v="4"/>
    <x v="14"/>
    <n v="4"/>
    <n v="715.8"/>
    <n v="0"/>
    <n v="2863.2"/>
    <n v="452.47"/>
    <x v="1"/>
    <x v="1"/>
    <x v="0"/>
    <x v="7"/>
  </r>
  <r>
    <x v="4130"/>
    <m/>
    <d v="2026-08-06T00:00:00"/>
    <x v="2"/>
    <x v="10"/>
    <n v="4"/>
    <n v="6511.91"/>
    <n v="0.2"/>
    <n v="20838.11"/>
    <n v="3461.25"/>
    <x v="0"/>
    <x v="1"/>
    <x v="0"/>
    <x v="6"/>
  </r>
  <r>
    <x v="4131"/>
    <m/>
    <d v="2024-10-28T00:00:00"/>
    <x v="0"/>
    <x v="13"/>
    <n v="2"/>
    <n v="2243.9499999999998"/>
    <n v="0"/>
    <n v="4487.8999999999996"/>
    <n v="1444.12"/>
    <x v="2"/>
    <x v="1"/>
    <x v="0"/>
    <x v="7"/>
  </r>
  <r>
    <x v="4132"/>
    <m/>
    <d v="2025-10-15T00:00:00"/>
    <x v="0"/>
    <x v="1"/>
    <n v="4"/>
    <n v="2954.78"/>
    <n v="0"/>
    <n v="11819.12"/>
    <n v="2954.92"/>
    <x v="0"/>
    <x v="1"/>
    <x v="0"/>
    <x v="5"/>
  </r>
  <r>
    <x v="4133"/>
    <m/>
    <d v="2025-04-04T00:00:00"/>
    <x v="4"/>
    <x v="14"/>
    <n v="3"/>
    <n v="1102.28"/>
    <n v="0.25"/>
    <n v="2480.13"/>
    <n v="674.64"/>
    <x v="3"/>
    <x v="1"/>
    <x v="1"/>
    <x v="2"/>
  </r>
  <r>
    <x v="4134"/>
    <m/>
    <d v="2025-02-04T00:00:00"/>
    <x v="4"/>
    <x v="22"/>
    <n v="4"/>
    <n v="531.38"/>
    <n v="0.05"/>
    <n v="2019.24"/>
    <n v="282.83999999999997"/>
    <x v="2"/>
    <x v="1"/>
    <x v="0"/>
    <x v="6"/>
  </r>
  <r>
    <x v="4135"/>
    <m/>
    <d v="2025-07-04T00:00:00"/>
    <x v="2"/>
    <x v="6"/>
    <n v="2"/>
    <n v="13520.87"/>
    <n v="0.05"/>
    <n v="25689.65"/>
    <n v="6500.33"/>
    <x v="1"/>
    <x v="1"/>
    <x v="0"/>
    <x v="5"/>
  </r>
  <r>
    <x v="4136"/>
    <m/>
    <d v="2025-01-27T00:00:00"/>
    <x v="3"/>
    <x v="5"/>
    <n v="4"/>
    <n v="5175.3599999999997"/>
    <n v="0.2"/>
    <n v="16561.150000000001"/>
    <n v="2696.61"/>
    <x v="1"/>
    <x v="0"/>
    <x v="1"/>
    <x v="7"/>
  </r>
  <r>
    <x v="4137"/>
    <m/>
    <d v="2026-05-16T00:00:00"/>
    <x v="0"/>
    <x v="8"/>
    <n v="4"/>
    <n v="2672.43"/>
    <n v="0.1"/>
    <n v="9620.75"/>
    <n v="1423.42"/>
    <x v="0"/>
    <x v="2"/>
    <x v="0"/>
    <x v="0"/>
  </r>
  <r>
    <x v="4138"/>
    <m/>
    <d v="2026-02-02T00:00:00"/>
    <x v="2"/>
    <x v="10"/>
    <n v="1"/>
    <n v="16329.19"/>
    <n v="0"/>
    <n v="16329.19"/>
    <n v="3782.08"/>
    <x v="2"/>
    <x v="0"/>
    <x v="0"/>
    <x v="5"/>
  </r>
  <r>
    <x v="4139"/>
    <m/>
    <d v="2026-04-24T00:00:00"/>
    <x v="2"/>
    <x v="10"/>
    <n v="3"/>
    <n v="3519.44"/>
    <n v="0.15"/>
    <n v="8974.57"/>
    <n v="2305.25"/>
    <x v="2"/>
    <x v="2"/>
    <x v="0"/>
    <x v="6"/>
  </r>
  <r>
    <x v="4140"/>
    <m/>
    <d v="2024-07-25T00:00:00"/>
    <x v="0"/>
    <x v="1"/>
    <n v="1"/>
    <n v="2655.63"/>
    <n v="0"/>
    <n v="2655.63"/>
    <n v="540.28"/>
    <x v="4"/>
    <x v="2"/>
    <x v="0"/>
    <x v="7"/>
  </r>
  <r>
    <x v="4141"/>
    <m/>
    <d v="2024-07-28T00:00:00"/>
    <x v="0"/>
    <x v="13"/>
    <n v="4"/>
    <n v="2593.06"/>
    <n v="0.05"/>
    <n v="9853.6299999999992"/>
    <n v="2744.98"/>
    <x v="1"/>
    <x v="1"/>
    <x v="0"/>
    <x v="7"/>
  </r>
  <r>
    <x v="4142"/>
    <m/>
    <d v="2024-04-24T00:00:00"/>
    <x v="2"/>
    <x v="3"/>
    <n v="4"/>
    <n v="8972.56"/>
    <n v="0.15"/>
    <n v="30506.7"/>
    <n v="9468.4699999999993"/>
    <x v="1"/>
    <x v="2"/>
    <x v="1"/>
    <x v="5"/>
  </r>
  <r>
    <x v="4143"/>
    <m/>
    <d v="2026-01-06T00:00:00"/>
    <x v="3"/>
    <x v="5"/>
    <n v="1"/>
    <n v="5562.32"/>
    <n v="0.2"/>
    <n v="4449.8599999999997"/>
    <n v="1165.8800000000001"/>
    <x v="1"/>
    <x v="1"/>
    <x v="0"/>
    <x v="8"/>
  </r>
  <r>
    <x v="4144"/>
    <m/>
    <d v="2025-10-07T00:00:00"/>
    <x v="2"/>
    <x v="9"/>
    <n v="3"/>
    <n v="20746.32"/>
    <n v="0.1"/>
    <n v="56015.06"/>
    <n v="16807.38"/>
    <x v="1"/>
    <x v="0"/>
    <x v="1"/>
    <x v="5"/>
  </r>
  <r>
    <x v="4145"/>
    <m/>
    <d v="2024-09-07T00:00:00"/>
    <x v="3"/>
    <x v="16"/>
    <n v="2"/>
    <n v="7337.79"/>
    <n v="0.1"/>
    <n v="13208.02"/>
    <n v="4162.13"/>
    <x v="2"/>
    <x v="1"/>
    <x v="0"/>
    <x v="6"/>
  </r>
  <r>
    <x v="4146"/>
    <m/>
    <d v="2024-08-06T00:00:00"/>
    <x v="0"/>
    <x v="8"/>
    <n v="1"/>
    <n v="828.43"/>
    <n v="0"/>
    <n v="828.43"/>
    <n v="288.02"/>
    <x v="1"/>
    <x v="0"/>
    <x v="0"/>
    <x v="7"/>
  </r>
  <r>
    <x v="4147"/>
    <m/>
    <d v="2025-02-10T00:00:00"/>
    <x v="2"/>
    <x v="9"/>
    <n v="4"/>
    <n v="22003.1"/>
    <n v="0.1"/>
    <n v="79211.16"/>
    <n v="20115.830000000002"/>
    <x v="4"/>
    <x v="2"/>
    <x v="1"/>
    <x v="0"/>
  </r>
  <r>
    <x v="4148"/>
    <m/>
    <d v="2025-03-18T00:00:00"/>
    <x v="0"/>
    <x v="21"/>
    <n v="4"/>
    <n v="2894.23"/>
    <n v="0.05"/>
    <n v="10998.07"/>
    <n v="1601.36"/>
    <x v="1"/>
    <x v="0"/>
    <x v="0"/>
    <x v="6"/>
  </r>
  <r>
    <x v="4149"/>
    <m/>
    <d v="2025-08-25T00:00:00"/>
    <x v="2"/>
    <x v="6"/>
    <n v="2"/>
    <n v="34564.94"/>
    <n v="0.1"/>
    <n v="62216.89"/>
    <n v="13378.45"/>
    <x v="1"/>
    <x v="0"/>
    <x v="0"/>
    <x v="2"/>
  </r>
  <r>
    <x v="4150"/>
    <m/>
    <d v="2024-12-19T00:00:00"/>
    <x v="0"/>
    <x v="1"/>
    <n v="4"/>
    <n v="2612.69"/>
    <n v="0.15"/>
    <n v="8883.15"/>
    <n v="2588.4699999999998"/>
    <x v="2"/>
    <x v="1"/>
    <x v="0"/>
    <x v="2"/>
  </r>
  <r>
    <x v="4151"/>
    <m/>
    <d v="2026-06-06T00:00:00"/>
    <x v="2"/>
    <x v="10"/>
    <n v="4"/>
    <n v="32570.400000000001"/>
    <n v="0.1"/>
    <n v="117253.44"/>
    <n v="37565.86"/>
    <x v="4"/>
    <x v="0"/>
    <x v="0"/>
    <x v="6"/>
  </r>
  <r>
    <x v="4152"/>
    <m/>
    <d v="2025-07-11T00:00:00"/>
    <x v="0"/>
    <x v="13"/>
    <n v="2"/>
    <n v="579.41999999999996"/>
    <n v="0"/>
    <n v="1158.8399999999999"/>
    <n v="194.96"/>
    <x v="2"/>
    <x v="1"/>
    <x v="0"/>
    <x v="9"/>
  </r>
  <r>
    <x v="4153"/>
    <m/>
    <d v="2025-07-03T00:00:00"/>
    <x v="2"/>
    <x v="3"/>
    <n v="4"/>
    <n v="9012.43"/>
    <n v="0.05"/>
    <n v="34247.230000000003"/>
    <n v="8854.26"/>
    <x v="1"/>
    <x v="1"/>
    <x v="0"/>
    <x v="3"/>
  </r>
  <r>
    <x v="4154"/>
    <m/>
    <d v="2024-05-21T00:00:00"/>
    <x v="3"/>
    <x v="24"/>
    <n v="4"/>
    <n v="1757.34"/>
    <n v="0"/>
    <n v="7029.36"/>
    <n v="2023.92"/>
    <x v="1"/>
    <x v="1"/>
    <x v="0"/>
    <x v="4"/>
  </r>
  <r>
    <x v="4155"/>
    <m/>
    <d v="2025-09-03T00:00:00"/>
    <x v="1"/>
    <x v="4"/>
    <n v="3"/>
    <n v="247.64"/>
    <n v="0"/>
    <n v="742.92"/>
    <n v="258"/>
    <x v="3"/>
    <x v="1"/>
    <x v="0"/>
    <x v="2"/>
  </r>
  <r>
    <x v="4156"/>
    <m/>
    <d v="2025-05-15T00:00:00"/>
    <x v="2"/>
    <x v="9"/>
    <n v="1"/>
    <n v="8545.74"/>
    <n v="0"/>
    <n v="8545.74"/>
    <n v="1777.48"/>
    <x v="1"/>
    <x v="0"/>
    <x v="1"/>
    <x v="4"/>
  </r>
  <r>
    <x v="4157"/>
    <m/>
    <d v="2026-04-19T00:00:00"/>
    <x v="0"/>
    <x v="13"/>
    <n v="3"/>
    <n v="2434.63"/>
    <n v="0.2"/>
    <n v="5843.11"/>
    <n v="759.72"/>
    <x v="1"/>
    <x v="1"/>
    <x v="0"/>
    <x v="0"/>
  </r>
  <r>
    <x v="4158"/>
    <m/>
    <d v="2025-12-02T00:00:00"/>
    <x v="2"/>
    <x v="10"/>
    <n v="3"/>
    <n v="1813.48"/>
    <n v="0.15"/>
    <n v="4624.37"/>
    <n v="0"/>
    <x v="1"/>
    <x v="1"/>
    <x v="3"/>
    <x v="8"/>
  </r>
  <r>
    <x v="4159"/>
    <m/>
    <d v="2025-06-30T00:00:00"/>
    <x v="3"/>
    <x v="5"/>
    <n v="4"/>
    <n v="1026.71"/>
    <n v="0.2"/>
    <n v="3285.47"/>
    <n v="429.11"/>
    <x v="1"/>
    <x v="1"/>
    <x v="0"/>
    <x v="2"/>
  </r>
  <r>
    <x v="4160"/>
    <m/>
    <d v="2025-10-20T00:00:00"/>
    <x v="2"/>
    <x v="3"/>
    <n v="1"/>
    <n v="16435.48"/>
    <n v="0.1"/>
    <n v="14791.93"/>
    <n v="2579.1999999999998"/>
    <x v="3"/>
    <x v="1"/>
    <x v="0"/>
    <x v="4"/>
  </r>
  <r>
    <x v="4161"/>
    <m/>
    <d v="2025-06-25T00:00:00"/>
    <x v="0"/>
    <x v="13"/>
    <n v="1"/>
    <n v="1827.96"/>
    <n v="0"/>
    <n v="1827.96"/>
    <n v="451.28"/>
    <x v="2"/>
    <x v="1"/>
    <x v="0"/>
    <x v="1"/>
  </r>
  <r>
    <x v="4162"/>
    <m/>
    <d v="2026-04-25T00:00:00"/>
    <x v="0"/>
    <x v="0"/>
    <n v="4"/>
    <n v="2685.99"/>
    <n v="0"/>
    <n v="10743.96"/>
    <n v="1506.31"/>
    <x v="1"/>
    <x v="1"/>
    <x v="0"/>
    <x v="6"/>
  </r>
  <r>
    <x v="4163"/>
    <m/>
    <d v="2025-05-21T00:00:00"/>
    <x v="4"/>
    <x v="7"/>
    <n v="3"/>
    <n v="1128.5999999999999"/>
    <n v="0"/>
    <n v="3385.8"/>
    <n v="1140.67"/>
    <x v="1"/>
    <x v="1"/>
    <x v="0"/>
    <x v="5"/>
  </r>
  <r>
    <x v="4164"/>
    <m/>
    <d v="2025-08-18T00:00:00"/>
    <x v="0"/>
    <x v="21"/>
    <n v="3"/>
    <n v="2694.3"/>
    <n v="0.15"/>
    <n v="6870.46"/>
    <n v="1725.09"/>
    <x v="2"/>
    <x v="2"/>
    <x v="0"/>
    <x v="2"/>
  </r>
  <r>
    <x v="4165"/>
    <m/>
    <d v="2026-05-30T00:00:00"/>
    <x v="3"/>
    <x v="24"/>
    <n v="3"/>
    <n v="1426.28"/>
    <n v="0"/>
    <n v="4278.84"/>
    <n v="869.41"/>
    <x v="1"/>
    <x v="2"/>
    <x v="0"/>
    <x v="1"/>
  </r>
  <r>
    <x v="4166"/>
    <m/>
    <d v="2024-10-07T00:00:00"/>
    <x v="0"/>
    <x v="8"/>
    <n v="1"/>
    <n v="2022.76"/>
    <n v="0"/>
    <n v="2022.76"/>
    <n v="409.57"/>
    <x v="1"/>
    <x v="1"/>
    <x v="0"/>
    <x v="3"/>
  </r>
  <r>
    <x v="4167"/>
    <m/>
    <d v="2025-02-27T00:00:00"/>
    <x v="4"/>
    <x v="17"/>
    <n v="4"/>
    <n v="261.3"/>
    <n v="0.2"/>
    <n v="836.16"/>
    <n v="102.58"/>
    <x v="1"/>
    <x v="1"/>
    <x v="0"/>
    <x v="6"/>
  </r>
  <r>
    <x v="4168"/>
    <m/>
    <d v="2026-05-05T00:00:00"/>
    <x v="1"/>
    <x v="15"/>
    <n v="1"/>
    <n v="345.58"/>
    <n v="0"/>
    <n v="345.58"/>
    <n v="105.87"/>
    <x v="2"/>
    <x v="1"/>
    <x v="0"/>
    <x v="5"/>
  </r>
  <r>
    <x v="4169"/>
    <m/>
    <d v="2024-09-26T00:00:00"/>
    <x v="2"/>
    <x v="9"/>
    <n v="3"/>
    <n v="28917.11"/>
    <n v="0.1"/>
    <n v="78076.2"/>
    <n v="16709.66"/>
    <x v="3"/>
    <x v="2"/>
    <x v="0"/>
    <x v="6"/>
  </r>
  <r>
    <x v="4170"/>
    <m/>
    <d v="2024-06-02T00:00:00"/>
    <x v="1"/>
    <x v="4"/>
    <n v="1"/>
    <n v="257.39999999999998"/>
    <n v="0.05"/>
    <n v="244.53"/>
    <n v="29.9"/>
    <x v="2"/>
    <x v="0"/>
    <x v="0"/>
    <x v="9"/>
  </r>
  <r>
    <x v="4171"/>
    <m/>
    <d v="2025-09-05T00:00:00"/>
    <x v="0"/>
    <x v="21"/>
    <n v="1"/>
    <n v="1266.3399999999999"/>
    <n v="0.2"/>
    <n v="1013.07"/>
    <n v="307.57"/>
    <x v="1"/>
    <x v="1"/>
    <x v="0"/>
    <x v="9"/>
  </r>
  <r>
    <x v="4172"/>
    <m/>
    <d v="2025-12-27T00:00:00"/>
    <x v="1"/>
    <x v="15"/>
    <n v="4"/>
    <n v="619.91999999999996"/>
    <n v="0.15"/>
    <n v="2107.73"/>
    <n v="696.9"/>
    <x v="1"/>
    <x v="1"/>
    <x v="0"/>
    <x v="6"/>
  </r>
  <r>
    <x v="4173"/>
    <m/>
    <d v="2025-10-23T00:00:00"/>
    <x v="1"/>
    <x v="20"/>
    <n v="4"/>
    <n v="693.8"/>
    <n v="0.05"/>
    <n v="2636.44"/>
    <n v="705.92"/>
    <x v="0"/>
    <x v="2"/>
    <x v="0"/>
    <x v="5"/>
  </r>
  <r>
    <x v="4174"/>
    <m/>
    <d v="2026-08-01T00:00:00"/>
    <x v="2"/>
    <x v="3"/>
    <n v="1"/>
    <n v="8120.17"/>
    <n v="0.2"/>
    <n v="6496.14"/>
    <n v="2246.5"/>
    <x v="0"/>
    <x v="1"/>
    <x v="1"/>
    <x v="8"/>
  </r>
  <r>
    <x v="4175"/>
    <m/>
    <d v="2024-03-23T00:00:00"/>
    <x v="3"/>
    <x v="24"/>
    <n v="2"/>
    <n v="2758.67"/>
    <n v="0.15"/>
    <n v="4689.74"/>
    <n v="1140.6199999999999"/>
    <x v="0"/>
    <x v="1"/>
    <x v="0"/>
    <x v="8"/>
  </r>
  <r>
    <x v="4176"/>
    <m/>
    <d v="2025-09-13T00:00:00"/>
    <x v="2"/>
    <x v="9"/>
    <n v="4"/>
    <n v="8246.66"/>
    <n v="0.15"/>
    <n v="28038.639999999999"/>
    <n v="3909.5"/>
    <x v="4"/>
    <x v="2"/>
    <x v="0"/>
    <x v="8"/>
  </r>
  <r>
    <x v="4177"/>
    <m/>
    <d v="2026-08-04T00:00:00"/>
    <x v="2"/>
    <x v="6"/>
    <n v="2"/>
    <n v="17191.55"/>
    <n v="0.25"/>
    <n v="25787.32"/>
    <n v="8828.5300000000007"/>
    <x v="1"/>
    <x v="0"/>
    <x v="0"/>
    <x v="5"/>
  </r>
  <r>
    <x v="4178"/>
    <m/>
    <d v="2026-06-17T00:00:00"/>
    <x v="2"/>
    <x v="11"/>
    <n v="4"/>
    <n v="26180.21"/>
    <n v="0"/>
    <n v="104720.84"/>
    <n v="19732.349999999999"/>
    <x v="1"/>
    <x v="1"/>
    <x v="0"/>
    <x v="2"/>
  </r>
  <r>
    <x v="4179"/>
    <m/>
    <d v="2025-03-01T00:00:00"/>
    <x v="3"/>
    <x v="18"/>
    <n v="3"/>
    <n v="4988.28"/>
    <n v="0"/>
    <n v="14964.84"/>
    <n v="4258.6000000000004"/>
    <x v="1"/>
    <x v="2"/>
    <x v="0"/>
    <x v="5"/>
  </r>
  <r>
    <x v="4180"/>
    <m/>
    <d v="2024-10-01T00:00:00"/>
    <x v="2"/>
    <x v="11"/>
    <n v="2"/>
    <n v="4664.8599999999997"/>
    <n v="0.1"/>
    <n v="8396.75"/>
    <n v="1978.62"/>
    <x v="2"/>
    <x v="1"/>
    <x v="0"/>
    <x v="3"/>
  </r>
  <r>
    <x v="4181"/>
    <m/>
    <d v="2025-12-13T00:00:00"/>
    <x v="2"/>
    <x v="6"/>
    <n v="3"/>
    <n v="22892.080000000002"/>
    <n v="0.1"/>
    <n v="61808.62"/>
    <n v="9916.66"/>
    <x v="1"/>
    <x v="1"/>
    <x v="0"/>
    <x v="1"/>
  </r>
  <r>
    <x v="4182"/>
    <m/>
    <d v="2024-10-10T00:00:00"/>
    <x v="3"/>
    <x v="23"/>
    <n v="3"/>
    <n v="3752.2"/>
    <n v="0.2"/>
    <n v="9005.2800000000007"/>
    <n v="1887.82"/>
    <x v="1"/>
    <x v="1"/>
    <x v="0"/>
    <x v="3"/>
  </r>
  <r>
    <x v="4183"/>
    <m/>
    <d v="2024-06-21T00:00:00"/>
    <x v="2"/>
    <x v="9"/>
    <n v="1"/>
    <n v="21349.759999999998"/>
    <n v="0"/>
    <n v="21349.759999999998"/>
    <n v="4543.45"/>
    <x v="0"/>
    <x v="1"/>
    <x v="0"/>
    <x v="8"/>
  </r>
  <r>
    <x v="4184"/>
    <m/>
    <d v="2024-11-22T00:00:00"/>
    <x v="2"/>
    <x v="10"/>
    <n v="3"/>
    <n v="24434.16"/>
    <n v="0.05"/>
    <n v="69637.36"/>
    <n v="20449.39"/>
    <x v="1"/>
    <x v="0"/>
    <x v="0"/>
    <x v="8"/>
  </r>
  <r>
    <x v="4185"/>
    <m/>
    <d v="2025-12-18T00:00:00"/>
    <x v="2"/>
    <x v="9"/>
    <n v="3"/>
    <n v="19991.93"/>
    <n v="0.1"/>
    <n v="53978.21"/>
    <n v="0"/>
    <x v="0"/>
    <x v="1"/>
    <x v="2"/>
    <x v="6"/>
  </r>
  <r>
    <x v="4186"/>
    <m/>
    <d v="2024-03-03T00:00:00"/>
    <x v="0"/>
    <x v="21"/>
    <n v="3"/>
    <n v="2005.3"/>
    <n v="0.05"/>
    <n v="5715.1"/>
    <n v="1990.65"/>
    <x v="1"/>
    <x v="0"/>
    <x v="0"/>
    <x v="5"/>
  </r>
  <r>
    <x v="4187"/>
    <m/>
    <d v="2024-03-13T00:00:00"/>
    <x v="0"/>
    <x v="21"/>
    <n v="3"/>
    <n v="1923.84"/>
    <n v="0"/>
    <n v="5771.52"/>
    <n v="1789.38"/>
    <x v="1"/>
    <x v="0"/>
    <x v="0"/>
    <x v="0"/>
  </r>
  <r>
    <x v="4188"/>
    <m/>
    <d v="2026-02-01T00:00:00"/>
    <x v="2"/>
    <x v="9"/>
    <n v="1"/>
    <n v="19409.22"/>
    <n v="0"/>
    <n v="19409.22"/>
    <n v="5100.76"/>
    <x v="0"/>
    <x v="1"/>
    <x v="0"/>
    <x v="7"/>
  </r>
  <r>
    <x v="4189"/>
    <m/>
    <d v="2025-09-27T00:00:00"/>
    <x v="4"/>
    <x v="12"/>
    <n v="1"/>
    <n v="861.63"/>
    <n v="0"/>
    <n v="861.63"/>
    <n v="206.83"/>
    <x v="0"/>
    <x v="1"/>
    <x v="0"/>
    <x v="6"/>
  </r>
  <r>
    <x v="4190"/>
    <m/>
    <d v="2025-01-09T00:00:00"/>
    <x v="3"/>
    <x v="18"/>
    <n v="3"/>
    <n v="6012.84"/>
    <n v="0.1"/>
    <n v="16234.67"/>
    <n v="0"/>
    <x v="1"/>
    <x v="0"/>
    <x v="2"/>
    <x v="9"/>
  </r>
  <r>
    <x v="4191"/>
    <m/>
    <d v="2025-09-24T00:00:00"/>
    <x v="0"/>
    <x v="0"/>
    <n v="2"/>
    <n v="1227.5999999999999"/>
    <n v="0.05"/>
    <n v="2332.44"/>
    <n v="791.43"/>
    <x v="1"/>
    <x v="1"/>
    <x v="0"/>
    <x v="5"/>
  </r>
  <r>
    <x v="4192"/>
    <m/>
    <d v="2025-05-22T00:00:00"/>
    <x v="0"/>
    <x v="1"/>
    <n v="4"/>
    <n v="693.52"/>
    <n v="0"/>
    <n v="2774.08"/>
    <n v="969.53"/>
    <x v="1"/>
    <x v="1"/>
    <x v="0"/>
    <x v="7"/>
  </r>
  <r>
    <x v="4193"/>
    <m/>
    <d v="2026-02-25T00:00:00"/>
    <x v="0"/>
    <x v="13"/>
    <n v="2"/>
    <n v="2289.1999999999998"/>
    <n v="0.15"/>
    <n v="3891.64"/>
    <n v="1244.1199999999999"/>
    <x v="2"/>
    <x v="1"/>
    <x v="0"/>
    <x v="8"/>
  </r>
  <r>
    <x v="4194"/>
    <m/>
    <d v="2026-07-31T00:00:00"/>
    <x v="3"/>
    <x v="5"/>
    <n v="3"/>
    <n v="5583.03"/>
    <n v="0.15"/>
    <n v="14236.73"/>
    <n v="1809.32"/>
    <x v="2"/>
    <x v="1"/>
    <x v="0"/>
    <x v="5"/>
  </r>
  <r>
    <x v="4195"/>
    <m/>
    <d v="2025-02-01T00:00:00"/>
    <x v="2"/>
    <x v="6"/>
    <n v="1"/>
    <n v="19040.21"/>
    <n v="0"/>
    <n v="19040.21"/>
    <n v="6515.39"/>
    <x v="1"/>
    <x v="1"/>
    <x v="0"/>
    <x v="0"/>
  </r>
  <r>
    <x v="4196"/>
    <m/>
    <d v="2024-04-29T00:00:00"/>
    <x v="2"/>
    <x v="11"/>
    <n v="3"/>
    <n v="14794.54"/>
    <n v="0.15"/>
    <n v="37726.080000000002"/>
    <n v="10888.91"/>
    <x v="1"/>
    <x v="0"/>
    <x v="0"/>
    <x v="5"/>
  </r>
  <r>
    <x v="4197"/>
    <m/>
    <d v="2026-07-22T00:00:00"/>
    <x v="1"/>
    <x v="4"/>
    <n v="3"/>
    <n v="802.56"/>
    <n v="0"/>
    <n v="2407.6799999999998"/>
    <n v="0"/>
    <x v="2"/>
    <x v="1"/>
    <x v="3"/>
    <x v="9"/>
  </r>
  <r>
    <x v="4198"/>
    <m/>
    <d v="2025-03-12T00:00:00"/>
    <x v="2"/>
    <x v="3"/>
    <n v="1"/>
    <n v="10038.379999999999"/>
    <n v="0.2"/>
    <n v="8030.7"/>
    <n v="1292.7"/>
    <x v="1"/>
    <x v="1"/>
    <x v="0"/>
    <x v="0"/>
  </r>
  <r>
    <x v="4199"/>
    <m/>
    <d v="2026-04-08T00:00:00"/>
    <x v="0"/>
    <x v="8"/>
    <n v="2"/>
    <n v="1116.25"/>
    <n v="0.25"/>
    <n v="1674.38"/>
    <n v="0"/>
    <x v="2"/>
    <x v="0"/>
    <x v="3"/>
    <x v="5"/>
  </r>
  <r>
    <x v="4200"/>
    <m/>
    <d v="2025-11-06T00:00:00"/>
    <x v="1"/>
    <x v="4"/>
    <n v="4"/>
    <n v="1454.47"/>
    <n v="0"/>
    <n v="5817.88"/>
    <n v="1311.12"/>
    <x v="1"/>
    <x v="2"/>
    <x v="0"/>
    <x v="7"/>
  </r>
  <r>
    <x v="4201"/>
    <m/>
    <d v="2026-07-24T00:00:00"/>
    <x v="3"/>
    <x v="5"/>
    <n v="3"/>
    <n v="5204.49"/>
    <n v="0.15"/>
    <n v="13271.45"/>
    <n v="3794.38"/>
    <x v="1"/>
    <x v="1"/>
    <x v="0"/>
    <x v="0"/>
  </r>
  <r>
    <x v="4202"/>
    <m/>
    <d v="2025-04-09T00:00:00"/>
    <x v="0"/>
    <x v="8"/>
    <n v="1"/>
    <n v="2081.61"/>
    <n v="0"/>
    <n v="2081.61"/>
    <n v="607.05999999999995"/>
    <x v="1"/>
    <x v="1"/>
    <x v="0"/>
    <x v="5"/>
  </r>
  <r>
    <x v="4203"/>
    <m/>
    <d v="2024-10-12T00:00:00"/>
    <x v="3"/>
    <x v="24"/>
    <n v="4"/>
    <n v="5452.54"/>
    <n v="0.25"/>
    <n v="16357.62"/>
    <n v="4025.9"/>
    <x v="4"/>
    <x v="1"/>
    <x v="0"/>
    <x v="7"/>
  </r>
  <r>
    <x v="4204"/>
    <m/>
    <d v="2024-09-21T00:00:00"/>
    <x v="2"/>
    <x v="6"/>
    <n v="4"/>
    <n v="23107.72"/>
    <n v="0.05"/>
    <n v="87809.34"/>
    <n v="26810.57"/>
    <x v="1"/>
    <x v="1"/>
    <x v="0"/>
    <x v="5"/>
  </r>
  <r>
    <x v="4205"/>
    <m/>
    <d v="2024-11-15T00:00:00"/>
    <x v="3"/>
    <x v="5"/>
    <n v="4"/>
    <n v="4104.6099999999997"/>
    <n v="0.1"/>
    <n v="14776.6"/>
    <n v="3739.23"/>
    <x v="1"/>
    <x v="1"/>
    <x v="0"/>
    <x v="8"/>
  </r>
  <r>
    <x v="4206"/>
    <m/>
    <d v="2025-11-03T00:00:00"/>
    <x v="0"/>
    <x v="0"/>
    <n v="1"/>
    <n v="670.44"/>
    <n v="0.15"/>
    <n v="569.87"/>
    <n v="124.83"/>
    <x v="0"/>
    <x v="1"/>
    <x v="0"/>
    <x v="9"/>
  </r>
  <r>
    <x v="4207"/>
    <m/>
    <d v="2025-01-10T00:00:00"/>
    <x v="1"/>
    <x v="15"/>
    <n v="3"/>
    <n v="1337.17"/>
    <n v="0"/>
    <n v="4011.51"/>
    <n v="819.21"/>
    <x v="3"/>
    <x v="1"/>
    <x v="0"/>
    <x v="6"/>
  </r>
  <r>
    <x v="4208"/>
    <m/>
    <d v="2026-03-30T00:00:00"/>
    <x v="4"/>
    <x v="17"/>
    <n v="1"/>
    <n v="651.59"/>
    <n v="0.05"/>
    <n v="619.01"/>
    <n v="115.4"/>
    <x v="1"/>
    <x v="1"/>
    <x v="0"/>
    <x v="6"/>
  </r>
  <r>
    <x v="4209"/>
    <m/>
    <d v="2024-03-29T00:00:00"/>
    <x v="4"/>
    <x v="22"/>
    <n v="3"/>
    <n v="209.18"/>
    <n v="0"/>
    <n v="627.54"/>
    <n v="0"/>
    <x v="2"/>
    <x v="2"/>
    <x v="3"/>
    <x v="3"/>
  </r>
  <r>
    <x v="4210"/>
    <m/>
    <d v="2025-10-15T00:00:00"/>
    <x v="4"/>
    <x v="7"/>
    <n v="2"/>
    <n v="988.58"/>
    <n v="0.1"/>
    <n v="1779.44"/>
    <n v="303.14"/>
    <x v="0"/>
    <x v="1"/>
    <x v="0"/>
    <x v="6"/>
  </r>
  <r>
    <x v="4211"/>
    <m/>
    <d v="2024-07-21T00:00:00"/>
    <x v="0"/>
    <x v="13"/>
    <n v="4"/>
    <n v="1171.44"/>
    <n v="0.15"/>
    <n v="3982.9"/>
    <n v="1301.97"/>
    <x v="3"/>
    <x v="1"/>
    <x v="0"/>
    <x v="4"/>
  </r>
  <r>
    <x v="4212"/>
    <m/>
    <d v="2026-03-31T00:00:00"/>
    <x v="0"/>
    <x v="21"/>
    <n v="3"/>
    <n v="1245.18"/>
    <n v="0.2"/>
    <n v="2988.43"/>
    <n v="570.51"/>
    <x v="3"/>
    <x v="1"/>
    <x v="0"/>
    <x v="3"/>
  </r>
  <r>
    <x v="4213"/>
    <m/>
    <d v="2026-01-08T00:00:00"/>
    <x v="0"/>
    <x v="8"/>
    <n v="2"/>
    <n v="893.67"/>
    <n v="0.1"/>
    <n v="1608.61"/>
    <n v="350.81"/>
    <x v="1"/>
    <x v="1"/>
    <x v="0"/>
    <x v="0"/>
  </r>
  <r>
    <x v="4214"/>
    <m/>
    <d v="2026-08-12T00:00:00"/>
    <x v="3"/>
    <x v="16"/>
    <n v="1"/>
    <n v="886.63"/>
    <n v="0.15"/>
    <n v="753.64"/>
    <n v="116.22"/>
    <x v="2"/>
    <x v="1"/>
    <x v="1"/>
    <x v="8"/>
  </r>
  <r>
    <x v="4215"/>
    <m/>
    <d v="2024-11-29T00:00:00"/>
    <x v="1"/>
    <x v="4"/>
    <n v="4"/>
    <n v="224.74"/>
    <n v="0"/>
    <n v="898.96"/>
    <n v="0"/>
    <x v="0"/>
    <x v="0"/>
    <x v="3"/>
    <x v="8"/>
  </r>
  <r>
    <x v="4216"/>
    <m/>
    <d v="2024-08-09T00:00:00"/>
    <x v="2"/>
    <x v="11"/>
    <n v="3"/>
    <n v="8569.8799999999992"/>
    <n v="0.15"/>
    <n v="21853.19"/>
    <n v="3329.33"/>
    <x v="2"/>
    <x v="0"/>
    <x v="0"/>
    <x v="2"/>
  </r>
  <r>
    <x v="4217"/>
    <m/>
    <d v="2024-02-10T00:00:00"/>
    <x v="4"/>
    <x v="17"/>
    <n v="4"/>
    <n v="343.44"/>
    <n v="0"/>
    <n v="1373.76"/>
    <n v="396.03"/>
    <x v="1"/>
    <x v="1"/>
    <x v="0"/>
    <x v="5"/>
  </r>
  <r>
    <x v="4218"/>
    <m/>
    <d v="2025-12-08T00:00:00"/>
    <x v="1"/>
    <x v="20"/>
    <n v="4"/>
    <n v="972.21"/>
    <n v="0"/>
    <n v="3888.84"/>
    <n v="1081.3699999999999"/>
    <x v="4"/>
    <x v="1"/>
    <x v="0"/>
    <x v="4"/>
  </r>
  <r>
    <x v="4219"/>
    <m/>
    <d v="2024-03-08T00:00:00"/>
    <x v="4"/>
    <x v="12"/>
    <n v="4"/>
    <n v="159.35"/>
    <n v="0.1"/>
    <n v="573.66"/>
    <n v="161.47999999999999"/>
    <x v="4"/>
    <x v="2"/>
    <x v="0"/>
    <x v="5"/>
  </r>
  <r>
    <x v="4220"/>
    <m/>
    <d v="2026-02-14T00:00:00"/>
    <x v="1"/>
    <x v="19"/>
    <n v="1"/>
    <n v="272.23"/>
    <n v="0.05"/>
    <n v="258.62"/>
    <n v="0"/>
    <x v="3"/>
    <x v="0"/>
    <x v="3"/>
    <x v="4"/>
  </r>
  <r>
    <x v="4221"/>
    <m/>
    <d v="2025-05-28T00:00:00"/>
    <x v="2"/>
    <x v="11"/>
    <n v="4"/>
    <n v="32118.71"/>
    <n v="0.05"/>
    <n v="122051.1"/>
    <n v="20377.39"/>
    <x v="1"/>
    <x v="1"/>
    <x v="0"/>
    <x v="0"/>
  </r>
  <r>
    <x v="4222"/>
    <m/>
    <d v="2026-05-22T00:00:00"/>
    <x v="2"/>
    <x v="9"/>
    <n v="3"/>
    <n v="8888.18"/>
    <n v="0.15"/>
    <n v="22664.86"/>
    <n v="4067.71"/>
    <x v="1"/>
    <x v="0"/>
    <x v="1"/>
    <x v="6"/>
  </r>
  <r>
    <x v="4223"/>
    <m/>
    <d v="2025-09-28T00:00:00"/>
    <x v="2"/>
    <x v="6"/>
    <n v="1"/>
    <n v="9890.17"/>
    <n v="0.1"/>
    <n v="8901.15"/>
    <n v="0"/>
    <x v="1"/>
    <x v="1"/>
    <x v="2"/>
    <x v="0"/>
  </r>
  <r>
    <x v="4224"/>
    <m/>
    <d v="2025-09-13T00:00:00"/>
    <x v="2"/>
    <x v="9"/>
    <n v="2"/>
    <n v="8353.06"/>
    <n v="0.05"/>
    <n v="15870.81"/>
    <n v="2293.66"/>
    <x v="0"/>
    <x v="1"/>
    <x v="0"/>
    <x v="4"/>
  </r>
  <r>
    <x v="4225"/>
    <m/>
    <d v="2025-08-20T00:00:00"/>
    <x v="3"/>
    <x v="23"/>
    <n v="3"/>
    <n v="2357.98"/>
    <n v="0.05"/>
    <n v="6720.24"/>
    <n v="1238.44"/>
    <x v="1"/>
    <x v="1"/>
    <x v="0"/>
    <x v="3"/>
  </r>
  <r>
    <x v="4226"/>
    <m/>
    <d v="2026-07-25T00:00:00"/>
    <x v="1"/>
    <x v="15"/>
    <n v="1"/>
    <n v="1128.68"/>
    <n v="0.15"/>
    <n v="959.38"/>
    <n v="327.33999999999997"/>
    <x v="1"/>
    <x v="0"/>
    <x v="0"/>
    <x v="5"/>
  </r>
  <r>
    <x v="4227"/>
    <m/>
    <d v="2025-09-23T00:00:00"/>
    <x v="1"/>
    <x v="4"/>
    <n v="3"/>
    <n v="537.32000000000005"/>
    <n v="0.05"/>
    <n v="1531.36"/>
    <n v="376.58"/>
    <x v="1"/>
    <x v="2"/>
    <x v="0"/>
    <x v="7"/>
  </r>
  <r>
    <x v="4228"/>
    <m/>
    <d v="2024-05-06T00:00:00"/>
    <x v="3"/>
    <x v="24"/>
    <n v="3"/>
    <n v="7643.81"/>
    <n v="0.2"/>
    <n v="18345.14"/>
    <n v="6116.44"/>
    <x v="0"/>
    <x v="2"/>
    <x v="0"/>
    <x v="8"/>
  </r>
  <r>
    <x v="4229"/>
    <m/>
    <d v="2024-09-11T00:00:00"/>
    <x v="2"/>
    <x v="10"/>
    <n v="2"/>
    <n v="20739.66"/>
    <n v="0"/>
    <n v="41479.32"/>
    <n v="12666.81"/>
    <x v="0"/>
    <x v="1"/>
    <x v="0"/>
    <x v="0"/>
  </r>
  <r>
    <x v="4230"/>
    <m/>
    <d v="2025-11-25T00:00:00"/>
    <x v="2"/>
    <x v="3"/>
    <n v="1"/>
    <n v="9614.4699999999993"/>
    <n v="0.1"/>
    <n v="8653.02"/>
    <n v="2928.22"/>
    <x v="1"/>
    <x v="0"/>
    <x v="0"/>
    <x v="5"/>
  </r>
  <r>
    <x v="4231"/>
    <m/>
    <d v="2024-01-16T00:00:00"/>
    <x v="2"/>
    <x v="6"/>
    <n v="4"/>
    <n v="8597.4"/>
    <n v="0.05"/>
    <n v="32670.12"/>
    <n v="9471.48"/>
    <x v="0"/>
    <x v="1"/>
    <x v="0"/>
    <x v="4"/>
  </r>
  <r>
    <x v="4232"/>
    <m/>
    <d v="2025-04-21T00:00:00"/>
    <x v="0"/>
    <x v="1"/>
    <n v="3"/>
    <n v="1798.96"/>
    <n v="0.1"/>
    <n v="4857.1899999999996"/>
    <n v="875.28"/>
    <x v="2"/>
    <x v="1"/>
    <x v="0"/>
    <x v="6"/>
  </r>
  <r>
    <x v="4233"/>
    <m/>
    <d v="2024-03-02T00:00:00"/>
    <x v="0"/>
    <x v="21"/>
    <n v="3"/>
    <n v="2063.3200000000002"/>
    <n v="0.1"/>
    <n v="5570.96"/>
    <n v="1641.55"/>
    <x v="3"/>
    <x v="1"/>
    <x v="0"/>
    <x v="7"/>
  </r>
  <r>
    <x v="4234"/>
    <m/>
    <d v="2026-05-30T00:00:00"/>
    <x v="2"/>
    <x v="6"/>
    <n v="3"/>
    <n v="29771.55"/>
    <n v="0.1"/>
    <n v="80383.179999999993"/>
    <n v="16889.07"/>
    <x v="2"/>
    <x v="2"/>
    <x v="0"/>
    <x v="5"/>
  </r>
  <r>
    <x v="4235"/>
    <m/>
    <d v="2025-03-07T00:00:00"/>
    <x v="0"/>
    <x v="21"/>
    <n v="3"/>
    <n v="1186.55"/>
    <n v="0.1"/>
    <n v="3203.68"/>
    <n v="502.34"/>
    <x v="1"/>
    <x v="1"/>
    <x v="0"/>
    <x v="2"/>
  </r>
  <r>
    <x v="4236"/>
    <m/>
    <d v="2025-10-31T00:00:00"/>
    <x v="2"/>
    <x v="11"/>
    <n v="3"/>
    <n v="3344.55"/>
    <n v="0.05"/>
    <n v="9531.9699999999993"/>
    <n v="1686.53"/>
    <x v="0"/>
    <x v="0"/>
    <x v="0"/>
    <x v="5"/>
  </r>
  <r>
    <x v="4237"/>
    <m/>
    <d v="2024-09-24T00:00:00"/>
    <x v="3"/>
    <x v="24"/>
    <n v="1"/>
    <n v="4783.7700000000004"/>
    <n v="0.2"/>
    <n v="3827.02"/>
    <n v="717.15"/>
    <x v="1"/>
    <x v="1"/>
    <x v="0"/>
    <x v="7"/>
  </r>
  <r>
    <x v="4238"/>
    <m/>
    <d v="2024-02-04T00:00:00"/>
    <x v="0"/>
    <x v="1"/>
    <n v="3"/>
    <n v="2479.58"/>
    <n v="0"/>
    <n v="7438.74"/>
    <n v="1068.74"/>
    <x v="1"/>
    <x v="1"/>
    <x v="1"/>
    <x v="4"/>
  </r>
  <r>
    <x v="4239"/>
    <m/>
    <d v="2026-02-17T00:00:00"/>
    <x v="0"/>
    <x v="1"/>
    <n v="3"/>
    <n v="2362.54"/>
    <n v="0.05"/>
    <n v="6733.24"/>
    <n v="1431.05"/>
    <x v="4"/>
    <x v="1"/>
    <x v="0"/>
    <x v="7"/>
  </r>
  <r>
    <x v="4240"/>
    <m/>
    <d v="2025-07-29T00:00:00"/>
    <x v="0"/>
    <x v="8"/>
    <n v="3"/>
    <n v="407.71"/>
    <n v="0"/>
    <n v="1223.1300000000001"/>
    <n v="411.88"/>
    <x v="0"/>
    <x v="0"/>
    <x v="0"/>
    <x v="5"/>
  </r>
  <r>
    <x v="4241"/>
    <m/>
    <d v="2025-05-08T00:00:00"/>
    <x v="4"/>
    <x v="17"/>
    <n v="4"/>
    <n v="236.52"/>
    <n v="0.05"/>
    <n v="898.78"/>
    <n v="148.08000000000001"/>
    <x v="4"/>
    <x v="1"/>
    <x v="0"/>
    <x v="9"/>
  </r>
  <r>
    <x v="4242"/>
    <m/>
    <d v="2025-07-15T00:00:00"/>
    <x v="2"/>
    <x v="10"/>
    <n v="4"/>
    <n v="28711.26"/>
    <n v="0"/>
    <n v="114845.04"/>
    <n v="39615.9"/>
    <x v="1"/>
    <x v="0"/>
    <x v="0"/>
    <x v="4"/>
  </r>
  <r>
    <x v="4243"/>
    <m/>
    <d v="2025-04-13T00:00:00"/>
    <x v="0"/>
    <x v="13"/>
    <n v="1"/>
    <n v="2103.5500000000002"/>
    <n v="0.1"/>
    <n v="1893.2"/>
    <n v="438.99"/>
    <x v="1"/>
    <x v="1"/>
    <x v="0"/>
    <x v="4"/>
  </r>
  <r>
    <x v="4244"/>
    <m/>
    <d v="2026-02-05T00:00:00"/>
    <x v="3"/>
    <x v="23"/>
    <n v="3"/>
    <n v="6752.28"/>
    <n v="0.15"/>
    <n v="17218.310000000001"/>
    <n v="5069.75"/>
    <x v="1"/>
    <x v="0"/>
    <x v="0"/>
    <x v="6"/>
  </r>
  <r>
    <x v="4245"/>
    <m/>
    <d v="2025-10-22T00:00:00"/>
    <x v="3"/>
    <x v="5"/>
    <n v="3"/>
    <n v="6975.85"/>
    <n v="0"/>
    <n v="20927.55"/>
    <n v="3050.59"/>
    <x v="1"/>
    <x v="1"/>
    <x v="0"/>
    <x v="4"/>
  </r>
  <r>
    <x v="4246"/>
    <m/>
    <d v="2024-11-20T00:00:00"/>
    <x v="4"/>
    <x v="22"/>
    <n v="2"/>
    <n v="1054.96"/>
    <n v="0.25"/>
    <n v="1582.44"/>
    <n v="503.67"/>
    <x v="1"/>
    <x v="1"/>
    <x v="0"/>
    <x v="8"/>
  </r>
  <r>
    <x v="4247"/>
    <m/>
    <d v="2024-10-30T00:00:00"/>
    <x v="0"/>
    <x v="13"/>
    <n v="4"/>
    <n v="422.77"/>
    <n v="0"/>
    <n v="1691.08"/>
    <n v="427.76"/>
    <x v="1"/>
    <x v="1"/>
    <x v="1"/>
    <x v="9"/>
  </r>
  <r>
    <x v="4248"/>
    <m/>
    <d v="2024-10-02T00:00:00"/>
    <x v="0"/>
    <x v="13"/>
    <n v="2"/>
    <n v="2772.39"/>
    <n v="0.15"/>
    <n v="4713.0600000000004"/>
    <n v="706.24"/>
    <x v="1"/>
    <x v="1"/>
    <x v="0"/>
    <x v="6"/>
  </r>
  <r>
    <x v="4249"/>
    <m/>
    <d v="2026-05-18T00:00:00"/>
    <x v="2"/>
    <x v="3"/>
    <n v="3"/>
    <n v="25718.06"/>
    <n v="0"/>
    <n v="77154.179999999993"/>
    <n v="18109.689999999999"/>
    <x v="1"/>
    <x v="1"/>
    <x v="1"/>
    <x v="5"/>
  </r>
  <r>
    <x v="4250"/>
    <m/>
    <d v="2026-08-20T00:00:00"/>
    <x v="3"/>
    <x v="24"/>
    <n v="3"/>
    <n v="2271.04"/>
    <n v="0.05"/>
    <n v="6472.46"/>
    <n v="1787.47"/>
    <x v="3"/>
    <x v="0"/>
    <x v="0"/>
    <x v="9"/>
  </r>
  <r>
    <x v="4251"/>
    <m/>
    <d v="2025-11-14T00:00:00"/>
    <x v="2"/>
    <x v="9"/>
    <n v="2"/>
    <n v="29369.3"/>
    <n v="0.1"/>
    <n v="52864.74"/>
    <n v="11361.19"/>
    <x v="0"/>
    <x v="0"/>
    <x v="0"/>
    <x v="7"/>
  </r>
  <r>
    <x v="4252"/>
    <m/>
    <d v="2026-07-17T00:00:00"/>
    <x v="2"/>
    <x v="3"/>
    <n v="1"/>
    <n v="16857.48"/>
    <n v="0.1"/>
    <n v="15171.73"/>
    <n v="0"/>
    <x v="1"/>
    <x v="1"/>
    <x v="3"/>
    <x v="3"/>
  </r>
  <r>
    <x v="4253"/>
    <m/>
    <d v="2024-07-19T00:00:00"/>
    <x v="0"/>
    <x v="0"/>
    <n v="1"/>
    <n v="1738.64"/>
    <n v="0.1"/>
    <n v="1564.78"/>
    <n v="296.95999999999998"/>
    <x v="1"/>
    <x v="2"/>
    <x v="0"/>
    <x v="9"/>
  </r>
  <r>
    <x v="4254"/>
    <m/>
    <d v="2025-03-20T00:00:00"/>
    <x v="0"/>
    <x v="21"/>
    <n v="2"/>
    <n v="2527.5700000000002"/>
    <n v="0.15"/>
    <n v="4296.87"/>
    <n v="1043.58"/>
    <x v="1"/>
    <x v="0"/>
    <x v="0"/>
    <x v="9"/>
  </r>
  <r>
    <x v="4255"/>
    <m/>
    <d v="2026-06-23T00:00:00"/>
    <x v="2"/>
    <x v="10"/>
    <n v="3"/>
    <n v="25064.79"/>
    <n v="0.15"/>
    <n v="63915.21"/>
    <n v="14125.97"/>
    <x v="1"/>
    <x v="1"/>
    <x v="0"/>
    <x v="5"/>
  </r>
  <r>
    <x v="4256"/>
    <m/>
    <d v="2024-11-19T00:00:00"/>
    <x v="3"/>
    <x v="5"/>
    <n v="2"/>
    <n v="3457.12"/>
    <n v="0.2"/>
    <n v="5531.39"/>
    <n v="1606.98"/>
    <x v="4"/>
    <x v="0"/>
    <x v="0"/>
    <x v="7"/>
  </r>
  <r>
    <x v="4257"/>
    <m/>
    <d v="2024-02-04T00:00:00"/>
    <x v="3"/>
    <x v="16"/>
    <n v="4"/>
    <n v="7751.18"/>
    <n v="0"/>
    <n v="31004.720000000001"/>
    <n v="10486.62"/>
    <x v="2"/>
    <x v="1"/>
    <x v="0"/>
    <x v="9"/>
  </r>
  <r>
    <x v="4258"/>
    <m/>
    <d v="2025-04-26T00:00:00"/>
    <x v="2"/>
    <x v="6"/>
    <n v="1"/>
    <n v="32343.48"/>
    <n v="0"/>
    <n v="32343.48"/>
    <n v="5218.25"/>
    <x v="0"/>
    <x v="1"/>
    <x v="0"/>
    <x v="2"/>
  </r>
  <r>
    <x v="4259"/>
    <m/>
    <d v="2025-12-28T00:00:00"/>
    <x v="0"/>
    <x v="1"/>
    <n v="2"/>
    <n v="587.1"/>
    <n v="0.25"/>
    <n v="880.65"/>
    <n v="208.71"/>
    <x v="2"/>
    <x v="1"/>
    <x v="0"/>
    <x v="7"/>
  </r>
  <r>
    <x v="4260"/>
    <m/>
    <d v="2025-04-24T00:00:00"/>
    <x v="3"/>
    <x v="16"/>
    <n v="1"/>
    <n v="3898.82"/>
    <n v="0"/>
    <n v="3898.82"/>
    <n v="907.03"/>
    <x v="1"/>
    <x v="2"/>
    <x v="0"/>
    <x v="3"/>
  </r>
  <r>
    <x v="4261"/>
    <m/>
    <d v="2024-03-05T00:00:00"/>
    <x v="0"/>
    <x v="13"/>
    <n v="4"/>
    <n v="555.01"/>
    <n v="0"/>
    <n v="2220.04"/>
    <n v="470.98"/>
    <x v="0"/>
    <x v="1"/>
    <x v="0"/>
    <x v="1"/>
  </r>
  <r>
    <x v="4262"/>
    <m/>
    <d v="2024-01-08T00:00:00"/>
    <x v="0"/>
    <x v="0"/>
    <n v="3"/>
    <n v="2547.56"/>
    <n v="0"/>
    <n v="7642.68"/>
    <n v="2230.96"/>
    <x v="1"/>
    <x v="1"/>
    <x v="0"/>
    <x v="6"/>
  </r>
  <r>
    <x v="4263"/>
    <m/>
    <d v="2024-10-27T00:00:00"/>
    <x v="0"/>
    <x v="1"/>
    <n v="3"/>
    <n v="1577.29"/>
    <n v="0.1"/>
    <n v="4258.68"/>
    <n v="958.89"/>
    <x v="1"/>
    <x v="1"/>
    <x v="0"/>
    <x v="4"/>
  </r>
  <r>
    <x v="4264"/>
    <m/>
    <d v="2024-12-08T00:00:00"/>
    <x v="3"/>
    <x v="16"/>
    <n v="3"/>
    <n v="1242.43"/>
    <n v="0.1"/>
    <n v="3354.56"/>
    <n v="0"/>
    <x v="1"/>
    <x v="1"/>
    <x v="2"/>
    <x v="6"/>
  </r>
  <r>
    <x v="4265"/>
    <m/>
    <d v="2025-03-06T00:00:00"/>
    <x v="4"/>
    <x v="7"/>
    <n v="1"/>
    <n v="683.38"/>
    <n v="0"/>
    <n v="683.38"/>
    <n v="160.93"/>
    <x v="4"/>
    <x v="1"/>
    <x v="0"/>
    <x v="4"/>
  </r>
  <r>
    <x v="4266"/>
    <m/>
    <d v="2025-02-27T00:00:00"/>
    <x v="3"/>
    <x v="5"/>
    <n v="4"/>
    <n v="2188.12"/>
    <n v="0"/>
    <n v="8752.48"/>
    <n v="2568.9"/>
    <x v="1"/>
    <x v="0"/>
    <x v="0"/>
    <x v="8"/>
  </r>
  <r>
    <x v="4267"/>
    <m/>
    <d v="2024-11-27T00:00:00"/>
    <x v="2"/>
    <x v="11"/>
    <n v="2"/>
    <n v="27392.12"/>
    <n v="0.05"/>
    <n v="52045.03"/>
    <n v="17719.990000000002"/>
    <x v="1"/>
    <x v="1"/>
    <x v="0"/>
    <x v="0"/>
  </r>
  <r>
    <x v="4268"/>
    <m/>
    <d v="2025-03-13T00:00:00"/>
    <x v="0"/>
    <x v="1"/>
    <n v="3"/>
    <n v="2600.19"/>
    <n v="0"/>
    <n v="7800.57"/>
    <n v="1140.58"/>
    <x v="4"/>
    <x v="1"/>
    <x v="0"/>
    <x v="5"/>
  </r>
  <r>
    <x v="4269"/>
    <m/>
    <d v="2025-08-10T00:00:00"/>
    <x v="1"/>
    <x v="20"/>
    <n v="1"/>
    <n v="256.22000000000003"/>
    <n v="0"/>
    <n v="256.22000000000003"/>
    <n v="0"/>
    <x v="2"/>
    <x v="1"/>
    <x v="2"/>
    <x v="4"/>
  </r>
  <r>
    <x v="4270"/>
    <m/>
    <d v="2024-06-22T00:00:00"/>
    <x v="2"/>
    <x v="10"/>
    <n v="3"/>
    <n v="12884.34"/>
    <n v="0.1"/>
    <n v="34787.72"/>
    <n v="7000.64"/>
    <x v="2"/>
    <x v="1"/>
    <x v="1"/>
    <x v="1"/>
  </r>
  <r>
    <x v="4271"/>
    <m/>
    <d v="2025-07-12T00:00:00"/>
    <x v="4"/>
    <x v="12"/>
    <n v="4"/>
    <n v="889.98"/>
    <n v="0.05"/>
    <n v="3381.92"/>
    <n v="582.80999999999995"/>
    <x v="0"/>
    <x v="1"/>
    <x v="0"/>
    <x v="8"/>
  </r>
  <r>
    <x v="4272"/>
    <m/>
    <d v="2025-06-10T00:00:00"/>
    <x v="4"/>
    <x v="14"/>
    <n v="2"/>
    <n v="670.6"/>
    <n v="0"/>
    <n v="1341.2"/>
    <n v="345.42"/>
    <x v="3"/>
    <x v="1"/>
    <x v="1"/>
    <x v="0"/>
  </r>
  <r>
    <x v="4273"/>
    <m/>
    <d v="2026-05-22T00:00:00"/>
    <x v="2"/>
    <x v="6"/>
    <n v="3"/>
    <n v="10322.870000000001"/>
    <n v="0.05"/>
    <n v="29420.18"/>
    <n v="6199.67"/>
    <x v="3"/>
    <x v="1"/>
    <x v="0"/>
    <x v="5"/>
  </r>
  <r>
    <x v="4274"/>
    <m/>
    <d v="2025-10-20T00:00:00"/>
    <x v="4"/>
    <x v="17"/>
    <n v="4"/>
    <n v="247.22"/>
    <n v="0.2"/>
    <n v="791.1"/>
    <n v="108.15"/>
    <x v="3"/>
    <x v="1"/>
    <x v="0"/>
    <x v="6"/>
  </r>
  <r>
    <x v="4275"/>
    <m/>
    <d v="2024-01-26T00:00:00"/>
    <x v="0"/>
    <x v="0"/>
    <n v="1"/>
    <n v="1505.65"/>
    <n v="0"/>
    <n v="1505.65"/>
    <n v="490.86"/>
    <x v="0"/>
    <x v="1"/>
    <x v="0"/>
    <x v="1"/>
  </r>
  <r>
    <x v="4276"/>
    <m/>
    <d v="2026-03-30T00:00:00"/>
    <x v="1"/>
    <x v="20"/>
    <n v="4"/>
    <n v="1348"/>
    <n v="0"/>
    <n v="5392"/>
    <n v="1184.05"/>
    <x v="1"/>
    <x v="1"/>
    <x v="0"/>
    <x v="2"/>
  </r>
  <r>
    <x v="4277"/>
    <m/>
    <d v="2025-08-27T00:00:00"/>
    <x v="0"/>
    <x v="0"/>
    <n v="1"/>
    <n v="2007.28"/>
    <n v="0.05"/>
    <n v="1906.92"/>
    <n v="651.51"/>
    <x v="2"/>
    <x v="0"/>
    <x v="0"/>
    <x v="2"/>
  </r>
  <r>
    <x v="4278"/>
    <m/>
    <d v="2025-02-09T00:00:00"/>
    <x v="0"/>
    <x v="21"/>
    <n v="3"/>
    <n v="2400.89"/>
    <n v="0"/>
    <n v="7202.67"/>
    <n v="1233.21"/>
    <x v="1"/>
    <x v="1"/>
    <x v="0"/>
    <x v="9"/>
  </r>
  <r>
    <x v="4279"/>
    <m/>
    <d v="2024-08-19T00:00:00"/>
    <x v="3"/>
    <x v="24"/>
    <n v="3"/>
    <n v="7951.79"/>
    <n v="0.1"/>
    <n v="21469.83"/>
    <n v="0"/>
    <x v="0"/>
    <x v="1"/>
    <x v="3"/>
    <x v="4"/>
  </r>
  <r>
    <x v="4280"/>
    <m/>
    <d v="2025-06-16T00:00:00"/>
    <x v="1"/>
    <x v="15"/>
    <n v="4"/>
    <n v="1364.73"/>
    <n v="0.15"/>
    <n v="4640.08"/>
    <n v="588.65"/>
    <x v="4"/>
    <x v="1"/>
    <x v="0"/>
    <x v="3"/>
  </r>
  <r>
    <x v="4281"/>
    <m/>
    <d v="2026-03-29T00:00:00"/>
    <x v="2"/>
    <x v="11"/>
    <n v="1"/>
    <n v="30415.94"/>
    <n v="0"/>
    <n v="30415.94"/>
    <n v="7955.87"/>
    <x v="1"/>
    <x v="2"/>
    <x v="0"/>
    <x v="6"/>
  </r>
  <r>
    <x v="4282"/>
    <m/>
    <d v="2025-07-03T00:00:00"/>
    <x v="3"/>
    <x v="18"/>
    <n v="4"/>
    <n v="4852.32"/>
    <n v="0.1"/>
    <n v="17468.349999999999"/>
    <n v="5460.51"/>
    <x v="0"/>
    <x v="0"/>
    <x v="0"/>
    <x v="9"/>
  </r>
  <r>
    <x v="4283"/>
    <m/>
    <d v="2026-02-26T00:00:00"/>
    <x v="2"/>
    <x v="6"/>
    <n v="4"/>
    <n v="3832.39"/>
    <n v="0.2"/>
    <n v="12263.65"/>
    <n v="3275.98"/>
    <x v="1"/>
    <x v="0"/>
    <x v="0"/>
    <x v="4"/>
  </r>
  <r>
    <x v="4284"/>
    <m/>
    <d v="2025-05-19T00:00:00"/>
    <x v="0"/>
    <x v="0"/>
    <n v="3"/>
    <n v="1750.96"/>
    <n v="0.2"/>
    <n v="4202.3"/>
    <n v="1300.43"/>
    <x v="1"/>
    <x v="2"/>
    <x v="0"/>
    <x v="8"/>
  </r>
  <r>
    <x v="4285"/>
    <m/>
    <d v="2025-10-30T00:00:00"/>
    <x v="0"/>
    <x v="0"/>
    <n v="3"/>
    <n v="1222.55"/>
    <n v="0.1"/>
    <n v="3300.88"/>
    <n v="789.13"/>
    <x v="0"/>
    <x v="1"/>
    <x v="0"/>
    <x v="5"/>
  </r>
  <r>
    <x v="4286"/>
    <m/>
    <d v="2024-06-27T00:00:00"/>
    <x v="0"/>
    <x v="1"/>
    <n v="3"/>
    <n v="629.17999999999995"/>
    <n v="0"/>
    <n v="1887.54"/>
    <n v="275.75"/>
    <x v="1"/>
    <x v="0"/>
    <x v="0"/>
    <x v="3"/>
  </r>
  <r>
    <x v="4287"/>
    <m/>
    <d v="2024-05-11T00:00:00"/>
    <x v="0"/>
    <x v="8"/>
    <n v="4"/>
    <n v="1501.88"/>
    <n v="0.1"/>
    <n v="5406.77"/>
    <n v="1650.53"/>
    <x v="3"/>
    <x v="1"/>
    <x v="0"/>
    <x v="5"/>
  </r>
  <r>
    <x v="4288"/>
    <m/>
    <d v="2026-04-02T00:00:00"/>
    <x v="2"/>
    <x v="3"/>
    <n v="4"/>
    <n v="1532.3"/>
    <n v="0.15"/>
    <n v="5209.82"/>
    <n v="1060.23"/>
    <x v="3"/>
    <x v="1"/>
    <x v="1"/>
    <x v="0"/>
  </r>
  <r>
    <x v="4289"/>
    <m/>
    <d v="2025-03-30T00:00:00"/>
    <x v="2"/>
    <x v="3"/>
    <n v="2"/>
    <n v="23464.29"/>
    <n v="0.15"/>
    <n v="39889.29"/>
    <n v="11142.36"/>
    <x v="3"/>
    <x v="0"/>
    <x v="0"/>
    <x v="5"/>
  </r>
  <r>
    <x v="4290"/>
    <m/>
    <d v="2024-12-13T00:00:00"/>
    <x v="2"/>
    <x v="9"/>
    <n v="2"/>
    <n v="13309.46"/>
    <n v="0.2"/>
    <n v="21295.14"/>
    <n v="3114.58"/>
    <x v="1"/>
    <x v="1"/>
    <x v="1"/>
    <x v="7"/>
  </r>
  <r>
    <x v="4291"/>
    <m/>
    <d v="2025-06-23T00:00:00"/>
    <x v="0"/>
    <x v="0"/>
    <n v="4"/>
    <n v="1884.66"/>
    <n v="0.1"/>
    <n v="6784.78"/>
    <n v="1253.9100000000001"/>
    <x v="0"/>
    <x v="2"/>
    <x v="0"/>
    <x v="4"/>
  </r>
  <r>
    <x v="4292"/>
    <m/>
    <d v="2026-02-10T00:00:00"/>
    <x v="4"/>
    <x v="14"/>
    <n v="2"/>
    <n v="803.2"/>
    <n v="0.05"/>
    <n v="1526.08"/>
    <n v="328.62"/>
    <x v="3"/>
    <x v="0"/>
    <x v="0"/>
    <x v="4"/>
  </r>
  <r>
    <x v="4293"/>
    <m/>
    <d v="2025-02-09T00:00:00"/>
    <x v="2"/>
    <x v="9"/>
    <n v="4"/>
    <n v="23072.89"/>
    <n v="0.1"/>
    <n v="83062.399999999994"/>
    <n v="28465.93"/>
    <x v="4"/>
    <x v="0"/>
    <x v="0"/>
    <x v="0"/>
  </r>
  <r>
    <x v="4294"/>
    <m/>
    <d v="2024-03-16T00:00:00"/>
    <x v="4"/>
    <x v="12"/>
    <n v="3"/>
    <n v="1129.6500000000001"/>
    <n v="0.05"/>
    <n v="3219.5"/>
    <n v="0"/>
    <x v="1"/>
    <x v="1"/>
    <x v="2"/>
    <x v="6"/>
  </r>
  <r>
    <x v="4295"/>
    <m/>
    <d v="2026-07-29T00:00:00"/>
    <x v="3"/>
    <x v="23"/>
    <n v="1"/>
    <n v="5970.85"/>
    <n v="0"/>
    <n v="5970.85"/>
    <n v="1668.48"/>
    <x v="2"/>
    <x v="1"/>
    <x v="0"/>
    <x v="4"/>
  </r>
  <r>
    <x v="4296"/>
    <m/>
    <d v="2025-08-01T00:00:00"/>
    <x v="3"/>
    <x v="24"/>
    <n v="3"/>
    <n v="2547.12"/>
    <n v="0.15"/>
    <n v="6495.16"/>
    <n v="1941.15"/>
    <x v="3"/>
    <x v="0"/>
    <x v="0"/>
    <x v="6"/>
  </r>
  <r>
    <x v="4297"/>
    <m/>
    <d v="2026-05-03T00:00:00"/>
    <x v="3"/>
    <x v="16"/>
    <n v="4"/>
    <n v="6992.13"/>
    <n v="0"/>
    <n v="27968.52"/>
    <n v="6526.37"/>
    <x v="0"/>
    <x v="0"/>
    <x v="0"/>
    <x v="4"/>
  </r>
  <r>
    <x v="4298"/>
    <m/>
    <d v="2025-05-06T00:00:00"/>
    <x v="1"/>
    <x v="4"/>
    <n v="3"/>
    <n v="1293.96"/>
    <n v="0"/>
    <n v="3881.88"/>
    <n v="604.59"/>
    <x v="3"/>
    <x v="1"/>
    <x v="0"/>
    <x v="6"/>
  </r>
  <r>
    <x v="4299"/>
    <m/>
    <d v="2024-07-12T00:00:00"/>
    <x v="2"/>
    <x v="6"/>
    <n v="4"/>
    <n v="27456.959999999999"/>
    <n v="0.05"/>
    <n v="104336.45"/>
    <n v="19882.310000000001"/>
    <x v="2"/>
    <x v="1"/>
    <x v="0"/>
    <x v="5"/>
  </r>
  <r>
    <x v="4300"/>
    <m/>
    <d v="2024-06-10T00:00:00"/>
    <x v="0"/>
    <x v="13"/>
    <n v="4"/>
    <n v="2440.7600000000002"/>
    <n v="0.2"/>
    <n v="7810.43"/>
    <n v="1380.61"/>
    <x v="1"/>
    <x v="1"/>
    <x v="0"/>
    <x v="1"/>
  </r>
  <r>
    <x v="4301"/>
    <m/>
    <d v="2024-12-12T00:00:00"/>
    <x v="3"/>
    <x v="16"/>
    <n v="2"/>
    <n v="2488.19"/>
    <n v="0.05"/>
    <n v="4727.5600000000004"/>
    <n v="1542.42"/>
    <x v="3"/>
    <x v="1"/>
    <x v="0"/>
    <x v="6"/>
  </r>
  <r>
    <x v="4302"/>
    <m/>
    <d v="2026-08-08T00:00:00"/>
    <x v="3"/>
    <x v="5"/>
    <n v="4"/>
    <n v="2666.03"/>
    <n v="0"/>
    <n v="10664.12"/>
    <n v="3066.19"/>
    <x v="2"/>
    <x v="2"/>
    <x v="0"/>
    <x v="6"/>
  </r>
  <r>
    <x v="4303"/>
    <m/>
    <d v="2024-12-26T00:00:00"/>
    <x v="1"/>
    <x v="4"/>
    <n v="1"/>
    <n v="378.16"/>
    <n v="0.2"/>
    <n v="302.52999999999997"/>
    <n v="74.75"/>
    <x v="1"/>
    <x v="1"/>
    <x v="0"/>
    <x v="0"/>
  </r>
  <r>
    <x v="4304"/>
    <m/>
    <d v="2026-02-07T00:00:00"/>
    <x v="2"/>
    <x v="9"/>
    <n v="2"/>
    <n v="17171.09"/>
    <n v="0.1"/>
    <n v="30907.96"/>
    <n v="5440.62"/>
    <x v="2"/>
    <x v="1"/>
    <x v="0"/>
    <x v="5"/>
  </r>
  <r>
    <x v="4305"/>
    <m/>
    <d v="2025-08-06T00:00:00"/>
    <x v="3"/>
    <x v="24"/>
    <n v="1"/>
    <n v="1939.02"/>
    <n v="0.05"/>
    <n v="1842.07"/>
    <n v="287.11"/>
    <x v="2"/>
    <x v="1"/>
    <x v="0"/>
    <x v="4"/>
  </r>
  <r>
    <x v="4306"/>
    <m/>
    <d v="2024-03-27T00:00:00"/>
    <x v="0"/>
    <x v="0"/>
    <n v="4"/>
    <n v="379.44"/>
    <n v="0.15"/>
    <n v="1290.0999999999999"/>
    <n v="330.26"/>
    <x v="0"/>
    <x v="0"/>
    <x v="0"/>
    <x v="5"/>
  </r>
  <r>
    <x v="4307"/>
    <m/>
    <d v="2026-07-22T00:00:00"/>
    <x v="0"/>
    <x v="21"/>
    <n v="3"/>
    <n v="2120.4499999999998"/>
    <n v="0.05"/>
    <n v="6043.28"/>
    <n v="0"/>
    <x v="1"/>
    <x v="1"/>
    <x v="3"/>
    <x v="7"/>
  </r>
  <r>
    <x v="4308"/>
    <m/>
    <d v="2024-09-18T00:00:00"/>
    <x v="0"/>
    <x v="0"/>
    <n v="4"/>
    <n v="1950.61"/>
    <n v="0.15"/>
    <n v="6632.07"/>
    <n v="1486.45"/>
    <x v="1"/>
    <x v="0"/>
    <x v="0"/>
    <x v="8"/>
  </r>
  <r>
    <x v="4309"/>
    <m/>
    <d v="2024-08-01T00:00:00"/>
    <x v="3"/>
    <x v="18"/>
    <n v="4"/>
    <n v="7304.07"/>
    <n v="0"/>
    <n v="29216.28"/>
    <n v="0"/>
    <x v="3"/>
    <x v="0"/>
    <x v="3"/>
    <x v="0"/>
  </r>
  <r>
    <x v="4310"/>
    <m/>
    <d v="2025-10-26T00:00:00"/>
    <x v="1"/>
    <x v="20"/>
    <n v="3"/>
    <n v="556.33000000000004"/>
    <n v="0"/>
    <n v="1668.99"/>
    <n v="336.91"/>
    <x v="2"/>
    <x v="1"/>
    <x v="0"/>
    <x v="1"/>
  </r>
  <r>
    <x v="4311"/>
    <m/>
    <d v="2025-12-22T00:00:00"/>
    <x v="0"/>
    <x v="21"/>
    <n v="3"/>
    <n v="1838.15"/>
    <n v="0.05"/>
    <n v="5238.7299999999996"/>
    <n v="1745.65"/>
    <x v="0"/>
    <x v="1"/>
    <x v="0"/>
    <x v="5"/>
  </r>
  <r>
    <x v="4312"/>
    <m/>
    <d v="2026-07-01T00:00:00"/>
    <x v="1"/>
    <x v="2"/>
    <n v="1"/>
    <n v="469.77"/>
    <n v="0.05"/>
    <n v="446.28"/>
    <n v="62.97"/>
    <x v="0"/>
    <x v="0"/>
    <x v="0"/>
    <x v="8"/>
  </r>
  <r>
    <x v="4313"/>
    <m/>
    <d v="2025-07-26T00:00:00"/>
    <x v="0"/>
    <x v="0"/>
    <n v="2"/>
    <n v="1405.02"/>
    <n v="0.1"/>
    <n v="2529.04"/>
    <n v="549.13"/>
    <x v="2"/>
    <x v="1"/>
    <x v="1"/>
    <x v="0"/>
  </r>
  <r>
    <x v="4314"/>
    <m/>
    <d v="2026-02-18T00:00:00"/>
    <x v="2"/>
    <x v="10"/>
    <n v="2"/>
    <n v="2296.77"/>
    <n v="0.15"/>
    <n v="3904.51"/>
    <n v="1273.93"/>
    <x v="0"/>
    <x v="0"/>
    <x v="0"/>
    <x v="8"/>
  </r>
  <r>
    <x v="4315"/>
    <m/>
    <d v="2024-09-18T00:00:00"/>
    <x v="2"/>
    <x v="6"/>
    <n v="2"/>
    <n v="33540.15"/>
    <n v="0.2"/>
    <n v="53664.24"/>
    <n v="8621.24"/>
    <x v="1"/>
    <x v="1"/>
    <x v="0"/>
    <x v="9"/>
  </r>
  <r>
    <x v="4316"/>
    <m/>
    <d v="2025-12-30T00:00:00"/>
    <x v="2"/>
    <x v="10"/>
    <n v="1"/>
    <n v="32543.68"/>
    <n v="0.15"/>
    <n v="27662.13"/>
    <n v="7315.5"/>
    <x v="1"/>
    <x v="1"/>
    <x v="0"/>
    <x v="7"/>
  </r>
  <r>
    <x v="4317"/>
    <m/>
    <d v="2024-10-09T00:00:00"/>
    <x v="0"/>
    <x v="0"/>
    <n v="1"/>
    <n v="1854.15"/>
    <n v="0.05"/>
    <n v="1761.44"/>
    <n v="446.83"/>
    <x v="2"/>
    <x v="2"/>
    <x v="0"/>
    <x v="2"/>
  </r>
  <r>
    <x v="4318"/>
    <m/>
    <d v="2025-10-09T00:00:00"/>
    <x v="0"/>
    <x v="21"/>
    <n v="3"/>
    <n v="2022.68"/>
    <n v="0.15"/>
    <n v="5157.83"/>
    <n v="0"/>
    <x v="0"/>
    <x v="1"/>
    <x v="2"/>
    <x v="5"/>
  </r>
  <r>
    <x v="4319"/>
    <m/>
    <d v="2025-04-11T00:00:00"/>
    <x v="3"/>
    <x v="5"/>
    <n v="2"/>
    <n v="3146.17"/>
    <n v="0.1"/>
    <n v="5663.11"/>
    <n v="1832.41"/>
    <x v="4"/>
    <x v="1"/>
    <x v="0"/>
    <x v="8"/>
  </r>
  <r>
    <x v="4320"/>
    <m/>
    <d v="2025-01-14T00:00:00"/>
    <x v="3"/>
    <x v="5"/>
    <n v="4"/>
    <n v="5744.03"/>
    <n v="0.2"/>
    <n v="18380.900000000001"/>
    <n v="6072.41"/>
    <x v="3"/>
    <x v="1"/>
    <x v="0"/>
    <x v="1"/>
  </r>
  <r>
    <x v="4321"/>
    <m/>
    <d v="2024-12-27T00:00:00"/>
    <x v="2"/>
    <x v="6"/>
    <n v="1"/>
    <n v="18569.580000000002"/>
    <n v="0.15"/>
    <n v="15784.14"/>
    <n v="4002.62"/>
    <x v="1"/>
    <x v="1"/>
    <x v="0"/>
    <x v="6"/>
  </r>
  <r>
    <x v="4322"/>
    <m/>
    <d v="2025-03-24T00:00:00"/>
    <x v="2"/>
    <x v="9"/>
    <n v="4"/>
    <n v="7906.89"/>
    <n v="0"/>
    <n v="31627.56"/>
    <n v="0"/>
    <x v="1"/>
    <x v="0"/>
    <x v="2"/>
    <x v="5"/>
  </r>
  <r>
    <x v="4323"/>
    <m/>
    <d v="2025-03-16T00:00:00"/>
    <x v="2"/>
    <x v="10"/>
    <n v="2"/>
    <n v="24596.38"/>
    <n v="0"/>
    <n v="49192.76"/>
    <n v="7450.75"/>
    <x v="2"/>
    <x v="0"/>
    <x v="0"/>
    <x v="6"/>
  </r>
  <r>
    <x v="4324"/>
    <m/>
    <d v="2024-04-02T00:00:00"/>
    <x v="0"/>
    <x v="0"/>
    <n v="2"/>
    <n v="2910.81"/>
    <n v="0.1"/>
    <n v="5239.46"/>
    <n v="1557.16"/>
    <x v="1"/>
    <x v="0"/>
    <x v="0"/>
    <x v="9"/>
  </r>
  <r>
    <x v="4325"/>
    <m/>
    <d v="2025-09-12T00:00:00"/>
    <x v="2"/>
    <x v="11"/>
    <n v="1"/>
    <n v="1403.91"/>
    <n v="0.05"/>
    <n v="1333.71"/>
    <n v="288.66000000000003"/>
    <x v="4"/>
    <x v="2"/>
    <x v="0"/>
    <x v="5"/>
  </r>
  <r>
    <x v="4326"/>
    <m/>
    <d v="2026-01-22T00:00:00"/>
    <x v="2"/>
    <x v="6"/>
    <n v="1"/>
    <n v="26246.76"/>
    <n v="0"/>
    <n v="26246.76"/>
    <n v="0"/>
    <x v="1"/>
    <x v="2"/>
    <x v="3"/>
    <x v="7"/>
  </r>
  <r>
    <x v="4327"/>
    <m/>
    <d v="2026-05-16T00:00:00"/>
    <x v="4"/>
    <x v="14"/>
    <n v="3"/>
    <n v="1034.69"/>
    <n v="0.15"/>
    <n v="2638.46"/>
    <n v="721.96"/>
    <x v="2"/>
    <x v="0"/>
    <x v="0"/>
    <x v="9"/>
  </r>
  <r>
    <x v="4328"/>
    <m/>
    <d v="2025-02-27T00:00:00"/>
    <x v="1"/>
    <x v="20"/>
    <n v="4"/>
    <n v="1076.8399999999999"/>
    <n v="0.05"/>
    <n v="4091.99"/>
    <n v="1220.3599999999999"/>
    <x v="1"/>
    <x v="1"/>
    <x v="0"/>
    <x v="2"/>
  </r>
  <r>
    <x v="4329"/>
    <m/>
    <d v="2024-05-21T00:00:00"/>
    <x v="2"/>
    <x v="11"/>
    <n v="3"/>
    <n v="12942.55"/>
    <n v="0"/>
    <n v="38827.65"/>
    <n v="12778.05"/>
    <x v="1"/>
    <x v="1"/>
    <x v="0"/>
    <x v="7"/>
  </r>
  <r>
    <x v="4330"/>
    <m/>
    <d v="2024-10-17T00:00:00"/>
    <x v="0"/>
    <x v="8"/>
    <n v="3"/>
    <n v="819.78"/>
    <n v="0"/>
    <n v="2459.34"/>
    <n v="0"/>
    <x v="1"/>
    <x v="0"/>
    <x v="3"/>
    <x v="8"/>
  </r>
  <r>
    <x v="4331"/>
    <m/>
    <d v="2025-03-07T00:00:00"/>
    <x v="0"/>
    <x v="0"/>
    <n v="4"/>
    <n v="2071.0300000000002"/>
    <n v="0.1"/>
    <n v="7455.71"/>
    <n v="1077.29"/>
    <x v="1"/>
    <x v="2"/>
    <x v="0"/>
    <x v="4"/>
  </r>
  <r>
    <x v="4332"/>
    <m/>
    <d v="2026-01-18T00:00:00"/>
    <x v="1"/>
    <x v="19"/>
    <n v="2"/>
    <n v="1345.3"/>
    <n v="0.1"/>
    <n v="2421.54"/>
    <n v="669.14"/>
    <x v="2"/>
    <x v="2"/>
    <x v="0"/>
    <x v="1"/>
  </r>
  <r>
    <x v="4333"/>
    <m/>
    <d v="2026-05-01T00:00:00"/>
    <x v="0"/>
    <x v="13"/>
    <n v="4"/>
    <n v="766.18"/>
    <n v="0"/>
    <n v="3064.72"/>
    <n v="472.62"/>
    <x v="4"/>
    <x v="1"/>
    <x v="0"/>
    <x v="5"/>
  </r>
  <r>
    <x v="4334"/>
    <m/>
    <d v="2026-04-03T00:00:00"/>
    <x v="2"/>
    <x v="9"/>
    <n v="2"/>
    <n v="15257.37"/>
    <n v="0.05"/>
    <n v="28989"/>
    <n v="4331.8500000000004"/>
    <x v="1"/>
    <x v="0"/>
    <x v="0"/>
    <x v="6"/>
  </r>
  <r>
    <x v="4335"/>
    <m/>
    <d v="2025-11-19T00:00:00"/>
    <x v="3"/>
    <x v="16"/>
    <n v="3"/>
    <n v="5916.31"/>
    <n v="0"/>
    <n v="17748.93"/>
    <n v="2882.44"/>
    <x v="3"/>
    <x v="1"/>
    <x v="0"/>
    <x v="6"/>
  </r>
  <r>
    <x v="4336"/>
    <m/>
    <d v="2025-10-14T00:00:00"/>
    <x v="0"/>
    <x v="8"/>
    <n v="2"/>
    <n v="371.07"/>
    <n v="0.25"/>
    <n v="556.6"/>
    <n v="105.08"/>
    <x v="1"/>
    <x v="1"/>
    <x v="0"/>
    <x v="2"/>
  </r>
  <r>
    <x v="4337"/>
    <m/>
    <d v="2025-12-01T00:00:00"/>
    <x v="2"/>
    <x v="6"/>
    <n v="2"/>
    <n v="10469.379999999999"/>
    <n v="0.05"/>
    <n v="19891.82"/>
    <n v="6440.24"/>
    <x v="2"/>
    <x v="1"/>
    <x v="0"/>
    <x v="7"/>
  </r>
  <r>
    <x v="4338"/>
    <m/>
    <d v="2024-02-18T00:00:00"/>
    <x v="0"/>
    <x v="13"/>
    <n v="2"/>
    <n v="2023.49"/>
    <n v="0.2"/>
    <n v="3237.58"/>
    <n v="986.3"/>
    <x v="2"/>
    <x v="1"/>
    <x v="0"/>
    <x v="9"/>
  </r>
  <r>
    <x v="4339"/>
    <m/>
    <d v="2024-10-28T00:00:00"/>
    <x v="0"/>
    <x v="1"/>
    <n v="4"/>
    <n v="2929.41"/>
    <n v="0.15"/>
    <n v="9959.99"/>
    <n v="1962.15"/>
    <x v="1"/>
    <x v="1"/>
    <x v="0"/>
    <x v="4"/>
  </r>
  <r>
    <x v="4340"/>
    <m/>
    <d v="2026-05-30T00:00:00"/>
    <x v="0"/>
    <x v="0"/>
    <n v="2"/>
    <n v="2394.14"/>
    <n v="0.05"/>
    <n v="4548.87"/>
    <n v="1200.49"/>
    <x v="1"/>
    <x v="1"/>
    <x v="0"/>
    <x v="5"/>
  </r>
  <r>
    <x v="4341"/>
    <m/>
    <d v="2024-07-08T00:00:00"/>
    <x v="2"/>
    <x v="10"/>
    <n v="4"/>
    <n v="34010.660000000003"/>
    <n v="0.1"/>
    <n v="122438.38"/>
    <n v="34082.58"/>
    <x v="2"/>
    <x v="2"/>
    <x v="0"/>
    <x v="4"/>
  </r>
  <r>
    <x v="4342"/>
    <m/>
    <d v="2024-05-15T00:00:00"/>
    <x v="0"/>
    <x v="8"/>
    <n v="1"/>
    <n v="539.98"/>
    <n v="0.05"/>
    <n v="512.98"/>
    <n v="178"/>
    <x v="2"/>
    <x v="2"/>
    <x v="0"/>
    <x v="5"/>
  </r>
  <r>
    <x v="4343"/>
    <m/>
    <d v="2025-07-08T00:00:00"/>
    <x v="2"/>
    <x v="9"/>
    <n v="1"/>
    <n v="10373.11"/>
    <n v="0.25"/>
    <n v="7779.83"/>
    <n v="1078.6500000000001"/>
    <x v="2"/>
    <x v="1"/>
    <x v="0"/>
    <x v="6"/>
  </r>
  <r>
    <x v="4344"/>
    <m/>
    <d v="2025-02-07T00:00:00"/>
    <x v="1"/>
    <x v="20"/>
    <n v="3"/>
    <n v="1221.77"/>
    <n v="0.1"/>
    <n v="3298.78"/>
    <n v="668.58"/>
    <x v="4"/>
    <x v="1"/>
    <x v="0"/>
    <x v="4"/>
  </r>
  <r>
    <x v="4345"/>
    <m/>
    <d v="2026-06-10T00:00:00"/>
    <x v="2"/>
    <x v="9"/>
    <n v="3"/>
    <n v="3262.83"/>
    <n v="0.1"/>
    <n v="8809.64"/>
    <n v="2974"/>
    <x v="0"/>
    <x v="1"/>
    <x v="0"/>
    <x v="8"/>
  </r>
  <r>
    <x v="4346"/>
    <m/>
    <d v="2026-05-14T00:00:00"/>
    <x v="2"/>
    <x v="10"/>
    <n v="4"/>
    <n v="34050.15"/>
    <n v="0.1"/>
    <n v="122580.54"/>
    <n v="29712.639999999999"/>
    <x v="1"/>
    <x v="1"/>
    <x v="0"/>
    <x v="5"/>
  </r>
  <r>
    <x v="4347"/>
    <m/>
    <d v="2025-08-24T00:00:00"/>
    <x v="3"/>
    <x v="23"/>
    <n v="2"/>
    <n v="5096.38"/>
    <n v="0"/>
    <n v="10192.76"/>
    <n v="3059.64"/>
    <x v="3"/>
    <x v="0"/>
    <x v="1"/>
    <x v="7"/>
  </r>
  <r>
    <x v="4348"/>
    <m/>
    <d v="2026-03-17T00:00:00"/>
    <x v="1"/>
    <x v="4"/>
    <n v="2"/>
    <n v="476.68"/>
    <n v="0.05"/>
    <n v="905.69"/>
    <n v="156.63999999999999"/>
    <x v="1"/>
    <x v="1"/>
    <x v="0"/>
    <x v="6"/>
  </r>
  <r>
    <x v="4349"/>
    <m/>
    <d v="2024-12-06T00:00:00"/>
    <x v="1"/>
    <x v="19"/>
    <n v="1"/>
    <n v="1420.43"/>
    <n v="0.15"/>
    <n v="1207.3699999999999"/>
    <n v="224.08"/>
    <x v="1"/>
    <x v="2"/>
    <x v="1"/>
    <x v="6"/>
  </r>
  <r>
    <x v="4350"/>
    <m/>
    <d v="2026-01-26T00:00:00"/>
    <x v="0"/>
    <x v="1"/>
    <n v="4"/>
    <n v="1054.22"/>
    <n v="0"/>
    <n v="4216.88"/>
    <n v="1373.55"/>
    <x v="0"/>
    <x v="1"/>
    <x v="0"/>
    <x v="5"/>
  </r>
  <r>
    <x v="4351"/>
    <m/>
    <d v="2026-08-02T00:00:00"/>
    <x v="2"/>
    <x v="10"/>
    <n v="2"/>
    <n v="1443.21"/>
    <n v="0.05"/>
    <n v="2742.1"/>
    <n v="753.47"/>
    <x v="1"/>
    <x v="1"/>
    <x v="0"/>
    <x v="0"/>
  </r>
  <r>
    <x v="4352"/>
    <m/>
    <d v="2025-12-04T00:00:00"/>
    <x v="3"/>
    <x v="18"/>
    <n v="2"/>
    <n v="6137.87"/>
    <n v="0.1"/>
    <n v="11048.17"/>
    <n v="3447.93"/>
    <x v="4"/>
    <x v="0"/>
    <x v="0"/>
    <x v="6"/>
  </r>
  <r>
    <x v="4353"/>
    <m/>
    <d v="2024-11-13T00:00:00"/>
    <x v="3"/>
    <x v="18"/>
    <n v="4"/>
    <n v="5938.8"/>
    <n v="0.25"/>
    <n v="17816.400000000001"/>
    <n v="3015.24"/>
    <x v="2"/>
    <x v="2"/>
    <x v="1"/>
    <x v="1"/>
  </r>
  <r>
    <x v="4354"/>
    <m/>
    <d v="2025-09-09T00:00:00"/>
    <x v="2"/>
    <x v="9"/>
    <n v="3"/>
    <n v="17690.580000000002"/>
    <n v="0.2"/>
    <n v="42457.39"/>
    <n v="7450.61"/>
    <x v="1"/>
    <x v="1"/>
    <x v="0"/>
    <x v="3"/>
  </r>
  <r>
    <x v="4355"/>
    <m/>
    <d v="2024-12-28T00:00:00"/>
    <x v="4"/>
    <x v="22"/>
    <n v="4"/>
    <n v="386.27"/>
    <n v="0.15"/>
    <n v="1313.32"/>
    <n v="0"/>
    <x v="0"/>
    <x v="1"/>
    <x v="2"/>
    <x v="7"/>
  </r>
  <r>
    <x v="4356"/>
    <m/>
    <d v="2026-04-01T00:00:00"/>
    <x v="2"/>
    <x v="11"/>
    <n v="4"/>
    <n v="20817.009999999998"/>
    <n v="0.1"/>
    <n v="74941.240000000005"/>
    <n v="23217.72"/>
    <x v="1"/>
    <x v="1"/>
    <x v="1"/>
    <x v="6"/>
  </r>
  <r>
    <x v="4357"/>
    <m/>
    <d v="2025-01-16T00:00:00"/>
    <x v="4"/>
    <x v="17"/>
    <n v="2"/>
    <n v="1022.72"/>
    <n v="0.15"/>
    <n v="1738.62"/>
    <n v="295.55"/>
    <x v="1"/>
    <x v="1"/>
    <x v="0"/>
    <x v="6"/>
  </r>
  <r>
    <x v="4358"/>
    <m/>
    <d v="2024-08-20T00:00:00"/>
    <x v="1"/>
    <x v="20"/>
    <n v="1"/>
    <n v="1305.21"/>
    <n v="0.1"/>
    <n v="1174.69"/>
    <n v="322.01"/>
    <x v="1"/>
    <x v="1"/>
    <x v="0"/>
    <x v="4"/>
  </r>
  <r>
    <x v="4359"/>
    <m/>
    <d v="2026-02-15T00:00:00"/>
    <x v="3"/>
    <x v="16"/>
    <n v="2"/>
    <n v="7753.84"/>
    <n v="0.05"/>
    <n v="14732.3"/>
    <n v="2865.54"/>
    <x v="2"/>
    <x v="1"/>
    <x v="0"/>
    <x v="0"/>
  </r>
  <r>
    <x v="4360"/>
    <m/>
    <d v="2024-12-09T00:00:00"/>
    <x v="4"/>
    <x v="17"/>
    <n v="2"/>
    <n v="211.17"/>
    <n v="0"/>
    <n v="422.34"/>
    <n v="109.98"/>
    <x v="1"/>
    <x v="0"/>
    <x v="1"/>
    <x v="7"/>
  </r>
  <r>
    <x v="4361"/>
    <m/>
    <d v="2025-07-02T00:00:00"/>
    <x v="3"/>
    <x v="18"/>
    <n v="2"/>
    <n v="6255.45"/>
    <n v="0.25"/>
    <n v="9383.17"/>
    <n v="2050.52"/>
    <x v="1"/>
    <x v="1"/>
    <x v="0"/>
    <x v="6"/>
  </r>
  <r>
    <x v="4362"/>
    <m/>
    <d v="2026-03-27T00:00:00"/>
    <x v="2"/>
    <x v="6"/>
    <n v="4"/>
    <n v="10611.36"/>
    <n v="0.1"/>
    <n v="38200.9"/>
    <n v="6857.98"/>
    <x v="1"/>
    <x v="0"/>
    <x v="0"/>
    <x v="7"/>
  </r>
  <r>
    <x v="4363"/>
    <m/>
    <d v="2025-07-06T00:00:00"/>
    <x v="0"/>
    <x v="0"/>
    <n v="4"/>
    <n v="2403.4"/>
    <n v="0.1"/>
    <n v="8652.24"/>
    <n v="2356.89"/>
    <x v="1"/>
    <x v="0"/>
    <x v="0"/>
    <x v="5"/>
  </r>
  <r>
    <x v="4364"/>
    <m/>
    <d v="2025-06-12T00:00:00"/>
    <x v="2"/>
    <x v="10"/>
    <n v="2"/>
    <n v="32747.57"/>
    <n v="0"/>
    <n v="65495.14"/>
    <n v="18316.54"/>
    <x v="0"/>
    <x v="0"/>
    <x v="0"/>
    <x v="8"/>
  </r>
  <r>
    <x v="4365"/>
    <m/>
    <d v="2026-05-05T00:00:00"/>
    <x v="0"/>
    <x v="1"/>
    <n v="2"/>
    <n v="2842.46"/>
    <n v="0.05"/>
    <n v="5400.67"/>
    <n v="1588.32"/>
    <x v="2"/>
    <x v="1"/>
    <x v="0"/>
    <x v="7"/>
  </r>
  <r>
    <x v="4366"/>
    <m/>
    <d v="2026-02-27T00:00:00"/>
    <x v="3"/>
    <x v="23"/>
    <n v="1"/>
    <n v="3540.29"/>
    <n v="0.25"/>
    <n v="2655.22"/>
    <n v="820.84"/>
    <x v="1"/>
    <x v="1"/>
    <x v="0"/>
    <x v="8"/>
  </r>
  <r>
    <x v="4367"/>
    <m/>
    <d v="2026-03-29T00:00:00"/>
    <x v="0"/>
    <x v="21"/>
    <n v="3"/>
    <n v="2955.63"/>
    <n v="0.15"/>
    <n v="7536.86"/>
    <n v="1371.69"/>
    <x v="1"/>
    <x v="1"/>
    <x v="0"/>
    <x v="4"/>
  </r>
  <r>
    <x v="4368"/>
    <m/>
    <d v="2025-07-24T00:00:00"/>
    <x v="0"/>
    <x v="13"/>
    <n v="2"/>
    <n v="2088.23"/>
    <n v="0.2"/>
    <n v="3341.17"/>
    <n v="699.2"/>
    <x v="1"/>
    <x v="0"/>
    <x v="0"/>
    <x v="0"/>
  </r>
  <r>
    <x v="4369"/>
    <m/>
    <d v="2026-07-23T00:00:00"/>
    <x v="3"/>
    <x v="24"/>
    <n v="4"/>
    <n v="6915.7"/>
    <n v="0.05"/>
    <n v="26279.66"/>
    <n v="7093.4"/>
    <x v="4"/>
    <x v="1"/>
    <x v="0"/>
    <x v="7"/>
  </r>
  <r>
    <x v="4370"/>
    <m/>
    <d v="2024-07-01T00:00:00"/>
    <x v="1"/>
    <x v="20"/>
    <n v="3"/>
    <n v="300.22000000000003"/>
    <n v="0"/>
    <n v="900.66"/>
    <n v="0"/>
    <x v="1"/>
    <x v="1"/>
    <x v="3"/>
    <x v="5"/>
  </r>
  <r>
    <x v="4371"/>
    <m/>
    <d v="2024-02-10T00:00:00"/>
    <x v="2"/>
    <x v="9"/>
    <n v="3"/>
    <n v="7552.09"/>
    <n v="0.05"/>
    <n v="21523.46"/>
    <n v="7494.01"/>
    <x v="0"/>
    <x v="1"/>
    <x v="0"/>
    <x v="8"/>
  </r>
  <r>
    <x v="4372"/>
    <m/>
    <d v="2025-07-04T00:00:00"/>
    <x v="0"/>
    <x v="13"/>
    <n v="1"/>
    <n v="754.64"/>
    <n v="0.05"/>
    <n v="716.91"/>
    <n v="120.23"/>
    <x v="3"/>
    <x v="1"/>
    <x v="0"/>
    <x v="5"/>
  </r>
  <r>
    <x v="4373"/>
    <m/>
    <d v="2025-01-31T00:00:00"/>
    <x v="2"/>
    <x v="11"/>
    <n v="3"/>
    <n v="33900.49"/>
    <n v="0.05"/>
    <n v="96616.4"/>
    <n v="24486.959999999999"/>
    <x v="4"/>
    <x v="1"/>
    <x v="0"/>
    <x v="5"/>
  </r>
  <r>
    <x v="4374"/>
    <m/>
    <d v="2025-12-04T00:00:00"/>
    <x v="3"/>
    <x v="24"/>
    <n v="2"/>
    <n v="3481.51"/>
    <n v="0.1"/>
    <n v="6266.72"/>
    <n v="921.84"/>
    <x v="2"/>
    <x v="0"/>
    <x v="0"/>
    <x v="0"/>
  </r>
  <r>
    <x v="4375"/>
    <m/>
    <d v="2026-02-17T00:00:00"/>
    <x v="2"/>
    <x v="3"/>
    <n v="2"/>
    <n v="4938.37"/>
    <n v="0"/>
    <n v="9876.74"/>
    <n v="1470.39"/>
    <x v="1"/>
    <x v="0"/>
    <x v="0"/>
    <x v="7"/>
  </r>
  <r>
    <x v="4376"/>
    <m/>
    <d v="2025-05-08T00:00:00"/>
    <x v="3"/>
    <x v="16"/>
    <n v="4"/>
    <n v="4501.43"/>
    <n v="0.2"/>
    <n v="14404.58"/>
    <n v="3149.24"/>
    <x v="1"/>
    <x v="0"/>
    <x v="0"/>
    <x v="5"/>
  </r>
  <r>
    <x v="4377"/>
    <m/>
    <d v="2025-10-20T00:00:00"/>
    <x v="2"/>
    <x v="11"/>
    <n v="2"/>
    <n v="28727.89"/>
    <n v="0.2"/>
    <n v="45964.62"/>
    <n v="11407.33"/>
    <x v="1"/>
    <x v="1"/>
    <x v="0"/>
    <x v="7"/>
  </r>
  <r>
    <x v="4378"/>
    <m/>
    <d v="2026-06-25T00:00:00"/>
    <x v="2"/>
    <x v="9"/>
    <n v="2"/>
    <n v="20378.72"/>
    <n v="0"/>
    <n v="40757.440000000002"/>
    <n v="6834.87"/>
    <x v="1"/>
    <x v="0"/>
    <x v="0"/>
    <x v="9"/>
  </r>
  <r>
    <x v="4379"/>
    <m/>
    <d v="2024-11-28T00:00:00"/>
    <x v="4"/>
    <x v="7"/>
    <n v="1"/>
    <n v="621.33000000000004"/>
    <n v="0.1"/>
    <n v="559.20000000000005"/>
    <n v="74.260000000000005"/>
    <x v="3"/>
    <x v="1"/>
    <x v="0"/>
    <x v="5"/>
  </r>
  <r>
    <x v="4380"/>
    <m/>
    <d v="2024-05-06T00:00:00"/>
    <x v="2"/>
    <x v="11"/>
    <n v="3"/>
    <n v="6678.56"/>
    <n v="0.1"/>
    <n v="18032.11"/>
    <n v="3578.27"/>
    <x v="2"/>
    <x v="1"/>
    <x v="0"/>
    <x v="6"/>
  </r>
  <r>
    <x v="4381"/>
    <m/>
    <d v="2025-07-11T00:00:00"/>
    <x v="0"/>
    <x v="0"/>
    <n v="1"/>
    <n v="535.16999999999996"/>
    <n v="0"/>
    <n v="535.16999999999996"/>
    <n v="91.21"/>
    <x v="0"/>
    <x v="1"/>
    <x v="0"/>
    <x v="2"/>
  </r>
  <r>
    <x v="4382"/>
    <m/>
    <d v="2025-07-10T00:00:00"/>
    <x v="2"/>
    <x v="6"/>
    <n v="3"/>
    <n v="18824.400000000001"/>
    <n v="0.2"/>
    <n v="45178.559999999998"/>
    <n v="6343.09"/>
    <x v="2"/>
    <x v="1"/>
    <x v="0"/>
    <x v="4"/>
  </r>
  <r>
    <x v="4383"/>
    <m/>
    <d v="2024-01-01T00:00:00"/>
    <x v="0"/>
    <x v="13"/>
    <n v="1"/>
    <n v="751.09"/>
    <n v="0"/>
    <n v="751.09"/>
    <n v="232.7"/>
    <x v="1"/>
    <x v="1"/>
    <x v="1"/>
    <x v="5"/>
  </r>
  <r>
    <x v="4384"/>
    <m/>
    <d v="2024-06-16T00:00:00"/>
    <x v="0"/>
    <x v="1"/>
    <n v="4"/>
    <n v="1912.96"/>
    <n v="0.1"/>
    <n v="6886.66"/>
    <n v="1752.71"/>
    <x v="1"/>
    <x v="0"/>
    <x v="0"/>
    <x v="6"/>
  </r>
  <r>
    <x v="4385"/>
    <m/>
    <d v="2025-09-11T00:00:00"/>
    <x v="0"/>
    <x v="1"/>
    <n v="1"/>
    <n v="577.27"/>
    <n v="0.05"/>
    <n v="548.41"/>
    <n v="156.91999999999999"/>
    <x v="1"/>
    <x v="1"/>
    <x v="0"/>
    <x v="9"/>
  </r>
  <r>
    <x v="4386"/>
    <m/>
    <d v="2024-01-19T00:00:00"/>
    <x v="2"/>
    <x v="11"/>
    <n v="1"/>
    <n v="34216.93"/>
    <n v="0.15"/>
    <n v="29084.39"/>
    <n v="8584.8700000000008"/>
    <x v="1"/>
    <x v="1"/>
    <x v="0"/>
    <x v="4"/>
  </r>
  <r>
    <x v="4387"/>
    <m/>
    <d v="2024-11-27T00:00:00"/>
    <x v="0"/>
    <x v="8"/>
    <n v="4"/>
    <n v="1795.25"/>
    <n v="0.1"/>
    <n v="6462.9"/>
    <n v="999.19"/>
    <x v="1"/>
    <x v="1"/>
    <x v="0"/>
    <x v="2"/>
  </r>
  <r>
    <x v="4388"/>
    <m/>
    <d v="2025-08-06T00:00:00"/>
    <x v="3"/>
    <x v="5"/>
    <n v="2"/>
    <n v="6791.05"/>
    <n v="0.15"/>
    <n v="11544.78"/>
    <n v="2100.31"/>
    <x v="1"/>
    <x v="0"/>
    <x v="0"/>
    <x v="5"/>
  </r>
  <r>
    <x v="4389"/>
    <m/>
    <d v="2025-03-31T00:00:00"/>
    <x v="1"/>
    <x v="2"/>
    <n v="2"/>
    <n v="330.45"/>
    <n v="0.05"/>
    <n v="627.85"/>
    <n v="83.36"/>
    <x v="1"/>
    <x v="1"/>
    <x v="0"/>
    <x v="6"/>
  </r>
  <r>
    <x v="4390"/>
    <m/>
    <d v="2026-08-14T00:00:00"/>
    <x v="0"/>
    <x v="8"/>
    <n v="4"/>
    <n v="2753"/>
    <n v="0"/>
    <n v="11012"/>
    <n v="3572.01"/>
    <x v="1"/>
    <x v="1"/>
    <x v="0"/>
    <x v="7"/>
  </r>
  <r>
    <x v="4391"/>
    <m/>
    <d v="2024-04-18T00:00:00"/>
    <x v="3"/>
    <x v="5"/>
    <n v="4"/>
    <n v="7643.36"/>
    <n v="0"/>
    <n v="30573.439999999999"/>
    <n v="0"/>
    <x v="2"/>
    <x v="1"/>
    <x v="2"/>
    <x v="6"/>
  </r>
  <r>
    <x v="4392"/>
    <m/>
    <d v="2024-09-24T00:00:00"/>
    <x v="2"/>
    <x v="6"/>
    <n v="1"/>
    <n v="29668.5"/>
    <n v="0.15"/>
    <n v="25218.22"/>
    <n v="4630.55"/>
    <x v="1"/>
    <x v="1"/>
    <x v="0"/>
    <x v="9"/>
  </r>
  <r>
    <x v="4393"/>
    <m/>
    <d v="2025-03-20T00:00:00"/>
    <x v="2"/>
    <x v="9"/>
    <n v="4"/>
    <n v="23656.26"/>
    <n v="0.05"/>
    <n v="89893.79"/>
    <n v="17200.650000000001"/>
    <x v="2"/>
    <x v="1"/>
    <x v="0"/>
    <x v="4"/>
  </r>
  <r>
    <x v="4394"/>
    <m/>
    <d v="2024-08-27T00:00:00"/>
    <x v="2"/>
    <x v="10"/>
    <n v="4"/>
    <n v="6210.3"/>
    <n v="0.05"/>
    <n v="23599.14"/>
    <n v="6007.88"/>
    <x v="3"/>
    <x v="1"/>
    <x v="0"/>
    <x v="9"/>
  </r>
  <r>
    <x v="4395"/>
    <m/>
    <d v="2026-07-17T00:00:00"/>
    <x v="2"/>
    <x v="10"/>
    <n v="3"/>
    <n v="9028.11"/>
    <n v="0.05"/>
    <n v="25730.11"/>
    <n v="6617.52"/>
    <x v="1"/>
    <x v="1"/>
    <x v="0"/>
    <x v="2"/>
  </r>
  <r>
    <x v="4396"/>
    <m/>
    <d v="2024-10-27T00:00:00"/>
    <x v="2"/>
    <x v="6"/>
    <n v="3"/>
    <n v="31962.21"/>
    <n v="0"/>
    <n v="95886.63"/>
    <n v="30703.89"/>
    <x v="4"/>
    <x v="2"/>
    <x v="0"/>
    <x v="2"/>
  </r>
  <r>
    <x v="4397"/>
    <m/>
    <d v="2025-08-24T00:00:00"/>
    <x v="0"/>
    <x v="1"/>
    <n v="2"/>
    <n v="2343.1999999999998"/>
    <n v="0.15"/>
    <n v="3983.44"/>
    <n v="505.1"/>
    <x v="0"/>
    <x v="0"/>
    <x v="0"/>
    <x v="4"/>
  </r>
  <r>
    <x v="4398"/>
    <m/>
    <d v="2024-04-12T00:00:00"/>
    <x v="3"/>
    <x v="24"/>
    <n v="4"/>
    <n v="6785.86"/>
    <n v="0.05"/>
    <n v="25786.27"/>
    <n v="8573.9"/>
    <x v="1"/>
    <x v="1"/>
    <x v="0"/>
    <x v="6"/>
  </r>
  <r>
    <x v="4399"/>
    <m/>
    <d v="2024-09-06T00:00:00"/>
    <x v="4"/>
    <x v="14"/>
    <n v="1"/>
    <n v="222.22"/>
    <n v="0.1"/>
    <n v="200"/>
    <n v="63.96"/>
    <x v="3"/>
    <x v="0"/>
    <x v="1"/>
    <x v="7"/>
  </r>
  <r>
    <x v="4400"/>
    <m/>
    <d v="2025-03-28T00:00:00"/>
    <x v="2"/>
    <x v="3"/>
    <n v="2"/>
    <n v="32929.620000000003"/>
    <n v="0.05"/>
    <n v="62566.28"/>
    <n v="14804.91"/>
    <x v="2"/>
    <x v="0"/>
    <x v="0"/>
    <x v="5"/>
  </r>
  <r>
    <x v="4401"/>
    <m/>
    <d v="2025-06-03T00:00:00"/>
    <x v="3"/>
    <x v="5"/>
    <n v="2"/>
    <n v="5443.61"/>
    <n v="0"/>
    <n v="10887.22"/>
    <n v="1596.12"/>
    <x v="2"/>
    <x v="1"/>
    <x v="0"/>
    <x v="6"/>
  </r>
  <r>
    <x v="4402"/>
    <m/>
    <d v="2024-06-01T00:00:00"/>
    <x v="1"/>
    <x v="2"/>
    <n v="2"/>
    <n v="774.06"/>
    <n v="0"/>
    <n v="1548.12"/>
    <n v="406.69"/>
    <x v="2"/>
    <x v="1"/>
    <x v="0"/>
    <x v="5"/>
  </r>
  <r>
    <x v="4403"/>
    <m/>
    <d v="2026-05-08T00:00:00"/>
    <x v="3"/>
    <x v="16"/>
    <n v="4"/>
    <n v="734.77"/>
    <n v="0.1"/>
    <n v="2645.17"/>
    <n v="694.83"/>
    <x v="1"/>
    <x v="1"/>
    <x v="0"/>
    <x v="4"/>
  </r>
  <r>
    <x v="4404"/>
    <m/>
    <d v="2024-06-22T00:00:00"/>
    <x v="2"/>
    <x v="10"/>
    <n v="4"/>
    <n v="6595.59"/>
    <n v="0"/>
    <n v="26382.36"/>
    <n v="3707.73"/>
    <x v="1"/>
    <x v="0"/>
    <x v="0"/>
    <x v="9"/>
  </r>
  <r>
    <x v="4405"/>
    <m/>
    <d v="2024-12-08T00:00:00"/>
    <x v="2"/>
    <x v="11"/>
    <n v="1"/>
    <n v="8162.29"/>
    <n v="0.05"/>
    <n v="7754.18"/>
    <n v="2593.62"/>
    <x v="2"/>
    <x v="0"/>
    <x v="0"/>
    <x v="5"/>
  </r>
  <r>
    <x v="4406"/>
    <m/>
    <d v="2025-10-31T00:00:00"/>
    <x v="2"/>
    <x v="11"/>
    <n v="1"/>
    <n v="16526.71"/>
    <n v="0"/>
    <n v="16526.71"/>
    <n v="4369.0600000000004"/>
    <x v="4"/>
    <x v="1"/>
    <x v="0"/>
    <x v="6"/>
  </r>
  <r>
    <x v="4407"/>
    <m/>
    <d v="2025-03-06T00:00:00"/>
    <x v="0"/>
    <x v="13"/>
    <n v="2"/>
    <n v="870.06"/>
    <n v="0.15"/>
    <n v="1479.1"/>
    <n v="362.07"/>
    <x v="1"/>
    <x v="0"/>
    <x v="0"/>
    <x v="1"/>
  </r>
  <r>
    <x v="4408"/>
    <m/>
    <d v="2025-12-27T00:00:00"/>
    <x v="3"/>
    <x v="5"/>
    <n v="4"/>
    <n v="500.13"/>
    <n v="0"/>
    <n v="2000.52"/>
    <n v="506.15"/>
    <x v="3"/>
    <x v="1"/>
    <x v="0"/>
    <x v="2"/>
  </r>
  <r>
    <x v="4409"/>
    <m/>
    <d v="2025-11-19T00:00:00"/>
    <x v="2"/>
    <x v="3"/>
    <n v="1"/>
    <n v="20478.11"/>
    <n v="0.2"/>
    <n v="16382.49"/>
    <n v="3957.05"/>
    <x v="4"/>
    <x v="0"/>
    <x v="0"/>
    <x v="5"/>
  </r>
  <r>
    <x v="4410"/>
    <m/>
    <d v="2025-11-17T00:00:00"/>
    <x v="2"/>
    <x v="6"/>
    <n v="3"/>
    <n v="6636.52"/>
    <n v="0"/>
    <n v="19909.560000000001"/>
    <n v="2809.55"/>
    <x v="1"/>
    <x v="1"/>
    <x v="0"/>
    <x v="4"/>
  </r>
  <r>
    <x v="4411"/>
    <m/>
    <d v="2026-05-01T00:00:00"/>
    <x v="3"/>
    <x v="24"/>
    <n v="3"/>
    <n v="2932.23"/>
    <n v="0.15"/>
    <n v="7477.19"/>
    <n v="2216.9299999999998"/>
    <x v="1"/>
    <x v="1"/>
    <x v="0"/>
    <x v="0"/>
  </r>
  <r>
    <x v="4412"/>
    <m/>
    <d v="2026-04-29T00:00:00"/>
    <x v="1"/>
    <x v="2"/>
    <n v="2"/>
    <n v="524.49"/>
    <n v="0.1"/>
    <n v="944.08"/>
    <n v="114.26"/>
    <x v="1"/>
    <x v="0"/>
    <x v="0"/>
    <x v="7"/>
  </r>
  <r>
    <x v="4413"/>
    <m/>
    <d v="2025-10-19T00:00:00"/>
    <x v="0"/>
    <x v="21"/>
    <n v="3"/>
    <n v="2638.48"/>
    <n v="0.1"/>
    <n v="7123.9"/>
    <n v="2205.6799999999998"/>
    <x v="1"/>
    <x v="2"/>
    <x v="0"/>
    <x v="2"/>
  </r>
  <r>
    <x v="4414"/>
    <m/>
    <d v="2026-08-19T00:00:00"/>
    <x v="3"/>
    <x v="18"/>
    <n v="2"/>
    <n v="5076.51"/>
    <n v="0"/>
    <n v="10153.02"/>
    <n v="1556.61"/>
    <x v="0"/>
    <x v="1"/>
    <x v="0"/>
    <x v="5"/>
  </r>
  <r>
    <x v="4415"/>
    <m/>
    <d v="2024-11-19T00:00:00"/>
    <x v="0"/>
    <x v="13"/>
    <n v="4"/>
    <n v="2767.34"/>
    <n v="0"/>
    <n v="11069.36"/>
    <n v="2114.59"/>
    <x v="1"/>
    <x v="1"/>
    <x v="0"/>
    <x v="6"/>
  </r>
  <r>
    <x v="4416"/>
    <m/>
    <d v="2025-11-03T00:00:00"/>
    <x v="2"/>
    <x v="3"/>
    <n v="2"/>
    <n v="31494.03"/>
    <n v="0.1"/>
    <n v="56689.25"/>
    <n v="11599.9"/>
    <x v="1"/>
    <x v="1"/>
    <x v="0"/>
    <x v="0"/>
  </r>
  <r>
    <x v="4417"/>
    <m/>
    <d v="2025-09-30T00:00:00"/>
    <x v="0"/>
    <x v="0"/>
    <n v="2"/>
    <n v="501.17"/>
    <n v="0.1"/>
    <n v="902.11"/>
    <n v="199.5"/>
    <x v="2"/>
    <x v="1"/>
    <x v="0"/>
    <x v="6"/>
  </r>
  <r>
    <x v="4418"/>
    <m/>
    <d v="2025-02-23T00:00:00"/>
    <x v="3"/>
    <x v="23"/>
    <n v="4"/>
    <n v="4024.96"/>
    <n v="0.1"/>
    <n v="14489.86"/>
    <n v="3295.7"/>
    <x v="2"/>
    <x v="0"/>
    <x v="0"/>
    <x v="8"/>
  </r>
  <r>
    <x v="4419"/>
    <m/>
    <d v="2025-08-16T00:00:00"/>
    <x v="4"/>
    <x v="17"/>
    <n v="1"/>
    <n v="792.02"/>
    <n v="0"/>
    <n v="792.02"/>
    <n v="0"/>
    <x v="2"/>
    <x v="1"/>
    <x v="3"/>
    <x v="4"/>
  </r>
  <r>
    <x v="4420"/>
    <m/>
    <d v="2025-04-29T00:00:00"/>
    <x v="2"/>
    <x v="6"/>
    <n v="1"/>
    <n v="23889.53"/>
    <n v="0.05"/>
    <n v="22695.05"/>
    <n v="5090.57"/>
    <x v="1"/>
    <x v="1"/>
    <x v="0"/>
    <x v="8"/>
  </r>
  <r>
    <x v="4421"/>
    <m/>
    <d v="2025-10-20T00:00:00"/>
    <x v="0"/>
    <x v="13"/>
    <n v="1"/>
    <n v="352.03"/>
    <n v="0.1"/>
    <n v="316.83"/>
    <n v="0"/>
    <x v="1"/>
    <x v="1"/>
    <x v="3"/>
    <x v="5"/>
  </r>
  <r>
    <x v="4422"/>
    <m/>
    <d v="2026-01-20T00:00:00"/>
    <x v="0"/>
    <x v="21"/>
    <n v="1"/>
    <n v="2044.31"/>
    <n v="0"/>
    <n v="2044.31"/>
    <n v="298.2"/>
    <x v="1"/>
    <x v="1"/>
    <x v="0"/>
    <x v="0"/>
  </r>
  <r>
    <x v="4423"/>
    <m/>
    <d v="2025-02-15T00:00:00"/>
    <x v="0"/>
    <x v="13"/>
    <n v="2"/>
    <n v="1551.48"/>
    <n v="0.25"/>
    <n v="2327.2199999999998"/>
    <n v="0"/>
    <x v="1"/>
    <x v="2"/>
    <x v="3"/>
    <x v="7"/>
  </r>
  <r>
    <x v="4424"/>
    <m/>
    <d v="2026-07-24T00:00:00"/>
    <x v="2"/>
    <x v="9"/>
    <n v="1"/>
    <n v="5889.24"/>
    <n v="0.15"/>
    <n v="5005.8500000000004"/>
    <n v="884.24"/>
    <x v="4"/>
    <x v="1"/>
    <x v="0"/>
    <x v="6"/>
  </r>
  <r>
    <x v="4425"/>
    <m/>
    <d v="2024-03-24T00:00:00"/>
    <x v="0"/>
    <x v="0"/>
    <n v="3"/>
    <n v="1032.5"/>
    <n v="0.05"/>
    <n v="2942.62"/>
    <n v="564.89"/>
    <x v="1"/>
    <x v="1"/>
    <x v="0"/>
    <x v="5"/>
  </r>
  <r>
    <x v="4426"/>
    <m/>
    <d v="2024-04-22T00:00:00"/>
    <x v="1"/>
    <x v="2"/>
    <n v="3"/>
    <n v="294.95"/>
    <n v="0.1"/>
    <n v="796.36"/>
    <n v="132.22999999999999"/>
    <x v="2"/>
    <x v="1"/>
    <x v="0"/>
    <x v="8"/>
  </r>
  <r>
    <x v="4427"/>
    <m/>
    <d v="2026-01-06T00:00:00"/>
    <x v="3"/>
    <x v="18"/>
    <n v="1"/>
    <n v="4998.2"/>
    <n v="0.1"/>
    <n v="4498.38"/>
    <n v="1440.74"/>
    <x v="1"/>
    <x v="1"/>
    <x v="0"/>
    <x v="4"/>
  </r>
  <r>
    <x v="4428"/>
    <m/>
    <d v="2024-11-27T00:00:00"/>
    <x v="0"/>
    <x v="8"/>
    <n v="3"/>
    <n v="1777.06"/>
    <n v="0"/>
    <n v="5331.18"/>
    <n v="0"/>
    <x v="0"/>
    <x v="1"/>
    <x v="3"/>
    <x v="5"/>
  </r>
  <r>
    <x v="4429"/>
    <m/>
    <d v="2025-01-12T00:00:00"/>
    <x v="2"/>
    <x v="10"/>
    <n v="3"/>
    <n v="17120.22"/>
    <n v="0.05"/>
    <n v="48792.63"/>
    <n v="12852.87"/>
    <x v="1"/>
    <x v="2"/>
    <x v="0"/>
    <x v="5"/>
  </r>
  <r>
    <x v="4430"/>
    <m/>
    <d v="2026-01-24T00:00:00"/>
    <x v="2"/>
    <x v="6"/>
    <n v="4"/>
    <n v="21266.959999999999"/>
    <n v="0"/>
    <n v="85067.839999999997"/>
    <n v="24950.02"/>
    <x v="1"/>
    <x v="0"/>
    <x v="0"/>
    <x v="4"/>
  </r>
  <r>
    <x v="4431"/>
    <m/>
    <d v="2025-10-16T00:00:00"/>
    <x v="0"/>
    <x v="21"/>
    <n v="4"/>
    <n v="1562.73"/>
    <n v="0.05"/>
    <n v="5938.37"/>
    <n v="0"/>
    <x v="4"/>
    <x v="2"/>
    <x v="2"/>
    <x v="0"/>
  </r>
  <r>
    <x v="4432"/>
    <m/>
    <d v="2024-02-10T00:00:00"/>
    <x v="1"/>
    <x v="4"/>
    <n v="1"/>
    <n v="547.17999999999995"/>
    <n v="0.2"/>
    <n v="437.74"/>
    <n v="140.46"/>
    <x v="2"/>
    <x v="1"/>
    <x v="1"/>
    <x v="7"/>
  </r>
  <r>
    <x v="4433"/>
    <m/>
    <d v="2026-07-23T00:00:00"/>
    <x v="4"/>
    <x v="22"/>
    <n v="2"/>
    <n v="1046.3699999999999"/>
    <n v="0.1"/>
    <n v="1883.47"/>
    <n v="420.66"/>
    <x v="2"/>
    <x v="1"/>
    <x v="1"/>
    <x v="6"/>
  </r>
  <r>
    <x v="4434"/>
    <m/>
    <d v="2026-02-08T00:00:00"/>
    <x v="0"/>
    <x v="21"/>
    <n v="2"/>
    <n v="1737.52"/>
    <n v="0"/>
    <n v="3475.04"/>
    <n v="927.09"/>
    <x v="1"/>
    <x v="1"/>
    <x v="1"/>
    <x v="6"/>
  </r>
  <r>
    <x v="4435"/>
    <m/>
    <d v="2026-08-16T00:00:00"/>
    <x v="0"/>
    <x v="8"/>
    <n v="4"/>
    <n v="870.55"/>
    <n v="0.1"/>
    <n v="3133.98"/>
    <n v="395.28"/>
    <x v="1"/>
    <x v="1"/>
    <x v="1"/>
    <x v="6"/>
  </r>
  <r>
    <x v="4436"/>
    <m/>
    <d v="2026-03-07T00:00:00"/>
    <x v="1"/>
    <x v="19"/>
    <n v="4"/>
    <n v="995.62"/>
    <n v="0.25"/>
    <n v="2986.86"/>
    <n v="648.41"/>
    <x v="2"/>
    <x v="0"/>
    <x v="0"/>
    <x v="7"/>
  </r>
  <r>
    <x v="4437"/>
    <m/>
    <d v="2024-04-14T00:00:00"/>
    <x v="0"/>
    <x v="21"/>
    <n v="2"/>
    <n v="1030.3499999999999"/>
    <n v="0"/>
    <n v="2060.6999999999998"/>
    <n v="386.38"/>
    <x v="2"/>
    <x v="1"/>
    <x v="0"/>
    <x v="5"/>
  </r>
  <r>
    <x v="4438"/>
    <m/>
    <d v="2024-07-20T00:00:00"/>
    <x v="3"/>
    <x v="24"/>
    <n v="1"/>
    <n v="7115.79"/>
    <n v="0.1"/>
    <n v="6404.21"/>
    <n v="0"/>
    <x v="1"/>
    <x v="1"/>
    <x v="2"/>
    <x v="4"/>
  </r>
  <r>
    <x v="4439"/>
    <m/>
    <d v="2025-03-25T00:00:00"/>
    <x v="2"/>
    <x v="9"/>
    <n v="2"/>
    <n v="8648.16"/>
    <n v="0.15"/>
    <n v="14701.87"/>
    <n v="2950.65"/>
    <x v="2"/>
    <x v="1"/>
    <x v="0"/>
    <x v="5"/>
  </r>
  <r>
    <x v="4440"/>
    <m/>
    <d v="2026-03-29T00:00:00"/>
    <x v="3"/>
    <x v="23"/>
    <n v="2"/>
    <n v="978.92"/>
    <n v="0.15"/>
    <n v="1664.16"/>
    <n v="520.62"/>
    <x v="1"/>
    <x v="1"/>
    <x v="0"/>
    <x v="2"/>
  </r>
  <r>
    <x v="4441"/>
    <m/>
    <d v="2026-04-22T00:00:00"/>
    <x v="0"/>
    <x v="0"/>
    <n v="3"/>
    <n v="2714.1"/>
    <n v="0.15"/>
    <n v="6920.95"/>
    <n v="2251.12"/>
    <x v="2"/>
    <x v="1"/>
    <x v="0"/>
    <x v="3"/>
  </r>
  <r>
    <x v="4442"/>
    <m/>
    <d v="2026-08-30T00:00:00"/>
    <x v="1"/>
    <x v="4"/>
    <n v="2"/>
    <n v="1251.31"/>
    <n v="0.2"/>
    <n v="2002.1"/>
    <n v="502.79"/>
    <x v="2"/>
    <x v="0"/>
    <x v="0"/>
    <x v="0"/>
  </r>
  <r>
    <x v="4443"/>
    <m/>
    <d v="2024-09-22T00:00:00"/>
    <x v="1"/>
    <x v="19"/>
    <n v="4"/>
    <n v="277.79000000000002"/>
    <n v="0"/>
    <n v="1111.1600000000001"/>
    <n v="384.64"/>
    <x v="1"/>
    <x v="1"/>
    <x v="0"/>
    <x v="5"/>
  </r>
  <r>
    <x v="4444"/>
    <m/>
    <d v="2026-06-28T00:00:00"/>
    <x v="2"/>
    <x v="10"/>
    <n v="1"/>
    <n v="30323.68"/>
    <n v="0"/>
    <n v="30323.68"/>
    <n v="10079.700000000001"/>
    <x v="1"/>
    <x v="0"/>
    <x v="0"/>
    <x v="7"/>
  </r>
  <r>
    <x v="4445"/>
    <m/>
    <d v="2024-07-28T00:00:00"/>
    <x v="3"/>
    <x v="23"/>
    <n v="2"/>
    <n v="2426.3000000000002"/>
    <n v="0"/>
    <n v="4852.6000000000004"/>
    <n v="1329.84"/>
    <x v="0"/>
    <x v="1"/>
    <x v="0"/>
    <x v="5"/>
  </r>
  <r>
    <x v="4446"/>
    <m/>
    <d v="2025-07-16T00:00:00"/>
    <x v="1"/>
    <x v="15"/>
    <n v="3"/>
    <n v="1366.9"/>
    <n v="0"/>
    <n v="4100.7"/>
    <n v="0"/>
    <x v="2"/>
    <x v="1"/>
    <x v="2"/>
    <x v="4"/>
  </r>
  <r>
    <x v="4447"/>
    <m/>
    <d v="2024-04-27T00:00:00"/>
    <x v="0"/>
    <x v="0"/>
    <n v="4"/>
    <n v="393.37"/>
    <n v="0"/>
    <n v="1573.48"/>
    <n v="0"/>
    <x v="2"/>
    <x v="1"/>
    <x v="3"/>
    <x v="5"/>
  </r>
  <r>
    <x v="4448"/>
    <m/>
    <d v="2025-12-13T00:00:00"/>
    <x v="2"/>
    <x v="3"/>
    <n v="4"/>
    <n v="19539.37"/>
    <n v="0.15"/>
    <n v="66433.86"/>
    <n v="18058.09"/>
    <x v="2"/>
    <x v="1"/>
    <x v="0"/>
    <x v="6"/>
  </r>
  <r>
    <x v="4449"/>
    <m/>
    <d v="2025-01-11T00:00:00"/>
    <x v="2"/>
    <x v="11"/>
    <n v="3"/>
    <n v="20771.38"/>
    <n v="0.2"/>
    <n v="49851.31"/>
    <n v="10651.97"/>
    <x v="0"/>
    <x v="1"/>
    <x v="0"/>
    <x v="6"/>
  </r>
  <r>
    <x v="4450"/>
    <m/>
    <d v="2025-07-04T00:00:00"/>
    <x v="0"/>
    <x v="1"/>
    <n v="4"/>
    <n v="1953.34"/>
    <n v="0.05"/>
    <n v="7422.69"/>
    <n v="974.19"/>
    <x v="1"/>
    <x v="1"/>
    <x v="0"/>
    <x v="5"/>
  </r>
  <r>
    <x v="4451"/>
    <m/>
    <d v="2025-06-23T00:00:00"/>
    <x v="0"/>
    <x v="8"/>
    <n v="3"/>
    <n v="2340.8000000000002"/>
    <n v="0.25"/>
    <n v="5266.8"/>
    <n v="1724.29"/>
    <x v="1"/>
    <x v="1"/>
    <x v="0"/>
    <x v="2"/>
  </r>
  <r>
    <x v="4452"/>
    <m/>
    <d v="2026-02-09T00:00:00"/>
    <x v="3"/>
    <x v="24"/>
    <n v="4"/>
    <n v="5030.96"/>
    <n v="0.05"/>
    <n v="19117.650000000001"/>
    <n v="2518.7399999999998"/>
    <x v="1"/>
    <x v="2"/>
    <x v="0"/>
    <x v="0"/>
  </r>
  <r>
    <x v="4453"/>
    <m/>
    <d v="2024-03-24T00:00:00"/>
    <x v="2"/>
    <x v="9"/>
    <n v="4"/>
    <n v="5875.59"/>
    <n v="0"/>
    <n v="23502.36"/>
    <n v="7098.01"/>
    <x v="1"/>
    <x v="1"/>
    <x v="0"/>
    <x v="2"/>
  </r>
  <r>
    <x v="4454"/>
    <m/>
    <d v="2025-03-29T00:00:00"/>
    <x v="1"/>
    <x v="15"/>
    <n v="4"/>
    <n v="1144.18"/>
    <n v="0.1"/>
    <n v="4119.05"/>
    <n v="1009.06"/>
    <x v="3"/>
    <x v="0"/>
    <x v="0"/>
    <x v="7"/>
  </r>
  <r>
    <x v="4455"/>
    <m/>
    <d v="2025-10-28T00:00:00"/>
    <x v="2"/>
    <x v="6"/>
    <n v="4"/>
    <n v="32699.47"/>
    <n v="0.05"/>
    <n v="124257.99"/>
    <n v="27068.19"/>
    <x v="1"/>
    <x v="1"/>
    <x v="0"/>
    <x v="5"/>
  </r>
  <r>
    <x v="4456"/>
    <m/>
    <d v="2025-09-20T00:00:00"/>
    <x v="2"/>
    <x v="3"/>
    <n v="3"/>
    <n v="18040.53"/>
    <n v="0"/>
    <n v="54121.59"/>
    <n v="14948.26"/>
    <x v="1"/>
    <x v="0"/>
    <x v="0"/>
    <x v="1"/>
  </r>
  <r>
    <x v="4457"/>
    <m/>
    <d v="2025-05-28T00:00:00"/>
    <x v="0"/>
    <x v="8"/>
    <n v="2"/>
    <n v="2791.64"/>
    <n v="0.25"/>
    <n v="4187.46"/>
    <n v="968.29"/>
    <x v="1"/>
    <x v="1"/>
    <x v="0"/>
    <x v="1"/>
  </r>
  <r>
    <x v="4458"/>
    <m/>
    <d v="2025-08-27T00:00:00"/>
    <x v="0"/>
    <x v="1"/>
    <n v="4"/>
    <n v="1753.74"/>
    <n v="0.1"/>
    <n v="6313.46"/>
    <n v="0"/>
    <x v="1"/>
    <x v="1"/>
    <x v="3"/>
    <x v="7"/>
  </r>
  <r>
    <x v="4459"/>
    <m/>
    <d v="2025-11-08T00:00:00"/>
    <x v="2"/>
    <x v="9"/>
    <n v="3"/>
    <n v="7769.08"/>
    <n v="0.1"/>
    <n v="20976.52"/>
    <n v="5312.16"/>
    <x v="1"/>
    <x v="0"/>
    <x v="0"/>
    <x v="1"/>
  </r>
  <r>
    <x v="4460"/>
    <m/>
    <d v="2025-01-21T00:00:00"/>
    <x v="2"/>
    <x v="3"/>
    <n v="3"/>
    <n v="8263.0300000000007"/>
    <n v="0.25"/>
    <n v="18591.82"/>
    <n v="4802.01"/>
    <x v="0"/>
    <x v="0"/>
    <x v="0"/>
    <x v="4"/>
  </r>
  <r>
    <x v="4461"/>
    <m/>
    <d v="2026-06-30T00:00:00"/>
    <x v="2"/>
    <x v="3"/>
    <n v="3"/>
    <n v="26743.83"/>
    <n v="0.15"/>
    <n v="68196.77"/>
    <n v="23730.71"/>
    <x v="1"/>
    <x v="0"/>
    <x v="0"/>
    <x v="7"/>
  </r>
  <r>
    <x v="4462"/>
    <m/>
    <d v="2024-12-15T00:00:00"/>
    <x v="3"/>
    <x v="18"/>
    <n v="2"/>
    <n v="1711.03"/>
    <n v="0.05"/>
    <n v="3250.96"/>
    <n v="609.27"/>
    <x v="1"/>
    <x v="0"/>
    <x v="0"/>
    <x v="0"/>
  </r>
  <r>
    <x v="4463"/>
    <m/>
    <d v="2024-10-22T00:00:00"/>
    <x v="1"/>
    <x v="19"/>
    <n v="1"/>
    <n v="1319.59"/>
    <n v="0"/>
    <n v="1319.59"/>
    <n v="251.67"/>
    <x v="1"/>
    <x v="1"/>
    <x v="0"/>
    <x v="7"/>
  </r>
  <r>
    <x v="4464"/>
    <m/>
    <d v="2024-09-14T00:00:00"/>
    <x v="0"/>
    <x v="8"/>
    <n v="3"/>
    <n v="1595.26"/>
    <n v="0"/>
    <n v="4785.78"/>
    <n v="972.85"/>
    <x v="2"/>
    <x v="0"/>
    <x v="0"/>
    <x v="9"/>
  </r>
  <r>
    <x v="4465"/>
    <m/>
    <d v="2024-03-21T00:00:00"/>
    <x v="3"/>
    <x v="16"/>
    <n v="3"/>
    <n v="1517.37"/>
    <n v="0.05"/>
    <n v="4324.5"/>
    <n v="1416.49"/>
    <x v="1"/>
    <x v="1"/>
    <x v="0"/>
    <x v="7"/>
  </r>
  <r>
    <x v="4466"/>
    <m/>
    <d v="2026-07-25T00:00:00"/>
    <x v="3"/>
    <x v="24"/>
    <n v="3"/>
    <n v="2380.12"/>
    <n v="0.25"/>
    <n v="5355.27"/>
    <n v="1324.42"/>
    <x v="2"/>
    <x v="1"/>
    <x v="0"/>
    <x v="5"/>
  </r>
  <r>
    <x v="4467"/>
    <m/>
    <d v="2024-09-24T00:00:00"/>
    <x v="2"/>
    <x v="3"/>
    <n v="2"/>
    <n v="15227.69"/>
    <n v="0.2"/>
    <n v="24364.3"/>
    <n v="8125"/>
    <x v="1"/>
    <x v="1"/>
    <x v="0"/>
    <x v="2"/>
  </r>
  <r>
    <x v="4468"/>
    <m/>
    <d v="2025-02-22T00:00:00"/>
    <x v="4"/>
    <x v="22"/>
    <n v="4"/>
    <n v="905.07"/>
    <n v="0"/>
    <n v="3620.28"/>
    <n v="1065.2"/>
    <x v="0"/>
    <x v="1"/>
    <x v="0"/>
    <x v="0"/>
  </r>
  <r>
    <x v="4469"/>
    <m/>
    <d v="2024-08-22T00:00:00"/>
    <x v="1"/>
    <x v="19"/>
    <n v="2"/>
    <n v="1089.8"/>
    <n v="0.25"/>
    <n v="1634.7"/>
    <n v="290.63"/>
    <x v="1"/>
    <x v="1"/>
    <x v="0"/>
    <x v="7"/>
  </r>
  <r>
    <x v="4470"/>
    <m/>
    <d v="2026-04-12T00:00:00"/>
    <x v="2"/>
    <x v="3"/>
    <n v="3"/>
    <n v="27500.83"/>
    <n v="0"/>
    <n v="82502.490000000005"/>
    <n v="0"/>
    <x v="1"/>
    <x v="0"/>
    <x v="3"/>
    <x v="7"/>
  </r>
  <r>
    <x v="4471"/>
    <m/>
    <d v="2024-11-06T00:00:00"/>
    <x v="2"/>
    <x v="11"/>
    <n v="1"/>
    <n v="23590.42"/>
    <n v="0.15"/>
    <n v="20051.86"/>
    <n v="2778.91"/>
    <x v="2"/>
    <x v="1"/>
    <x v="0"/>
    <x v="0"/>
  </r>
  <r>
    <x v="4472"/>
    <m/>
    <d v="2026-03-23T00:00:00"/>
    <x v="2"/>
    <x v="10"/>
    <n v="3"/>
    <n v="14202.88"/>
    <n v="0"/>
    <n v="42608.639999999999"/>
    <n v="10588.48"/>
    <x v="3"/>
    <x v="1"/>
    <x v="0"/>
    <x v="8"/>
  </r>
  <r>
    <x v="4473"/>
    <m/>
    <d v="2024-12-22T00:00:00"/>
    <x v="2"/>
    <x v="10"/>
    <n v="4"/>
    <n v="3092.75"/>
    <n v="0"/>
    <n v="12371"/>
    <n v="2027.63"/>
    <x v="1"/>
    <x v="0"/>
    <x v="0"/>
    <x v="4"/>
  </r>
  <r>
    <x v="4474"/>
    <m/>
    <d v="2024-07-31T00:00:00"/>
    <x v="3"/>
    <x v="18"/>
    <n v="1"/>
    <n v="2273.0100000000002"/>
    <n v="0.1"/>
    <n v="2045.71"/>
    <n v="439.01"/>
    <x v="2"/>
    <x v="1"/>
    <x v="0"/>
    <x v="0"/>
  </r>
  <r>
    <x v="4475"/>
    <m/>
    <d v="2025-07-27T00:00:00"/>
    <x v="0"/>
    <x v="1"/>
    <n v="1"/>
    <n v="1342.86"/>
    <n v="0.15"/>
    <n v="1141.43"/>
    <n v="288.27999999999997"/>
    <x v="1"/>
    <x v="0"/>
    <x v="0"/>
    <x v="9"/>
  </r>
  <r>
    <x v="4476"/>
    <m/>
    <d v="2024-02-18T00:00:00"/>
    <x v="1"/>
    <x v="19"/>
    <n v="2"/>
    <n v="625.63"/>
    <n v="0.05"/>
    <n v="1188.7"/>
    <n v="195.24"/>
    <x v="0"/>
    <x v="1"/>
    <x v="0"/>
    <x v="4"/>
  </r>
  <r>
    <x v="4477"/>
    <m/>
    <d v="2024-05-06T00:00:00"/>
    <x v="3"/>
    <x v="5"/>
    <n v="2"/>
    <n v="4249.79"/>
    <n v="0.2"/>
    <n v="6799.66"/>
    <n v="1992.55"/>
    <x v="2"/>
    <x v="1"/>
    <x v="0"/>
    <x v="6"/>
  </r>
  <r>
    <x v="4478"/>
    <m/>
    <d v="2024-08-10T00:00:00"/>
    <x v="3"/>
    <x v="18"/>
    <n v="4"/>
    <n v="6814.87"/>
    <n v="0.2"/>
    <n v="21807.58"/>
    <n v="5020.8500000000004"/>
    <x v="3"/>
    <x v="0"/>
    <x v="0"/>
    <x v="4"/>
  </r>
  <r>
    <x v="4479"/>
    <m/>
    <d v="2026-07-09T00:00:00"/>
    <x v="3"/>
    <x v="18"/>
    <n v="2"/>
    <n v="942.62"/>
    <n v="0"/>
    <n v="1885.24"/>
    <n v="605.04"/>
    <x v="0"/>
    <x v="1"/>
    <x v="0"/>
    <x v="5"/>
  </r>
  <r>
    <x v="4480"/>
    <m/>
    <d v="2024-10-05T00:00:00"/>
    <x v="2"/>
    <x v="11"/>
    <n v="4"/>
    <n v="14417.52"/>
    <n v="0.15"/>
    <n v="49019.57"/>
    <n v="9377.17"/>
    <x v="1"/>
    <x v="1"/>
    <x v="0"/>
    <x v="5"/>
  </r>
  <r>
    <x v="4481"/>
    <m/>
    <d v="2025-02-11T00:00:00"/>
    <x v="0"/>
    <x v="0"/>
    <n v="1"/>
    <n v="929.84"/>
    <n v="0"/>
    <n v="929.84"/>
    <n v="0"/>
    <x v="1"/>
    <x v="1"/>
    <x v="3"/>
    <x v="2"/>
  </r>
  <r>
    <x v="4482"/>
    <m/>
    <d v="2025-05-19T00:00:00"/>
    <x v="3"/>
    <x v="23"/>
    <n v="1"/>
    <n v="4943.46"/>
    <n v="0.05"/>
    <n v="4696.29"/>
    <n v="0"/>
    <x v="1"/>
    <x v="2"/>
    <x v="3"/>
    <x v="4"/>
  </r>
  <r>
    <x v="4483"/>
    <m/>
    <d v="2024-10-20T00:00:00"/>
    <x v="2"/>
    <x v="11"/>
    <n v="1"/>
    <n v="33324.629999999997"/>
    <n v="0.15"/>
    <n v="28325.94"/>
    <n v="0"/>
    <x v="0"/>
    <x v="1"/>
    <x v="3"/>
    <x v="8"/>
  </r>
  <r>
    <x v="4484"/>
    <m/>
    <d v="2026-03-06T00:00:00"/>
    <x v="2"/>
    <x v="10"/>
    <n v="4"/>
    <n v="28212.14"/>
    <n v="0.05"/>
    <n v="107206.13"/>
    <n v="33727.160000000003"/>
    <x v="0"/>
    <x v="1"/>
    <x v="0"/>
    <x v="6"/>
  </r>
  <r>
    <x v="4485"/>
    <m/>
    <d v="2024-10-03T00:00:00"/>
    <x v="1"/>
    <x v="20"/>
    <n v="2"/>
    <n v="1159.42"/>
    <n v="0.2"/>
    <n v="1855.07"/>
    <n v="577.16"/>
    <x v="2"/>
    <x v="1"/>
    <x v="0"/>
    <x v="7"/>
  </r>
  <r>
    <x v="4486"/>
    <m/>
    <d v="2025-03-13T00:00:00"/>
    <x v="3"/>
    <x v="5"/>
    <n v="2"/>
    <n v="3207.08"/>
    <n v="0.05"/>
    <n v="6093.45"/>
    <n v="1524.31"/>
    <x v="1"/>
    <x v="0"/>
    <x v="0"/>
    <x v="7"/>
  </r>
  <r>
    <x v="4487"/>
    <m/>
    <d v="2024-04-16T00:00:00"/>
    <x v="2"/>
    <x v="9"/>
    <n v="2"/>
    <n v="32530.49"/>
    <n v="0.05"/>
    <n v="61807.93"/>
    <n v="16244.86"/>
    <x v="0"/>
    <x v="1"/>
    <x v="0"/>
    <x v="8"/>
  </r>
  <r>
    <x v="4488"/>
    <m/>
    <d v="2025-10-19T00:00:00"/>
    <x v="3"/>
    <x v="16"/>
    <n v="3"/>
    <n v="7643.33"/>
    <n v="0.25"/>
    <n v="17197.490000000002"/>
    <n v="5095.91"/>
    <x v="2"/>
    <x v="1"/>
    <x v="0"/>
    <x v="2"/>
  </r>
  <r>
    <x v="4489"/>
    <m/>
    <d v="2025-02-23T00:00:00"/>
    <x v="1"/>
    <x v="15"/>
    <n v="1"/>
    <n v="1205.28"/>
    <n v="0.05"/>
    <n v="1145.02"/>
    <n v="280.32"/>
    <x v="1"/>
    <x v="1"/>
    <x v="0"/>
    <x v="5"/>
  </r>
  <r>
    <x v="4490"/>
    <m/>
    <d v="2025-09-02T00:00:00"/>
    <x v="0"/>
    <x v="13"/>
    <n v="1"/>
    <n v="1541.64"/>
    <n v="0.15"/>
    <n v="1310.3900000000001"/>
    <n v="398.8"/>
    <x v="1"/>
    <x v="1"/>
    <x v="0"/>
    <x v="4"/>
  </r>
  <r>
    <x v="4491"/>
    <m/>
    <d v="2025-03-04T00:00:00"/>
    <x v="2"/>
    <x v="9"/>
    <n v="3"/>
    <n v="20325.900000000001"/>
    <n v="0.1"/>
    <n v="54879.93"/>
    <n v="14181.52"/>
    <x v="2"/>
    <x v="0"/>
    <x v="0"/>
    <x v="5"/>
  </r>
  <r>
    <x v="4492"/>
    <m/>
    <d v="2025-01-09T00:00:00"/>
    <x v="4"/>
    <x v="7"/>
    <n v="1"/>
    <n v="895.58"/>
    <n v="0"/>
    <n v="895.58"/>
    <n v="138.59"/>
    <x v="2"/>
    <x v="2"/>
    <x v="0"/>
    <x v="0"/>
  </r>
  <r>
    <x v="4493"/>
    <m/>
    <d v="2024-03-13T00:00:00"/>
    <x v="0"/>
    <x v="0"/>
    <n v="1"/>
    <n v="1961.27"/>
    <n v="0.1"/>
    <n v="1765.14"/>
    <n v="523.22"/>
    <x v="1"/>
    <x v="0"/>
    <x v="0"/>
    <x v="4"/>
  </r>
  <r>
    <x v="4494"/>
    <m/>
    <d v="2026-08-06T00:00:00"/>
    <x v="2"/>
    <x v="11"/>
    <n v="3"/>
    <n v="22318.01"/>
    <n v="0"/>
    <n v="66954.03"/>
    <n v="13546.96"/>
    <x v="0"/>
    <x v="1"/>
    <x v="0"/>
    <x v="2"/>
  </r>
  <r>
    <x v="4495"/>
    <m/>
    <d v="2025-09-25T00:00:00"/>
    <x v="0"/>
    <x v="21"/>
    <n v="1"/>
    <n v="1259.3900000000001"/>
    <n v="0.15"/>
    <n v="1070.48"/>
    <n v="346.14"/>
    <x v="2"/>
    <x v="1"/>
    <x v="0"/>
    <x v="0"/>
  </r>
  <r>
    <x v="4496"/>
    <m/>
    <d v="2024-01-30T00:00:00"/>
    <x v="1"/>
    <x v="2"/>
    <n v="2"/>
    <n v="1404.89"/>
    <n v="0.1"/>
    <n v="2528.8000000000002"/>
    <n v="527.41999999999996"/>
    <x v="1"/>
    <x v="2"/>
    <x v="0"/>
    <x v="5"/>
  </r>
  <r>
    <x v="4497"/>
    <m/>
    <d v="2024-07-06T00:00:00"/>
    <x v="2"/>
    <x v="9"/>
    <n v="3"/>
    <n v="18139.689999999999"/>
    <n v="0"/>
    <n v="54419.07"/>
    <n v="9572.6"/>
    <x v="2"/>
    <x v="2"/>
    <x v="0"/>
    <x v="5"/>
  </r>
  <r>
    <x v="4498"/>
    <m/>
    <d v="2024-12-29T00:00:00"/>
    <x v="2"/>
    <x v="3"/>
    <n v="1"/>
    <n v="17683.47"/>
    <n v="0.15"/>
    <n v="15030.95"/>
    <n v="2851.02"/>
    <x v="3"/>
    <x v="1"/>
    <x v="0"/>
    <x v="8"/>
  </r>
  <r>
    <x v="4499"/>
    <m/>
    <d v="2026-05-15T00:00:00"/>
    <x v="2"/>
    <x v="9"/>
    <n v="2"/>
    <n v="3108.37"/>
    <n v="0.15"/>
    <n v="5284.23"/>
    <n v="855.84"/>
    <x v="1"/>
    <x v="1"/>
    <x v="0"/>
    <x v="0"/>
  </r>
  <r>
    <x v="4500"/>
    <m/>
    <d v="2026-03-10T00:00:00"/>
    <x v="4"/>
    <x v="12"/>
    <n v="4"/>
    <n v="782.76"/>
    <n v="0.15"/>
    <n v="2661.38"/>
    <n v="593.87"/>
    <x v="1"/>
    <x v="1"/>
    <x v="0"/>
    <x v="6"/>
  </r>
  <r>
    <x v="4501"/>
    <m/>
    <d v="2025-03-26T00:00:00"/>
    <x v="2"/>
    <x v="9"/>
    <n v="1"/>
    <n v="15551.15"/>
    <n v="0.05"/>
    <n v="14773.59"/>
    <n v="4315.1000000000004"/>
    <x v="2"/>
    <x v="1"/>
    <x v="0"/>
    <x v="4"/>
  </r>
  <r>
    <x v="4502"/>
    <m/>
    <d v="2024-07-13T00:00:00"/>
    <x v="3"/>
    <x v="23"/>
    <n v="3"/>
    <n v="1922.92"/>
    <n v="0.15"/>
    <n v="4903.45"/>
    <n v="1332.96"/>
    <x v="1"/>
    <x v="0"/>
    <x v="0"/>
    <x v="5"/>
  </r>
  <r>
    <x v="4503"/>
    <m/>
    <d v="2024-06-04T00:00:00"/>
    <x v="4"/>
    <x v="7"/>
    <n v="2"/>
    <n v="992.27"/>
    <n v="0.1"/>
    <n v="1786.09"/>
    <n v="572.35"/>
    <x v="1"/>
    <x v="1"/>
    <x v="0"/>
    <x v="4"/>
  </r>
  <r>
    <x v="4504"/>
    <m/>
    <d v="2024-06-20T00:00:00"/>
    <x v="2"/>
    <x v="11"/>
    <n v="4"/>
    <n v="21533.68"/>
    <n v="0.1"/>
    <n v="77521.25"/>
    <n v="9668.7800000000007"/>
    <x v="1"/>
    <x v="1"/>
    <x v="0"/>
    <x v="5"/>
  </r>
  <r>
    <x v="4505"/>
    <m/>
    <d v="2026-04-26T00:00:00"/>
    <x v="4"/>
    <x v="17"/>
    <n v="4"/>
    <n v="169.85"/>
    <n v="0.1"/>
    <n v="611.46"/>
    <n v="180.23"/>
    <x v="3"/>
    <x v="1"/>
    <x v="0"/>
    <x v="4"/>
  </r>
  <r>
    <x v="4506"/>
    <m/>
    <d v="2024-02-10T00:00:00"/>
    <x v="4"/>
    <x v="22"/>
    <n v="1"/>
    <n v="283.56"/>
    <n v="0.1"/>
    <n v="255.2"/>
    <n v="66.34"/>
    <x v="2"/>
    <x v="0"/>
    <x v="0"/>
    <x v="7"/>
  </r>
  <r>
    <x v="4507"/>
    <m/>
    <d v="2024-03-03T00:00:00"/>
    <x v="1"/>
    <x v="20"/>
    <n v="4"/>
    <n v="1407.23"/>
    <n v="0.15"/>
    <n v="4784.58"/>
    <n v="1635.8"/>
    <x v="2"/>
    <x v="1"/>
    <x v="0"/>
    <x v="8"/>
  </r>
  <r>
    <x v="4508"/>
    <m/>
    <d v="2024-01-23T00:00:00"/>
    <x v="2"/>
    <x v="9"/>
    <n v="3"/>
    <n v="23986.82"/>
    <n v="0.25"/>
    <n v="53970.34"/>
    <n v="16792.990000000002"/>
    <x v="1"/>
    <x v="1"/>
    <x v="0"/>
    <x v="9"/>
  </r>
  <r>
    <x v="4509"/>
    <m/>
    <d v="2024-12-25T00:00:00"/>
    <x v="3"/>
    <x v="18"/>
    <n v="4"/>
    <n v="1067.19"/>
    <n v="0.15"/>
    <n v="3628.45"/>
    <n v="669.65"/>
    <x v="1"/>
    <x v="1"/>
    <x v="0"/>
    <x v="0"/>
  </r>
  <r>
    <x v="4510"/>
    <m/>
    <d v="2024-03-15T00:00:00"/>
    <x v="1"/>
    <x v="15"/>
    <n v="1"/>
    <n v="701.79"/>
    <n v="0.05"/>
    <n v="666.7"/>
    <n v="212.52"/>
    <x v="1"/>
    <x v="1"/>
    <x v="0"/>
    <x v="8"/>
  </r>
  <r>
    <x v="4511"/>
    <m/>
    <d v="2025-07-13T00:00:00"/>
    <x v="4"/>
    <x v="14"/>
    <n v="4"/>
    <n v="896.18"/>
    <n v="0.05"/>
    <n v="3405.48"/>
    <n v="1094.3399999999999"/>
    <x v="0"/>
    <x v="1"/>
    <x v="0"/>
    <x v="2"/>
  </r>
  <r>
    <x v="4512"/>
    <m/>
    <d v="2025-11-02T00:00:00"/>
    <x v="2"/>
    <x v="9"/>
    <n v="1"/>
    <n v="29978.85"/>
    <n v="0"/>
    <n v="29978.85"/>
    <n v="9283.77"/>
    <x v="1"/>
    <x v="0"/>
    <x v="0"/>
    <x v="1"/>
  </r>
  <r>
    <x v="4513"/>
    <m/>
    <d v="2026-04-04T00:00:00"/>
    <x v="1"/>
    <x v="20"/>
    <n v="4"/>
    <n v="1117.04"/>
    <n v="0"/>
    <n v="4468.16"/>
    <n v="1076.3800000000001"/>
    <x v="1"/>
    <x v="1"/>
    <x v="0"/>
    <x v="4"/>
  </r>
  <r>
    <x v="4514"/>
    <m/>
    <d v="2024-04-27T00:00:00"/>
    <x v="0"/>
    <x v="1"/>
    <n v="2"/>
    <n v="1914.44"/>
    <n v="0"/>
    <n v="3828.88"/>
    <n v="1207.51"/>
    <x v="0"/>
    <x v="1"/>
    <x v="0"/>
    <x v="8"/>
  </r>
  <r>
    <x v="4515"/>
    <m/>
    <d v="2025-09-03T00:00:00"/>
    <x v="2"/>
    <x v="10"/>
    <n v="1"/>
    <n v="29220.73"/>
    <n v="0.25"/>
    <n v="21915.55"/>
    <n v="4219.12"/>
    <x v="1"/>
    <x v="0"/>
    <x v="0"/>
    <x v="5"/>
  </r>
  <r>
    <x v="4516"/>
    <m/>
    <d v="2025-01-14T00:00:00"/>
    <x v="0"/>
    <x v="21"/>
    <n v="3"/>
    <n v="2234.94"/>
    <n v="0.15"/>
    <n v="5699.1"/>
    <n v="1141"/>
    <x v="2"/>
    <x v="1"/>
    <x v="0"/>
    <x v="3"/>
  </r>
  <r>
    <x v="4517"/>
    <m/>
    <d v="2026-07-17T00:00:00"/>
    <x v="1"/>
    <x v="20"/>
    <n v="3"/>
    <n v="1286.4000000000001"/>
    <n v="0"/>
    <n v="3859.2"/>
    <n v="0"/>
    <x v="1"/>
    <x v="1"/>
    <x v="3"/>
    <x v="9"/>
  </r>
  <r>
    <x v="4518"/>
    <m/>
    <d v="2026-07-08T00:00:00"/>
    <x v="0"/>
    <x v="0"/>
    <n v="4"/>
    <n v="2004.3"/>
    <n v="0.05"/>
    <n v="7616.34"/>
    <n v="961.8"/>
    <x v="2"/>
    <x v="1"/>
    <x v="0"/>
    <x v="6"/>
  </r>
  <r>
    <x v="4519"/>
    <m/>
    <d v="2025-11-09T00:00:00"/>
    <x v="0"/>
    <x v="13"/>
    <n v="2"/>
    <n v="2268.15"/>
    <n v="0"/>
    <n v="4536.3"/>
    <n v="1223.6500000000001"/>
    <x v="1"/>
    <x v="1"/>
    <x v="0"/>
    <x v="8"/>
  </r>
  <r>
    <x v="4520"/>
    <m/>
    <d v="2024-10-16T00:00:00"/>
    <x v="4"/>
    <x v="14"/>
    <n v="4"/>
    <n v="998.18"/>
    <n v="0"/>
    <n v="3992.72"/>
    <n v="773.43"/>
    <x v="3"/>
    <x v="0"/>
    <x v="0"/>
    <x v="7"/>
  </r>
  <r>
    <x v="4521"/>
    <m/>
    <d v="2025-03-15T00:00:00"/>
    <x v="0"/>
    <x v="1"/>
    <n v="4"/>
    <n v="602.6"/>
    <n v="0.1"/>
    <n v="2169.36"/>
    <n v="707.3"/>
    <x v="1"/>
    <x v="1"/>
    <x v="0"/>
    <x v="9"/>
  </r>
  <r>
    <x v="4522"/>
    <m/>
    <d v="2025-10-29T00:00:00"/>
    <x v="3"/>
    <x v="18"/>
    <n v="2"/>
    <n v="2289.2800000000002"/>
    <n v="0.1"/>
    <n v="4120.7"/>
    <n v="885.99"/>
    <x v="1"/>
    <x v="1"/>
    <x v="0"/>
    <x v="7"/>
  </r>
  <r>
    <x v="4523"/>
    <m/>
    <d v="2026-07-21T00:00:00"/>
    <x v="0"/>
    <x v="0"/>
    <n v="1"/>
    <n v="1966.62"/>
    <n v="0.2"/>
    <n v="1573.3"/>
    <n v="459.68"/>
    <x v="2"/>
    <x v="1"/>
    <x v="0"/>
    <x v="5"/>
  </r>
  <r>
    <x v="4524"/>
    <m/>
    <d v="2024-01-07T00:00:00"/>
    <x v="0"/>
    <x v="21"/>
    <n v="3"/>
    <n v="2244.4299999999998"/>
    <n v="0"/>
    <n v="6733.29"/>
    <n v="1230.21"/>
    <x v="3"/>
    <x v="1"/>
    <x v="0"/>
    <x v="7"/>
  </r>
  <r>
    <x v="4525"/>
    <m/>
    <d v="2024-07-14T00:00:00"/>
    <x v="3"/>
    <x v="5"/>
    <n v="2"/>
    <n v="4529.66"/>
    <n v="0.05"/>
    <n v="8606.35"/>
    <n v="1684.5"/>
    <x v="1"/>
    <x v="1"/>
    <x v="0"/>
    <x v="5"/>
  </r>
  <r>
    <x v="4526"/>
    <m/>
    <d v="2025-02-24T00:00:00"/>
    <x v="4"/>
    <x v="17"/>
    <n v="4"/>
    <n v="511.54"/>
    <n v="0.1"/>
    <n v="1841.54"/>
    <n v="299.55"/>
    <x v="0"/>
    <x v="0"/>
    <x v="0"/>
    <x v="2"/>
  </r>
  <r>
    <x v="4527"/>
    <m/>
    <d v="2025-07-21T00:00:00"/>
    <x v="0"/>
    <x v="21"/>
    <n v="1"/>
    <n v="2539.14"/>
    <n v="0.2"/>
    <n v="2031.31"/>
    <n v="356.39"/>
    <x v="1"/>
    <x v="1"/>
    <x v="0"/>
    <x v="5"/>
  </r>
  <r>
    <x v="4528"/>
    <m/>
    <d v="2026-04-12T00:00:00"/>
    <x v="1"/>
    <x v="15"/>
    <n v="4"/>
    <n v="400.51"/>
    <n v="0.1"/>
    <n v="1441.84"/>
    <n v="208.84"/>
    <x v="1"/>
    <x v="1"/>
    <x v="0"/>
    <x v="6"/>
  </r>
  <r>
    <x v="4529"/>
    <m/>
    <d v="2024-07-11T00:00:00"/>
    <x v="2"/>
    <x v="11"/>
    <n v="1"/>
    <n v="31474.76"/>
    <n v="0.05"/>
    <n v="29901.02"/>
    <n v="7831.12"/>
    <x v="2"/>
    <x v="1"/>
    <x v="0"/>
    <x v="5"/>
  </r>
  <r>
    <x v="4530"/>
    <m/>
    <d v="2025-07-12T00:00:00"/>
    <x v="2"/>
    <x v="10"/>
    <n v="3"/>
    <n v="27746.81"/>
    <n v="0"/>
    <n v="83240.429999999993"/>
    <n v="0"/>
    <x v="2"/>
    <x v="1"/>
    <x v="3"/>
    <x v="6"/>
  </r>
  <r>
    <x v="4531"/>
    <m/>
    <d v="2024-05-27T00:00:00"/>
    <x v="0"/>
    <x v="13"/>
    <n v="3"/>
    <n v="1900.69"/>
    <n v="0"/>
    <n v="5702.07"/>
    <n v="1056.54"/>
    <x v="0"/>
    <x v="1"/>
    <x v="0"/>
    <x v="3"/>
  </r>
  <r>
    <x v="4532"/>
    <m/>
    <d v="2026-02-25T00:00:00"/>
    <x v="2"/>
    <x v="3"/>
    <n v="1"/>
    <n v="4284.32"/>
    <n v="0.25"/>
    <n v="3213.24"/>
    <n v="608.77"/>
    <x v="1"/>
    <x v="1"/>
    <x v="0"/>
    <x v="1"/>
  </r>
  <r>
    <x v="4533"/>
    <m/>
    <d v="2025-10-30T00:00:00"/>
    <x v="2"/>
    <x v="11"/>
    <n v="3"/>
    <n v="32403.01"/>
    <n v="0.1"/>
    <n v="87488.13"/>
    <n v="28790.78"/>
    <x v="2"/>
    <x v="0"/>
    <x v="0"/>
    <x v="7"/>
  </r>
  <r>
    <x v="4534"/>
    <m/>
    <d v="2024-07-20T00:00:00"/>
    <x v="0"/>
    <x v="13"/>
    <n v="4"/>
    <n v="526.16999999999996"/>
    <n v="0.05"/>
    <n v="1999.45"/>
    <n v="281.70999999999998"/>
    <x v="2"/>
    <x v="1"/>
    <x v="0"/>
    <x v="8"/>
  </r>
  <r>
    <x v="4535"/>
    <m/>
    <d v="2025-03-19T00:00:00"/>
    <x v="2"/>
    <x v="10"/>
    <n v="1"/>
    <n v="30527.24"/>
    <n v="0.15"/>
    <n v="25948.15"/>
    <n v="3660.79"/>
    <x v="4"/>
    <x v="1"/>
    <x v="0"/>
    <x v="6"/>
  </r>
  <r>
    <x v="4536"/>
    <m/>
    <d v="2026-07-02T00:00:00"/>
    <x v="2"/>
    <x v="6"/>
    <n v="4"/>
    <n v="24207.74"/>
    <n v="0"/>
    <n v="96830.96"/>
    <n v="28782.45"/>
    <x v="1"/>
    <x v="1"/>
    <x v="0"/>
    <x v="4"/>
  </r>
  <r>
    <x v="4537"/>
    <m/>
    <d v="2025-02-22T00:00:00"/>
    <x v="0"/>
    <x v="0"/>
    <n v="1"/>
    <n v="1381.32"/>
    <n v="0.1"/>
    <n v="1243.19"/>
    <n v="220.87"/>
    <x v="1"/>
    <x v="1"/>
    <x v="0"/>
    <x v="4"/>
  </r>
  <r>
    <x v="4538"/>
    <m/>
    <d v="2025-03-02T00:00:00"/>
    <x v="3"/>
    <x v="24"/>
    <n v="4"/>
    <n v="1018.39"/>
    <n v="0"/>
    <n v="4073.56"/>
    <n v="986.4"/>
    <x v="1"/>
    <x v="1"/>
    <x v="0"/>
    <x v="5"/>
  </r>
  <r>
    <x v="4539"/>
    <m/>
    <d v="2025-04-23T00:00:00"/>
    <x v="4"/>
    <x v="7"/>
    <n v="3"/>
    <n v="921.54"/>
    <n v="0.15"/>
    <n v="2349.9299999999998"/>
    <n v="529.45000000000005"/>
    <x v="1"/>
    <x v="1"/>
    <x v="0"/>
    <x v="6"/>
  </r>
  <r>
    <x v="4540"/>
    <m/>
    <d v="2025-04-19T00:00:00"/>
    <x v="3"/>
    <x v="16"/>
    <n v="2"/>
    <n v="5301.01"/>
    <n v="0.25"/>
    <n v="7951.52"/>
    <n v="1969.34"/>
    <x v="1"/>
    <x v="1"/>
    <x v="0"/>
    <x v="5"/>
  </r>
  <r>
    <x v="4541"/>
    <m/>
    <d v="2024-05-05T00:00:00"/>
    <x v="0"/>
    <x v="8"/>
    <n v="4"/>
    <n v="1461.68"/>
    <n v="0.2"/>
    <n v="4677.38"/>
    <n v="653.17999999999995"/>
    <x v="2"/>
    <x v="1"/>
    <x v="0"/>
    <x v="6"/>
  </r>
  <r>
    <x v="4542"/>
    <m/>
    <d v="2025-01-29T00:00:00"/>
    <x v="4"/>
    <x v="17"/>
    <n v="1"/>
    <n v="860.24"/>
    <n v="0"/>
    <n v="860.24"/>
    <n v="178.34"/>
    <x v="1"/>
    <x v="0"/>
    <x v="0"/>
    <x v="9"/>
  </r>
  <r>
    <x v="4543"/>
    <m/>
    <d v="2026-03-27T00:00:00"/>
    <x v="1"/>
    <x v="15"/>
    <n v="3"/>
    <n v="1436.46"/>
    <n v="0.15"/>
    <n v="3662.97"/>
    <n v="979.01"/>
    <x v="1"/>
    <x v="1"/>
    <x v="0"/>
    <x v="6"/>
  </r>
  <r>
    <x v="4544"/>
    <m/>
    <d v="2026-05-30T00:00:00"/>
    <x v="2"/>
    <x v="6"/>
    <n v="1"/>
    <n v="31617.09"/>
    <n v="0.05"/>
    <n v="30036.240000000002"/>
    <n v="5150.53"/>
    <x v="1"/>
    <x v="2"/>
    <x v="0"/>
    <x v="6"/>
  </r>
  <r>
    <x v="4545"/>
    <m/>
    <d v="2026-03-16T00:00:00"/>
    <x v="2"/>
    <x v="11"/>
    <n v="4"/>
    <n v="31359.19"/>
    <n v="0.2"/>
    <n v="100349.41"/>
    <n v="15510.08"/>
    <x v="0"/>
    <x v="0"/>
    <x v="0"/>
    <x v="7"/>
  </r>
  <r>
    <x v="4546"/>
    <m/>
    <d v="2025-07-29T00:00:00"/>
    <x v="3"/>
    <x v="16"/>
    <n v="1"/>
    <n v="6745.73"/>
    <n v="0"/>
    <n v="6745.73"/>
    <n v="1490.6"/>
    <x v="3"/>
    <x v="1"/>
    <x v="0"/>
    <x v="4"/>
  </r>
  <r>
    <x v="4547"/>
    <m/>
    <d v="2024-11-20T00:00:00"/>
    <x v="3"/>
    <x v="23"/>
    <n v="1"/>
    <n v="4423.6499999999996"/>
    <n v="0"/>
    <n v="4423.6499999999996"/>
    <n v="1490.95"/>
    <x v="2"/>
    <x v="1"/>
    <x v="0"/>
    <x v="5"/>
  </r>
  <r>
    <x v="4548"/>
    <m/>
    <d v="2025-01-26T00:00:00"/>
    <x v="1"/>
    <x v="19"/>
    <n v="4"/>
    <n v="269.95"/>
    <n v="0.2"/>
    <n v="863.84"/>
    <n v="292.10000000000002"/>
    <x v="1"/>
    <x v="1"/>
    <x v="0"/>
    <x v="0"/>
  </r>
  <r>
    <x v="4549"/>
    <m/>
    <d v="2026-07-18T00:00:00"/>
    <x v="3"/>
    <x v="5"/>
    <n v="3"/>
    <n v="3595.77"/>
    <n v="0"/>
    <n v="10787.31"/>
    <n v="3403.33"/>
    <x v="0"/>
    <x v="1"/>
    <x v="0"/>
    <x v="4"/>
  </r>
  <r>
    <x v="4550"/>
    <m/>
    <d v="2025-11-18T00:00:00"/>
    <x v="3"/>
    <x v="24"/>
    <n v="3"/>
    <n v="1621.99"/>
    <n v="0.1"/>
    <n v="4379.37"/>
    <n v="785.04"/>
    <x v="1"/>
    <x v="1"/>
    <x v="0"/>
    <x v="5"/>
  </r>
  <r>
    <x v="4551"/>
    <m/>
    <d v="2025-09-19T00:00:00"/>
    <x v="4"/>
    <x v="14"/>
    <n v="4"/>
    <n v="757.67"/>
    <n v="0.05"/>
    <n v="2879.15"/>
    <n v="804.88"/>
    <x v="0"/>
    <x v="1"/>
    <x v="0"/>
    <x v="5"/>
  </r>
  <r>
    <x v="4552"/>
    <m/>
    <d v="2025-03-15T00:00:00"/>
    <x v="0"/>
    <x v="0"/>
    <n v="3"/>
    <n v="440.56"/>
    <n v="0.15"/>
    <n v="1123.43"/>
    <n v="383.38"/>
    <x v="1"/>
    <x v="1"/>
    <x v="0"/>
    <x v="0"/>
  </r>
  <r>
    <x v="4553"/>
    <m/>
    <d v="2024-07-22T00:00:00"/>
    <x v="2"/>
    <x v="3"/>
    <n v="2"/>
    <n v="32514.17"/>
    <n v="0.15"/>
    <n v="55274.09"/>
    <n v="0"/>
    <x v="1"/>
    <x v="1"/>
    <x v="2"/>
    <x v="5"/>
  </r>
  <r>
    <x v="4554"/>
    <m/>
    <d v="2025-04-30T00:00:00"/>
    <x v="1"/>
    <x v="2"/>
    <n v="1"/>
    <n v="849.81"/>
    <n v="0.15"/>
    <n v="722.34"/>
    <n v="188.23"/>
    <x v="2"/>
    <x v="0"/>
    <x v="0"/>
    <x v="8"/>
  </r>
  <r>
    <x v="4555"/>
    <m/>
    <d v="2026-04-12T00:00:00"/>
    <x v="2"/>
    <x v="11"/>
    <n v="4"/>
    <n v="16109.37"/>
    <n v="0"/>
    <n v="64437.48"/>
    <n v="9470.39"/>
    <x v="1"/>
    <x v="1"/>
    <x v="0"/>
    <x v="6"/>
  </r>
  <r>
    <x v="4556"/>
    <m/>
    <d v="2024-01-31T00:00:00"/>
    <x v="1"/>
    <x v="4"/>
    <n v="2"/>
    <n v="489.09"/>
    <n v="0.2"/>
    <n v="782.54"/>
    <n v="228.57"/>
    <x v="2"/>
    <x v="0"/>
    <x v="0"/>
    <x v="7"/>
  </r>
  <r>
    <x v="4557"/>
    <m/>
    <d v="2025-01-22T00:00:00"/>
    <x v="4"/>
    <x v="7"/>
    <n v="1"/>
    <n v="646.98"/>
    <n v="0.05"/>
    <n v="614.63"/>
    <n v="0"/>
    <x v="2"/>
    <x v="1"/>
    <x v="2"/>
    <x v="1"/>
  </r>
  <r>
    <x v="4558"/>
    <m/>
    <d v="2025-09-16T00:00:00"/>
    <x v="3"/>
    <x v="18"/>
    <n v="4"/>
    <n v="1031.77"/>
    <n v="0"/>
    <n v="4127.08"/>
    <n v="0"/>
    <x v="1"/>
    <x v="2"/>
    <x v="2"/>
    <x v="5"/>
  </r>
  <r>
    <x v="4559"/>
    <m/>
    <d v="2026-05-26T00:00:00"/>
    <x v="3"/>
    <x v="23"/>
    <n v="3"/>
    <n v="5042.74"/>
    <n v="0"/>
    <n v="15128.22"/>
    <n v="3202.06"/>
    <x v="4"/>
    <x v="1"/>
    <x v="0"/>
    <x v="8"/>
  </r>
  <r>
    <x v="4560"/>
    <m/>
    <d v="2025-03-09T00:00:00"/>
    <x v="0"/>
    <x v="0"/>
    <n v="4"/>
    <n v="2007.5"/>
    <n v="0.2"/>
    <n v="6424"/>
    <n v="1609.9"/>
    <x v="1"/>
    <x v="0"/>
    <x v="0"/>
    <x v="9"/>
  </r>
  <r>
    <x v="4561"/>
    <m/>
    <d v="2026-04-16T00:00:00"/>
    <x v="0"/>
    <x v="1"/>
    <n v="4"/>
    <n v="1249.8800000000001"/>
    <n v="0"/>
    <n v="4999.5200000000004"/>
    <n v="0"/>
    <x v="4"/>
    <x v="1"/>
    <x v="2"/>
    <x v="4"/>
  </r>
  <r>
    <x v="4562"/>
    <m/>
    <d v="2026-07-14T00:00:00"/>
    <x v="0"/>
    <x v="1"/>
    <n v="1"/>
    <n v="2267.94"/>
    <n v="0.15"/>
    <n v="1927.75"/>
    <n v="0"/>
    <x v="1"/>
    <x v="1"/>
    <x v="2"/>
    <x v="5"/>
  </r>
  <r>
    <x v="4563"/>
    <m/>
    <d v="2025-01-10T00:00:00"/>
    <x v="3"/>
    <x v="16"/>
    <n v="1"/>
    <n v="5422.08"/>
    <n v="0.2"/>
    <n v="4337.66"/>
    <n v="686.77"/>
    <x v="1"/>
    <x v="1"/>
    <x v="0"/>
    <x v="6"/>
  </r>
  <r>
    <x v="4564"/>
    <m/>
    <d v="2024-12-09T00:00:00"/>
    <x v="1"/>
    <x v="19"/>
    <n v="1"/>
    <n v="1139.97"/>
    <n v="0"/>
    <n v="1139.97"/>
    <n v="389.8"/>
    <x v="2"/>
    <x v="1"/>
    <x v="0"/>
    <x v="3"/>
  </r>
  <r>
    <x v="4565"/>
    <m/>
    <d v="2025-03-18T00:00:00"/>
    <x v="3"/>
    <x v="24"/>
    <n v="2"/>
    <n v="3609.94"/>
    <n v="0.15"/>
    <n v="6136.9"/>
    <n v="969.68"/>
    <x v="2"/>
    <x v="1"/>
    <x v="0"/>
    <x v="8"/>
  </r>
  <r>
    <x v="4566"/>
    <m/>
    <d v="2025-08-01T00:00:00"/>
    <x v="2"/>
    <x v="6"/>
    <n v="3"/>
    <n v="31868.27"/>
    <n v="0"/>
    <n v="95604.81"/>
    <n v="22356.11"/>
    <x v="2"/>
    <x v="1"/>
    <x v="0"/>
    <x v="1"/>
  </r>
  <r>
    <x v="4567"/>
    <m/>
    <d v="2024-03-15T00:00:00"/>
    <x v="0"/>
    <x v="1"/>
    <n v="4"/>
    <n v="608.91999999999996"/>
    <n v="0"/>
    <n v="2435.6799999999998"/>
    <n v="845.28"/>
    <x v="4"/>
    <x v="0"/>
    <x v="0"/>
    <x v="4"/>
  </r>
  <r>
    <x v="4568"/>
    <m/>
    <d v="2025-07-10T00:00:00"/>
    <x v="1"/>
    <x v="19"/>
    <n v="4"/>
    <n v="877.07"/>
    <n v="0.1"/>
    <n v="3157.45"/>
    <n v="520.55999999999995"/>
    <x v="1"/>
    <x v="1"/>
    <x v="0"/>
    <x v="0"/>
  </r>
  <r>
    <x v="4569"/>
    <m/>
    <d v="2026-02-10T00:00:00"/>
    <x v="0"/>
    <x v="1"/>
    <n v="3"/>
    <n v="375.98"/>
    <n v="0.1"/>
    <n v="1015.15"/>
    <n v="294.02999999999997"/>
    <x v="1"/>
    <x v="1"/>
    <x v="1"/>
    <x v="4"/>
  </r>
  <r>
    <x v="4570"/>
    <m/>
    <d v="2025-10-27T00:00:00"/>
    <x v="0"/>
    <x v="21"/>
    <n v="4"/>
    <n v="760.97"/>
    <n v="0"/>
    <n v="3043.88"/>
    <n v="722.55"/>
    <x v="1"/>
    <x v="1"/>
    <x v="0"/>
    <x v="7"/>
  </r>
  <r>
    <x v="4571"/>
    <m/>
    <d v="2024-06-03T00:00:00"/>
    <x v="1"/>
    <x v="2"/>
    <n v="1"/>
    <n v="1378.5"/>
    <n v="0.1"/>
    <n v="1240.6500000000001"/>
    <n v="269.3"/>
    <x v="1"/>
    <x v="1"/>
    <x v="0"/>
    <x v="1"/>
  </r>
  <r>
    <x v="4572"/>
    <m/>
    <d v="2025-03-05T00:00:00"/>
    <x v="3"/>
    <x v="16"/>
    <n v="4"/>
    <n v="7956.41"/>
    <n v="0.05"/>
    <n v="30234.36"/>
    <n v="6525.12"/>
    <x v="3"/>
    <x v="0"/>
    <x v="0"/>
    <x v="5"/>
  </r>
  <r>
    <x v="4573"/>
    <m/>
    <d v="2024-12-28T00:00:00"/>
    <x v="0"/>
    <x v="1"/>
    <n v="3"/>
    <n v="975.83"/>
    <n v="0"/>
    <n v="2927.49"/>
    <n v="726.69"/>
    <x v="0"/>
    <x v="1"/>
    <x v="0"/>
    <x v="4"/>
  </r>
  <r>
    <x v="4574"/>
    <m/>
    <d v="2025-03-23T00:00:00"/>
    <x v="1"/>
    <x v="19"/>
    <n v="2"/>
    <n v="955.95"/>
    <n v="0.1"/>
    <n v="1720.71"/>
    <n v="0"/>
    <x v="1"/>
    <x v="1"/>
    <x v="2"/>
    <x v="6"/>
  </r>
  <r>
    <x v="4575"/>
    <m/>
    <d v="2024-08-21T00:00:00"/>
    <x v="2"/>
    <x v="9"/>
    <n v="2"/>
    <n v="27898.13"/>
    <n v="0.1"/>
    <n v="50216.63"/>
    <n v="9791.81"/>
    <x v="0"/>
    <x v="1"/>
    <x v="0"/>
    <x v="5"/>
  </r>
  <r>
    <x v="4576"/>
    <m/>
    <d v="2025-07-16T00:00:00"/>
    <x v="4"/>
    <x v="12"/>
    <n v="3"/>
    <n v="231.6"/>
    <n v="0"/>
    <n v="694.8"/>
    <n v="242.51"/>
    <x v="2"/>
    <x v="1"/>
    <x v="0"/>
    <x v="4"/>
  </r>
  <r>
    <x v="4577"/>
    <m/>
    <d v="2026-03-28T00:00:00"/>
    <x v="2"/>
    <x v="9"/>
    <n v="4"/>
    <n v="13841.76"/>
    <n v="0.15"/>
    <n v="47061.98"/>
    <n v="15463.87"/>
    <x v="1"/>
    <x v="1"/>
    <x v="0"/>
    <x v="5"/>
  </r>
  <r>
    <x v="4578"/>
    <m/>
    <d v="2024-09-18T00:00:00"/>
    <x v="2"/>
    <x v="9"/>
    <n v="4"/>
    <n v="16746.580000000002"/>
    <n v="0"/>
    <n v="66986.320000000007"/>
    <n v="15612.13"/>
    <x v="1"/>
    <x v="1"/>
    <x v="0"/>
    <x v="4"/>
  </r>
  <r>
    <x v="4579"/>
    <m/>
    <d v="2026-04-06T00:00:00"/>
    <x v="1"/>
    <x v="15"/>
    <n v="2"/>
    <n v="1375.51"/>
    <n v="0.1"/>
    <n v="2475.92"/>
    <n v="601.61"/>
    <x v="2"/>
    <x v="1"/>
    <x v="0"/>
    <x v="5"/>
  </r>
  <r>
    <x v="4580"/>
    <m/>
    <d v="2024-05-04T00:00:00"/>
    <x v="2"/>
    <x v="11"/>
    <n v="4"/>
    <n v="13497.97"/>
    <n v="0.05"/>
    <n v="51292.29"/>
    <n v="14697.13"/>
    <x v="1"/>
    <x v="0"/>
    <x v="0"/>
    <x v="5"/>
  </r>
  <r>
    <x v="4581"/>
    <m/>
    <d v="2026-06-29T00:00:00"/>
    <x v="3"/>
    <x v="16"/>
    <n v="2"/>
    <n v="3898.69"/>
    <n v="0.05"/>
    <n v="7407.51"/>
    <n v="1390.82"/>
    <x v="2"/>
    <x v="0"/>
    <x v="0"/>
    <x v="4"/>
  </r>
  <r>
    <x v="4582"/>
    <m/>
    <d v="2024-09-01T00:00:00"/>
    <x v="1"/>
    <x v="4"/>
    <n v="3"/>
    <n v="1424.82"/>
    <n v="0.2"/>
    <n v="3419.57"/>
    <n v="802.68"/>
    <x v="0"/>
    <x v="1"/>
    <x v="0"/>
    <x v="6"/>
  </r>
  <r>
    <x v="4583"/>
    <m/>
    <d v="2025-06-25T00:00:00"/>
    <x v="1"/>
    <x v="15"/>
    <n v="3"/>
    <n v="1347.64"/>
    <n v="0.1"/>
    <n v="3638.63"/>
    <n v="724.45"/>
    <x v="4"/>
    <x v="1"/>
    <x v="0"/>
    <x v="6"/>
  </r>
  <r>
    <x v="4584"/>
    <m/>
    <d v="2026-07-26T00:00:00"/>
    <x v="4"/>
    <x v="7"/>
    <n v="4"/>
    <n v="507.62"/>
    <n v="0"/>
    <n v="2030.48"/>
    <n v="442.17"/>
    <x v="1"/>
    <x v="2"/>
    <x v="0"/>
    <x v="6"/>
  </r>
  <r>
    <x v="4585"/>
    <m/>
    <d v="2025-04-29T00:00:00"/>
    <x v="2"/>
    <x v="10"/>
    <n v="1"/>
    <n v="7041.41"/>
    <n v="0.2"/>
    <n v="5633.13"/>
    <n v="1715.14"/>
    <x v="1"/>
    <x v="1"/>
    <x v="1"/>
    <x v="7"/>
  </r>
  <r>
    <x v="4586"/>
    <m/>
    <d v="2024-05-01T00:00:00"/>
    <x v="3"/>
    <x v="18"/>
    <n v="1"/>
    <n v="3256.71"/>
    <n v="0.05"/>
    <n v="3093.87"/>
    <n v="731.84"/>
    <x v="0"/>
    <x v="1"/>
    <x v="0"/>
    <x v="1"/>
  </r>
  <r>
    <x v="4587"/>
    <m/>
    <d v="2024-05-04T00:00:00"/>
    <x v="2"/>
    <x v="3"/>
    <n v="2"/>
    <n v="3020.27"/>
    <n v="0.05"/>
    <n v="5738.51"/>
    <n v="1790.3"/>
    <x v="1"/>
    <x v="1"/>
    <x v="0"/>
    <x v="6"/>
  </r>
  <r>
    <x v="4588"/>
    <m/>
    <d v="2025-07-02T00:00:00"/>
    <x v="0"/>
    <x v="21"/>
    <n v="3"/>
    <n v="2019.01"/>
    <n v="0.1"/>
    <n v="5451.33"/>
    <n v="895.65"/>
    <x v="0"/>
    <x v="1"/>
    <x v="0"/>
    <x v="5"/>
  </r>
  <r>
    <x v="4589"/>
    <m/>
    <d v="2024-06-18T00:00:00"/>
    <x v="1"/>
    <x v="20"/>
    <n v="2"/>
    <n v="982.61"/>
    <n v="0"/>
    <n v="1965.22"/>
    <n v="535.70000000000005"/>
    <x v="1"/>
    <x v="1"/>
    <x v="0"/>
    <x v="0"/>
  </r>
  <r>
    <x v="4590"/>
    <m/>
    <d v="2024-05-03T00:00:00"/>
    <x v="0"/>
    <x v="13"/>
    <n v="3"/>
    <n v="1437.51"/>
    <n v="0.2"/>
    <n v="3450.02"/>
    <n v="0"/>
    <x v="1"/>
    <x v="0"/>
    <x v="2"/>
    <x v="3"/>
  </r>
  <r>
    <x v="4591"/>
    <m/>
    <d v="2026-05-18T00:00:00"/>
    <x v="3"/>
    <x v="23"/>
    <n v="2"/>
    <n v="5646.26"/>
    <n v="0.05"/>
    <n v="10727.89"/>
    <n v="1748.15"/>
    <x v="1"/>
    <x v="1"/>
    <x v="0"/>
    <x v="4"/>
  </r>
  <r>
    <x v="4592"/>
    <m/>
    <d v="2024-02-04T00:00:00"/>
    <x v="0"/>
    <x v="1"/>
    <n v="2"/>
    <n v="2876.61"/>
    <n v="0.05"/>
    <n v="5465.56"/>
    <n v="1258.73"/>
    <x v="1"/>
    <x v="1"/>
    <x v="0"/>
    <x v="4"/>
  </r>
  <r>
    <x v="4593"/>
    <m/>
    <d v="2024-03-27T00:00:00"/>
    <x v="3"/>
    <x v="24"/>
    <n v="2"/>
    <n v="7299.62"/>
    <n v="0"/>
    <n v="14599.24"/>
    <n v="4792.54"/>
    <x v="0"/>
    <x v="1"/>
    <x v="0"/>
    <x v="4"/>
  </r>
  <r>
    <x v="4594"/>
    <m/>
    <d v="2025-10-07T00:00:00"/>
    <x v="4"/>
    <x v="14"/>
    <n v="4"/>
    <n v="820.24"/>
    <n v="0.15"/>
    <n v="2788.82"/>
    <n v="945.05"/>
    <x v="3"/>
    <x v="2"/>
    <x v="0"/>
    <x v="5"/>
  </r>
  <r>
    <x v="4595"/>
    <m/>
    <d v="2025-12-08T00:00:00"/>
    <x v="2"/>
    <x v="11"/>
    <n v="1"/>
    <n v="33938.57"/>
    <n v="0.25"/>
    <n v="25453.93"/>
    <n v="7529.93"/>
    <x v="2"/>
    <x v="0"/>
    <x v="0"/>
    <x v="2"/>
  </r>
  <r>
    <x v="4596"/>
    <m/>
    <d v="2026-02-24T00:00:00"/>
    <x v="3"/>
    <x v="16"/>
    <n v="3"/>
    <n v="4155.83"/>
    <n v="0.2"/>
    <n v="9973.99"/>
    <n v="0"/>
    <x v="1"/>
    <x v="1"/>
    <x v="3"/>
    <x v="6"/>
  </r>
  <r>
    <x v="4597"/>
    <m/>
    <d v="2024-07-19T00:00:00"/>
    <x v="1"/>
    <x v="20"/>
    <n v="2"/>
    <n v="1290.56"/>
    <n v="0"/>
    <n v="2581.12"/>
    <n v="412.81"/>
    <x v="1"/>
    <x v="1"/>
    <x v="0"/>
    <x v="2"/>
  </r>
  <r>
    <x v="4598"/>
    <m/>
    <d v="2025-01-03T00:00:00"/>
    <x v="0"/>
    <x v="1"/>
    <n v="1"/>
    <n v="2398.83"/>
    <n v="0.15"/>
    <n v="2039.01"/>
    <n v="0"/>
    <x v="1"/>
    <x v="1"/>
    <x v="2"/>
    <x v="8"/>
  </r>
  <r>
    <x v="4599"/>
    <m/>
    <d v="2026-03-07T00:00:00"/>
    <x v="2"/>
    <x v="9"/>
    <n v="2"/>
    <n v="17414.36"/>
    <n v="0"/>
    <n v="34828.720000000001"/>
    <n v="4305.28"/>
    <x v="0"/>
    <x v="1"/>
    <x v="0"/>
    <x v="5"/>
  </r>
  <r>
    <x v="4600"/>
    <m/>
    <d v="2024-03-17T00:00:00"/>
    <x v="3"/>
    <x v="24"/>
    <n v="2"/>
    <n v="6124.87"/>
    <n v="0"/>
    <n v="12249.74"/>
    <n v="0"/>
    <x v="2"/>
    <x v="1"/>
    <x v="3"/>
    <x v="7"/>
  </r>
  <r>
    <x v="4601"/>
    <m/>
    <d v="2024-02-28T00:00:00"/>
    <x v="0"/>
    <x v="21"/>
    <n v="3"/>
    <n v="612.91"/>
    <n v="0.05"/>
    <n v="1746.79"/>
    <n v="284.52999999999997"/>
    <x v="4"/>
    <x v="1"/>
    <x v="0"/>
    <x v="0"/>
  </r>
  <r>
    <x v="4602"/>
    <m/>
    <d v="2025-03-06T00:00:00"/>
    <x v="2"/>
    <x v="10"/>
    <n v="4"/>
    <n v="20404.03"/>
    <n v="0.1"/>
    <n v="73454.509999999995"/>
    <n v="0"/>
    <x v="0"/>
    <x v="1"/>
    <x v="2"/>
    <x v="5"/>
  </r>
  <r>
    <x v="4603"/>
    <m/>
    <d v="2025-09-29T00:00:00"/>
    <x v="1"/>
    <x v="19"/>
    <n v="2"/>
    <n v="597.27"/>
    <n v="0"/>
    <n v="1194.54"/>
    <n v="325.02999999999997"/>
    <x v="0"/>
    <x v="1"/>
    <x v="0"/>
    <x v="6"/>
  </r>
  <r>
    <x v="4604"/>
    <m/>
    <d v="2025-05-14T00:00:00"/>
    <x v="0"/>
    <x v="0"/>
    <n v="3"/>
    <n v="2586.0300000000002"/>
    <n v="0.1"/>
    <n v="6982.28"/>
    <n v="2248.34"/>
    <x v="1"/>
    <x v="1"/>
    <x v="0"/>
    <x v="2"/>
  </r>
  <r>
    <x v="4605"/>
    <m/>
    <d v="2026-07-01T00:00:00"/>
    <x v="4"/>
    <x v="22"/>
    <n v="4"/>
    <n v="1113.96"/>
    <n v="0.15"/>
    <n v="3787.46"/>
    <n v="0"/>
    <x v="1"/>
    <x v="2"/>
    <x v="3"/>
    <x v="3"/>
  </r>
  <r>
    <x v="4606"/>
    <m/>
    <d v="2024-04-18T00:00:00"/>
    <x v="1"/>
    <x v="19"/>
    <n v="4"/>
    <n v="930.73"/>
    <n v="0"/>
    <n v="3722.92"/>
    <n v="1078.67"/>
    <x v="1"/>
    <x v="0"/>
    <x v="0"/>
    <x v="0"/>
  </r>
  <r>
    <x v="4607"/>
    <m/>
    <d v="2026-01-05T00:00:00"/>
    <x v="3"/>
    <x v="18"/>
    <n v="1"/>
    <n v="4826.99"/>
    <n v="0.05"/>
    <n v="4585.6400000000003"/>
    <n v="1293.1300000000001"/>
    <x v="4"/>
    <x v="1"/>
    <x v="0"/>
    <x v="4"/>
  </r>
  <r>
    <x v="4608"/>
    <m/>
    <d v="2024-10-04T00:00:00"/>
    <x v="2"/>
    <x v="10"/>
    <n v="1"/>
    <n v="13486.42"/>
    <n v="0.05"/>
    <n v="12812.1"/>
    <n v="0"/>
    <x v="1"/>
    <x v="1"/>
    <x v="3"/>
    <x v="4"/>
  </r>
  <r>
    <x v="4609"/>
    <m/>
    <d v="2024-03-08T00:00:00"/>
    <x v="0"/>
    <x v="0"/>
    <n v="2"/>
    <n v="1023.67"/>
    <n v="0.15"/>
    <n v="1740.24"/>
    <n v="226.35"/>
    <x v="1"/>
    <x v="2"/>
    <x v="0"/>
    <x v="8"/>
  </r>
  <r>
    <x v="4610"/>
    <m/>
    <d v="2024-03-09T00:00:00"/>
    <x v="2"/>
    <x v="3"/>
    <n v="1"/>
    <n v="29517.19"/>
    <n v="0.15"/>
    <n v="25089.61"/>
    <n v="6113.35"/>
    <x v="1"/>
    <x v="1"/>
    <x v="0"/>
    <x v="1"/>
  </r>
  <r>
    <x v="4611"/>
    <m/>
    <d v="2024-06-13T00:00:00"/>
    <x v="4"/>
    <x v="7"/>
    <n v="3"/>
    <n v="1062.1600000000001"/>
    <n v="0.15"/>
    <n v="2708.51"/>
    <n v="795.03"/>
    <x v="2"/>
    <x v="1"/>
    <x v="1"/>
    <x v="4"/>
  </r>
  <r>
    <x v="4612"/>
    <m/>
    <d v="2025-05-03T00:00:00"/>
    <x v="2"/>
    <x v="10"/>
    <n v="3"/>
    <n v="19446.68"/>
    <n v="0.1"/>
    <n v="52506.04"/>
    <n v="18177.62"/>
    <x v="1"/>
    <x v="1"/>
    <x v="0"/>
    <x v="4"/>
  </r>
  <r>
    <x v="4613"/>
    <m/>
    <d v="2024-10-31T00:00:00"/>
    <x v="2"/>
    <x v="9"/>
    <n v="1"/>
    <n v="12715.71"/>
    <n v="0.1"/>
    <n v="11444.14"/>
    <n v="3234.23"/>
    <x v="1"/>
    <x v="0"/>
    <x v="0"/>
    <x v="7"/>
  </r>
  <r>
    <x v="4614"/>
    <m/>
    <d v="2026-06-27T00:00:00"/>
    <x v="0"/>
    <x v="21"/>
    <n v="3"/>
    <n v="1099.79"/>
    <n v="0.1"/>
    <n v="2969.43"/>
    <n v="764.69"/>
    <x v="1"/>
    <x v="1"/>
    <x v="0"/>
    <x v="7"/>
  </r>
  <r>
    <x v="4615"/>
    <m/>
    <d v="2025-11-04T00:00:00"/>
    <x v="2"/>
    <x v="10"/>
    <n v="3"/>
    <n v="1443.31"/>
    <n v="0.05"/>
    <n v="4113.43"/>
    <n v="980.61"/>
    <x v="0"/>
    <x v="1"/>
    <x v="0"/>
    <x v="1"/>
  </r>
  <r>
    <x v="4616"/>
    <m/>
    <d v="2024-12-30T00:00:00"/>
    <x v="2"/>
    <x v="3"/>
    <n v="2"/>
    <n v="23730.19"/>
    <n v="0.1"/>
    <n v="42714.34"/>
    <n v="8241.99"/>
    <x v="1"/>
    <x v="1"/>
    <x v="0"/>
    <x v="4"/>
  </r>
  <r>
    <x v="4617"/>
    <m/>
    <d v="2026-05-03T00:00:00"/>
    <x v="3"/>
    <x v="23"/>
    <n v="2"/>
    <n v="943.83"/>
    <n v="0.2"/>
    <n v="1510.13"/>
    <n v="228.47"/>
    <x v="0"/>
    <x v="1"/>
    <x v="0"/>
    <x v="6"/>
  </r>
  <r>
    <x v="4618"/>
    <m/>
    <d v="2026-03-31T00:00:00"/>
    <x v="2"/>
    <x v="3"/>
    <n v="3"/>
    <n v="3015.06"/>
    <n v="0.1"/>
    <n v="8140.66"/>
    <n v="2704.11"/>
    <x v="1"/>
    <x v="1"/>
    <x v="1"/>
    <x v="6"/>
  </r>
  <r>
    <x v="4619"/>
    <m/>
    <d v="2025-01-13T00:00:00"/>
    <x v="2"/>
    <x v="10"/>
    <n v="1"/>
    <n v="25582.12"/>
    <n v="0.25"/>
    <n v="19186.59"/>
    <n v="3117.61"/>
    <x v="1"/>
    <x v="1"/>
    <x v="1"/>
    <x v="0"/>
  </r>
  <r>
    <x v="4620"/>
    <m/>
    <d v="2024-12-08T00:00:00"/>
    <x v="0"/>
    <x v="13"/>
    <n v="3"/>
    <n v="591.19000000000005"/>
    <n v="0"/>
    <n v="1773.57"/>
    <n v="505.96"/>
    <x v="1"/>
    <x v="1"/>
    <x v="0"/>
    <x v="6"/>
  </r>
  <r>
    <x v="4621"/>
    <m/>
    <d v="2026-08-04T00:00:00"/>
    <x v="3"/>
    <x v="18"/>
    <n v="4"/>
    <n v="3776.19"/>
    <n v="0.05"/>
    <n v="14349.52"/>
    <n v="4326.93"/>
    <x v="1"/>
    <x v="0"/>
    <x v="0"/>
    <x v="6"/>
  </r>
  <r>
    <x v="4622"/>
    <m/>
    <d v="2026-06-17T00:00:00"/>
    <x v="3"/>
    <x v="18"/>
    <n v="4"/>
    <n v="7699.25"/>
    <n v="0"/>
    <n v="30797"/>
    <n v="0"/>
    <x v="1"/>
    <x v="0"/>
    <x v="2"/>
    <x v="6"/>
  </r>
  <r>
    <x v="4623"/>
    <m/>
    <d v="2025-07-07T00:00:00"/>
    <x v="0"/>
    <x v="21"/>
    <n v="4"/>
    <n v="679.07"/>
    <n v="0.05"/>
    <n v="2580.4699999999998"/>
    <n v="499.12"/>
    <x v="1"/>
    <x v="0"/>
    <x v="0"/>
    <x v="5"/>
  </r>
  <r>
    <x v="4624"/>
    <m/>
    <d v="2024-12-19T00:00:00"/>
    <x v="3"/>
    <x v="5"/>
    <n v="2"/>
    <n v="4512.45"/>
    <n v="0.15"/>
    <n v="7671.16"/>
    <n v="2483.2800000000002"/>
    <x v="0"/>
    <x v="1"/>
    <x v="0"/>
    <x v="7"/>
  </r>
  <r>
    <x v="4625"/>
    <m/>
    <d v="2025-02-19T00:00:00"/>
    <x v="0"/>
    <x v="1"/>
    <n v="1"/>
    <n v="2204.85"/>
    <n v="0.15"/>
    <n v="1874.12"/>
    <n v="443.24"/>
    <x v="3"/>
    <x v="1"/>
    <x v="0"/>
    <x v="6"/>
  </r>
  <r>
    <x v="4626"/>
    <m/>
    <d v="2024-04-18T00:00:00"/>
    <x v="4"/>
    <x v="22"/>
    <n v="3"/>
    <n v="933.47"/>
    <n v="0"/>
    <n v="2800.41"/>
    <n v="449.64"/>
    <x v="0"/>
    <x v="1"/>
    <x v="0"/>
    <x v="5"/>
  </r>
  <r>
    <x v="4627"/>
    <m/>
    <d v="2025-07-16T00:00:00"/>
    <x v="2"/>
    <x v="9"/>
    <n v="1"/>
    <n v="8667.57"/>
    <n v="0.25"/>
    <n v="6500.68"/>
    <n v="934.13"/>
    <x v="0"/>
    <x v="1"/>
    <x v="1"/>
    <x v="8"/>
  </r>
  <r>
    <x v="4628"/>
    <m/>
    <d v="2026-01-31T00:00:00"/>
    <x v="3"/>
    <x v="16"/>
    <n v="1"/>
    <n v="2549.9"/>
    <n v="0.2"/>
    <n v="2039.92"/>
    <n v="287.95"/>
    <x v="2"/>
    <x v="1"/>
    <x v="1"/>
    <x v="0"/>
  </r>
  <r>
    <x v="4629"/>
    <m/>
    <d v="2025-05-11T00:00:00"/>
    <x v="1"/>
    <x v="4"/>
    <n v="1"/>
    <n v="846.54"/>
    <n v="0.2"/>
    <n v="677.23"/>
    <n v="182.7"/>
    <x v="1"/>
    <x v="0"/>
    <x v="0"/>
    <x v="7"/>
  </r>
  <r>
    <x v="4630"/>
    <m/>
    <d v="2024-12-06T00:00:00"/>
    <x v="1"/>
    <x v="15"/>
    <n v="4"/>
    <n v="919.7"/>
    <n v="0.05"/>
    <n v="3494.86"/>
    <n v="0"/>
    <x v="3"/>
    <x v="0"/>
    <x v="2"/>
    <x v="4"/>
  </r>
  <r>
    <x v="4631"/>
    <m/>
    <d v="2026-07-30T00:00:00"/>
    <x v="2"/>
    <x v="10"/>
    <n v="3"/>
    <n v="28325.62"/>
    <n v="0.05"/>
    <n v="80728.02"/>
    <n v="18233.259999999998"/>
    <x v="2"/>
    <x v="1"/>
    <x v="0"/>
    <x v="7"/>
  </r>
  <r>
    <x v="4632"/>
    <m/>
    <d v="2025-01-17T00:00:00"/>
    <x v="2"/>
    <x v="3"/>
    <n v="2"/>
    <n v="32809.699999999997"/>
    <n v="0"/>
    <n v="65619.399999999994"/>
    <n v="10579.66"/>
    <x v="3"/>
    <x v="1"/>
    <x v="0"/>
    <x v="4"/>
  </r>
  <r>
    <x v="4633"/>
    <m/>
    <d v="2025-06-16T00:00:00"/>
    <x v="3"/>
    <x v="24"/>
    <n v="1"/>
    <n v="4425.46"/>
    <n v="0.05"/>
    <n v="4204.1899999999996"/>
    <n v="1422.12"/>
    <x v="1"/>
    <x v="1"/>
    <x v="0"/>
    <x v="5"/>
  </r>
  <r>
    <x v="4634"/>
    <m/>
    <d v="2024-10-26T00:00:00"/>
    <x v="2"/>
    <x v="9"/>
    <n v="1"/>
    <n v="15635.24"/>
    <n v="0"/>
    <n v="15635.24"/>
    <n v="3374.79"/>
    <x v="1"/>
    <x v="1"/>
    <x v="1"/>
    <x v="5"/>
  </r>
  <r>
    <x v="4635"/>
    <m/>
    <d v="2024-05-18T00:00:00"/>
    <x v="1"/>
    <x v="15"/>
    <n v="4"/>
    <n v="555.64"/>
    <n v="0.2"/>
    <n v="1778.05"/>
    <n v="244.83"/>
    <x v="1"/>
    <x v="1"/>
    <x v="0"/>
    <x v="5"/>
  </r>
  <r>
    <x v="4636"/>
    <m/>
    <d v="2024-12-24T00:00:00"/>
    <x v="3"/>
    <x v="23"/>
    <n v="4"/>
    <n v="4349"/>
    <n v="0.1"/>
    <n v="15656.4"/>
    <n v="2752"/>
    <x v="1"/>
    <x v="0"/>
    <x v="0"/>
    <x v="1"/>
  </r>
  <r>
    <x v="4637"/>
    <m/>
    <d v="2026-04-15T00:00:00"/>
    <x v="3"/>
    <x v="5"/>
    <n v="3"/>
    <n v="2881.39"/>
    <n v="0"/>
    <n v="8644.17"/>
    <n v="2237.1"/>
    <x v="1"/>
    <x v="1"/>
    <x v="0"/>
    <x v="4"/>
  </r>
  <r>
    <x v="4638"/>
    <m/>
    <d v="2025-05-13T00:00:00"/>
    <x v="2"/>
    <x v="11"/>
    <n v="2"/>
    <n v="16728.03"/>
    <n v="0.2"/>
    <n v="26764.85"/>
    <n v="6136.57"/>
    <x v="1"/>
    <x v="0"/>
    <x v="0"/>
    <x v="8"/>
  </r>
  <r>
    <x v="4639"/>
    <m/>
    <d v="2025-01-19T00:00:00"/>
    <x v="3"/>
    <x v="24"/>
    <n v="2"/>
    <n v="6042.61"/>
    <n v="0"/>
    <n v="12085.22"/>
    <n v="2850.33"/>
    <x v="1"/>
    <x v="1"/>
    <x v="0"/>
    <x v="0"/>
  </r>
  <r>
    <x v="4640"/>
    <m/>
    <d v="2025-08-26T00:00:00"/>
    <x v="3"/>
    <x v="23"/>
    <n v="4"/>
    <n v="5194.99"/>
    <n v="0.2"/>
    <n v="16623.97"/>
    <n v="3036.32"/>
    <x v="3"/>
    <x v="1"/>
    <x v="0"/>
    <x v="7"/>
  </r>
  <r>
    <x v="4641"/>
    <m/>
    <d v="2026-08-16T00:00:00"/>
    <x v="1"/>
    <x v="15"/>
    <n v="3"/>
    <n v="1056.51"/>
    <n v="0"/>
    <n v="3169.53"/>
    <n v="381.62"/>
    <x v="2"/>
    <x v="1"/>
    <x v="0"/>
    <x v="7"/>
  </r>
  <r>
    <x v="4642"/>
    <m/>
    <d v="2024-10-06T00:00:00"/>
    <x v="2"/>
    <x v="11"/>
    <n v="1"/>
    <n v="14035.22"/>
    <n v="0.15"/>
    <n v="11929.94"/>
    <n v="1819.49"/>
    <x v="0"/>
    <x v="1"/>
    <x v="0"/>
    <x v="6"/>
  </r>
  <r>
    <x v="4643"/>
    <m/>
    <d v="2025-09-28T00:00:00"/>
    <x v="2"/>
    <x v="10"/>
    <n v="3"/>
    <n v="12827.75"/>
    <n v="0.1"/>
    <n v="34634.93"/>
    <n v="11637.19"/>
    <x v="1"/>
    <x v="1"/>
    <x v="0"/>
    <x v="4"/>
  </r>
  <r>
    <x v="4644"/>
    <m/>
    <d v="2025-04-27T00:00:00"/>
    <x v="0"/>
    <x v="1"/>
    <n v="2"/>
    <n v="2065.98"/>
    <n v="0.15"/>
    <n v="3512.17"/>
    <n v="896.55"/>
    <x v="2"/>
    <x v="0"/>
    <x v="0"/>
    <x v="9"/>
  </r>
  <r>
    <x v="4645"/>
    <m/>
    <d v="2026-06-27T00:00:00"/>
    <x v="2"/>
    <x v="3"/>
    <n v="4"/>
    <n v="2828.11"/>
    <n v="0.1"/>
    <n v="10181.200000000001"/>
    <n v="1608.12"/>
    <x v="2"/>
    <x v="0"/>
    <x v="0"/>
    <x v="8"/>
  </r>
  <r>
    <x v="4646"/>
    <m/>
    <d v="2024-04-20T00:00:00"/>
    <x v="3"/>
    <x v="18"/>
    <n v="1"/>
    <n v="4068.28"/>
    <n v="0.05"/>
    <n v="3864.87"/>
    <n v="630.22"/>
    <x v="1"/>
    <x v="1"/>
    <x v="0"/>
    <x v="5"/>
  </r>
  <r>
    <x v="4647"/>
    <m/>
    <d v="2026-05-15T00:00:00"/>
    <x v="4"/>
    <x v="17"/>
    <n v="1"/>
    <n v="1012.64"/>
    <n v="0"/>
    <n v="1012.64"/>
    <n v="0"/>
    <x v="1"/>
    <x v="1"/>
    <x v="3"/>
    <x v="0"/>
  </r>
  <r>
    <x v="4648"/>
    <m/>
    <d v="2024-05-18T00:00:00"/>
    <x v="0"/>
    <x v="8"/>
    <n v="2"/>
    <n v="1402.7"/>
    <n v="0.2"/>
    <n v="2244.3200000000002"/>
    <n v="380.23"/>
    <x v="2"/>
    <x v="1"/>
    <x v="1"/>
    <x v="5"/>
  </r>
  <r>
    <x v="4649"/>
    <m/>
    <d v="2025-03-10T00:00:00"/>
    <x v="1"/>
    <x v="19"/>
    <n v="1"/>
    <n v="729.8"/>
    <n v="0.05"/>
    <n v="693.31"/>
    <n v="96.95"/>
    <x v="2"/>
    <x v="1"/>
    <x v="0"/>
    <x v="7"/>
  </r>
  <r>
    <x v="4650"/>
    <m/>
    <d v="2025-05-23T00:00:00"/>
    <x v="2"/>
    <x v="11"/>
    <n v="3"/>
    <n v="24823.63"/>
    <n v="0.15"/>
    <n v="63300.26"/>
    <n v="21285.18"/>
    <x v="3"/>
    <x v="1"/>
    <x v="0"/>
    <x v="5"/>
  </r>
  <r>
    <x v="4651"/>
    <m/>
    <d v="2024-09-29T00:00:00"/>
    <x v="2"/>
    <x v="9"/>
    <n v="2"/>
    <n v="7199.94"/>
    <n v="0.15"/>
    <n v="12239.9"/>
    <n v="2153.7800000000002"/>
    <x v="1"/>
    <x v="1"/>
    <x v="0"/>
    <x v="7"/>
  </r>
  <r>
    <x v="4652"/>
    <m/>
    <d v="2024-04-08T00:00:00"/>
    <x v="2"/>
    <x v="3"/>
    <n v="2"/>
    <n v="23174.03"/>
    <n v="0.1"/>
    <n v="41713.25"/>
    <n v="13350.37"/>
    <x v="1"/>
    <x v="0"/>
    <x v="0"/>
    <x v="7"/>
  </r>
  <r>
    <x v="4653"/>
    <m/>
    <d v="2026-02-02T00:00:00"/>
    <x v="0"/>
    <x v="1"/>
    <n v="1"/>
    <n v="1384.72"/>
    <n v="0.25"/>
    <n v="1038.54"/>
    <n v="311.22000000000003"/>
    <x v="1"/>
    <x v="1"/>
    <x v="0"/>
    <x v="7"/>
  </r>
  <r>
    <x v="4654"/>
    <m/>
    <d v="2026-04-29T00:00:00"/>
    <x v="4"/>
    <x v="12"/>
    <n v="2"/>
    <n v="1042.98"/>
    <n v="0.1"/>
    <n v="1877.36"/>
    <n v="367.51"/>
    <x v="0"/>
    <x v="1"/>
    <x v="0"/>
    <x v="6"/>
  </r>
  <r>
    <x v="4655"/>
    <m/>
    <d v="2024-04-13T00:00:00"/>
    <x v="2"/>
    <x v="6"/>
    <n v="4"/>
    <n v="5146.1899999999996"/>
    <n v="0.15"/>
    <n v="17497.05"/>
    <n v="6032.16"/>
    <x v="1"/>
    <x v="0"/>
    <x v="0"/>
    <x v="4"/>
  </r>
  <r>
    <x v="4656"/>
    <m/>
    <d v="2024-08-01T00:00:00"/>
    <x v="3"/>
    <x v="24"/>
    <n v="3"/>
    <n v="536.32000000000005"/>
    <n v="0.15"/>
    <n v="1367.62"/>
    <n v="458.01"/>
    <x v="3"/>
    <x v="1"/>
    <x v="0"/>
    <x v="5"/>
  </r>
  <r>
    <x v="4657"/>
    <m/>
    <d v="2026-01-30T00:00:00"/>
    <x v="0"/>
    <x v="0"/>
    <n v="2"/>
    <n v="407.89"/>
    <n v="0"/>
    <n v="815.78"/>
    <n v="155.19999999999999"/>
    <x v="3"/>
    <x v="0"/>
    <x v="0"/>
    <x v="8"/>
  </r>
  <r>
    <x v="4658"/>
    <m/>
    <d v="2025-10-25T00:00:00"/>
    <x v="4"/>
    <x v="17"/>
    <n v="4"/>
    <n v="1058.22"/>
    <n v="0.25"/>
    <n v="3174.66"/>
    <n v="543.29"/>
    <x v="1"/>
    <x v="0"/>
    <x v="0"/>
    <x v="5"/>
  </r>
  <r>
    <x v="4659"/>
    <m/>
    <d v="2026-01-31T00:00:00"/>
    <x v="2"/>
    <x v="6"/>
    <n v="1"/>
    <n v="23998.51"/>
    <n v="0"/>
    <n v="23998.51"/>
    <n v="3162.26"/>
    <x v="1"/>
    <x v="2"/>
    <x v="0"/>
    <x v="6"/>
  </r>
  <r>
    <x v="4660"/>
    <m/>
    <d v="2026-02-25T00:00:00"/>
    <x v="2"/>
    <x v="6"/>
    <n v="2"/>
    <n v="8112.87"/>
    <n v="0.15"/>
    <n v="13791.88"/>
    <n v="4575.17"/>
    <x v="1"/>
    <x v="1"/>
    <x v="0"/>
    <x v="0"/>
  </r>
  <r>
    <x v="4661"/>
    <m/>
    <d v="2024-06-13T00:00:00"/>
    <x v="2"/>
    <x v="10"/>
    <n v="4"/>
    <n v="23611.91"/>
    <n v="0.25"/>
    <n v="70835.73"/>
    <n v="22860.42"/>
    <x v="3"/>
    <x v="0"/>
    <x v="0"/>
    <x v="8"/>
  </r>
  <r>
    <x v="4662"/>
    <m/>
    <d v="2026-05-02T00:00:00"/>
    <x v="0"/>
    <x v="8"/>
    <n v="1"/>
    <n v="444.24"/>
    <n v="0.15"/>
    <n v="377.6"/>
    <n v="104.75"/>
    <x v="1"/>
    <x v="1"/>
    <x v="1"/>
    <x v="9"/>
  </r>
  <r>
    <x v="4663"/>
    <m/>
    <d v="2025-06-03T00:00:00"/>
    <x v="2"/>
    <x v="6"/>
    <n v="4"/>
    <n v="23099.25"/>
    <n v="0"/>
    <n v="92397"/>
    <n v="30546.12"/>
    <x v="1"/>
    <x v="2"/>
    <x v="0"/>
    <x v="0"/>
  </r>
  <r>
    <x v="4664"/>
    <m/>
    <d v="2024-10-10T00:00:00"/>
    <x v="1"/>
    <x v="15"/>
    <n v="1"/>
    <n v="780.28"/>
    <n v="0.05"/>
    <n v="741.27"/>
    <n v="138.11000000000001"/>
    <x v="0"/>
    <x v="1"/>
    <x v="0"/>
    <x v="1"/>
  </r>
  <r>
    <x v="4665"/>
    <m/>
    <d v="2025-05-31T00:00:00"/>
    <x v="3"/>
    <x v="5"/>
    <n v="3"/>
    <n v="1032.02"/>
    <n v="0.05"/>
    <n v="2941.26"/>
    <n v="424.05"/>
    <x v="0"/>
    <x v="1"/>
    <x v="0"/>
    <x v="4"/>
  </r>
  <r>
    <x v="4666"/>
    <m/>
    <d v="2025-10-18T00:00:00"/>
    <x v="3"/>
    <x v="23"/>
    <n v="2"/>
    <n v="2942.62"/>
    <n v="0.1"/>
    <n v="5296.72"/>
    <n v="1586.53"/>
    <x v="1"/>
    <x v="2"/>
    <x v="0"/>
    <x v="5"/>
  </r>
  <r>
    <x v="4667"/>
    <m/>
    <d v="2025-09-04T00:00:00"/>
    <x v="0"/>
    <x v="0"/>
    <n v="3"/>
    <n v="2320.87"/>
    <n v="0.1"/>
    <n v="6266.35"/>
    <n v="2159.5"/>
    <x v="4"/>
    <x v="1"/>
    <x v="1"/>
    <x v="5"/>
  </r>
  <r>
    <x v="4668"/>
    <m/>
    <d v="2024-06-12T00:00:00"/>
    <x v="2"/>
    <x v="11"/>
    <n v="3"/>
    <n v="11693.78"/>
    <n v="0.15"/>
    <n v="29819.14"/>
    <n v="5322.92"/>
    <x v="1"/>
    <x v="1"/>
    <x v="0"/>
    <x v="4"/>
  </r>
  <r>
    <x v="4669"/>
    <m/>
    <d v="2026-06-04T00:00:00"/>
    <x v="0"/>
    <x v="0"/>
    <n v="2"/>
    <n v="2442.63"/>
    <n v="0.2"/>
    <n v="3908.21"/>
    <n v="0"/>
    <x v="2"/>
    <x v="2"/>
    <x v="3"/>
    <x v="5"/>
  </r>
  <r>
    <x v="4670"/>
    <m/>
    <d v="2025-10-20T00:00:00"/>
    <x v="4"/>
    <x v="22"/>
    <n v="3"/>
    <n v="881.52"/>
    <n v="0"/>
    <n v="2644.56"/>
    <n v="888.87"/>
    <x v="2"/>
    <x v="2"/>
    <x v="0"/>
    <x v="4"/>
  </r>
  <r>
    <x v="4671"/>
    <m/>
    <d v="2024-03-04T00:00:00"/>
    <x v="1"/>
    <x v="2"/>
    <n v="3"/>
    <n v="839.02"/>
    <n v="0"/>
    <n v="2517.06"/>
    <n v="718.63"/>
    <x v="0"/>
    <x v="1"/>
    <x v="0"/>
    <x v="9"/>
  </r>
  <r>
    <x v="4672"/>
    <m/>
    <d v="2024-03-31T00:00:00"/>
    <x v="1"/>
    <x v="4"/>
    <n v="4"/>
    <n v="929.63"/>
    <n v="0.05"/>
    <n v="3532.59"/>
    <n v="653.77"/>
    <x v="1"/>
    <x v="1"/>
    <x v="0"/>
    <x v="4"/>
  </r>
  <r>
    <x v="4673"/>
    <m/>
    <d v="2024-04-26T00:00:00"/>
    <x v="1"/>
    <x v="15"/>
    <n v="1"/>
    <n v="534.92999999999995"/>
    <n v="0"/>
    <n v="534.92999999999995"/>
    <n v="133.18"/>
    <x v="1"/>
    <x v="1"/>
    <x v="0"/>
    <x v="2"/>
  </r>
  <r>
    <x v="4674"/>
    <m/>
    <d v="2026-05-15T00:00:00"/>
    <x v="2"/>
    <x v="3"/>
    <n v="3"/>
    <n v="34245.49"/>
    <n v="0.05"/>
    <n v="97599.65"/>
    <n v="22433.05"/>
    <x v="1"/>
    <x v="0"/>
    <x v="0"/>
    <x v="4"/>
  </r>
  <r>
    <x v="4675"/>
    <m/>
    <d v="2024-09-23T00:00:00"/>
    <x v="2"/>
    <x v="11"/>
    <n v="2"/>
    <n v="34248.589999999997"/>
    <n v="0.05"/>
    <n v="65072.32"/>
    <n v="18794.45"/>
    <x v="1"/>
    <x v="0"/>
    <x v="0"/>
    <x v="6"/>
  </r>
  <r>
    <x v="4676"/>
    <m/>
    <d v="2026-04-01T00:00:00"/>
    <x v="2"/>
    <x v="11"/>
    <n v="4"/>
    <n v="11728.08"/>
    <n v="0.1"/>
    <n v="42221.09"/>
    <n v="9185.2199999999993"/>
    <x v="0"/>
    <x v="1"/>
    <x v="0"/>
    <x v="9"/>
  </r>
  <r>
    <x v="4677"/>
    <m/>
    <d v="2025-11-15T00:00:00"/>
    <x v="0"/>
    <x v="0"/>
    <n v="1"/>
    <n v="2932.08"/>
    <n v="0"/>
    <n v="2932.08"/>
    <n v="626.01"/>
    <x v="0"/>
    <x v="1"/>
    <x v="0"/>
    <x v="7"/>
  </r>
  <r>
    <x v="4678"/>
    <m/>
    <d v="2025-07-12T00:00:00"/>
    <x v="2"/>
    <x v="11"/>
    <n v="3"/>
    <n v="21299.97"/>
    <n v="0.05"/>
    <n v="60704.91"/>
    <n v="19164.46"/>
    <x v="0"/>
    <x v="1"/>
    <x v="0"/>
    <x v="5"/>
  </r>
  <r>
    <x v="4679"/>
    <m/>
    <d v="2024-05-19T00:00:00"/>
    <x v="0"/>
    <x v="1"/>
    <n v="3"/>
    <n v="1158.6300000000001"/>
    <n v="0.1"/>
    <n v="3128.3"/>
    <n v="884.18"/>
    <x v="0"/>
    <x v="1"/>
    <x v="1"/>
    <x v="6"/>
  </r>
  <r>
    <x v="4680"/>
    <m/>
    <d v="2024-09-02T00:00:00"/>
    <x v="3"/>
    <x v="24"/>
    <n v="2"/>
    <n v="5060.8900000000003"/>
    <n v="0.15"/>
    <n v="8603.51"/>
    <n v="2456.04"/>
    <x v="2"/>
    <x v="1"/>
    <x v="0"/>
    <x v="2"/>
  </r>
  <r>
    <x v="4681"/>
    <m/>
    <d v="2025-10-22T00:00:00"/>
    <x v="1"/>
    <x v="20"/>
    <n v="3"/>
    <n v="616.77"/>
    <n v="0.15"/>
    <n v="1572.76"/>
    <n v="287.07"/>
    <x v="2"/>
    <x v="1"/>
    <x v="0"/>
    <x v="5"/>
  </r>
  <r>
    <x v="4682"/>
    <m/>
    <d v="2026-01-27T00:00:00"/>
    <x v="3"/>
    <x v="5"/>
    <n v="2"/>
    <n v="1295.1099999999999"/>
    <n v="0.05"/>
    <n v="2460.71"/>
    <n v="553.14"/>
    <x v="2"/>
    <x v="1"/>
    <x v="0"/>
    <x v="0"/>
  </r>
  <r>
    <x v="4683"/>
    <m/>
    <d v="2025-01-29T00:00:00"/>
    <x v="4"/>
    <x v="7"/>
    <n v="3"/>
    <n v="712.24"/>
    <n v="0.05"/>
    <n v="2029.88"/>
    <n v="521.16"/>
    <x v="1"/>
    <x v="1"/>
    <x v="1"/>
    <x v="0"/>
  </r>
  <r>
    <x v="4684"/>
    <m/>
    <d v="2025-05-01T00:00:00"/>
    <x v="2"/>
    <x v="9"/>
    <n v="3"/>
    <n v="13921.91"/>
    <n v="0"/>
    <n v="41765.730000000003"/>
    <n v="7502.09"/>
    <x v="1"/>
    <x v="2"/>
    <x v="1"/>
    <x v="6"/>
  </r>
  <r>
    <x v="4685"/>
    <m/>
    <d v="2025-04-20T00:00:00"/>
    <x v="2"/>
    <x v="6"/>
    <n v="2"/>
    <n v="24747.18"/>
    <n v="0"/>
    <n v="49494.36"/>
    <n v="17243.810000000001"/>
    <x v="1"/>
    <x v="0"/>
    <x v="0"/>
    <x v="5"/>
  </r>
  <r>
    <x v="4686"/>
    <m/>
    <d v="2025-05-31T00:00:00"/>
    <x v="3"/>
    <x v="18"/>
    <n v="1"/>
    <n v="7173.75"/>
    <n v="0.2"/>
    <n v="5739"/>
    <n v="1280.6600000000001"/>
    <x v="1"/>
    <x v="1"/>
    <x v="0"/>
    <x v="4"/>
  </r>
  <r>
    <x v="4687"/>
    <m/>
    <d v="2024-07-02T00:00:00"/>
    <x v="2"/>
    <x v="3"/>
    <n v="4"/>
    <n v="18201.400000000001"/>
    <n v="0.15"/>
    <n v="61884.76"/>
    <n v="12680.17"/>
    <x v="1"/>
    <x v="1"/>
    <x v="0"/>
    <x v="4"/>
  </r>
  <r>
    <x v="4688"/>
    <m/>
    <d v="2024-01-20T00:00:00"/>
    <x v="2"/>
    <x v="6"/>
    <n v="2"/>
    <n v="24902.11"/>
    <n v="0"/>
    <n v="49804.22"/>
    <n v="15729.03"/>
    <x v="1"/>
    <x v="0"/>
    <x v="0"/>
    <x v="0"/>
  </r>
  <r>
    <x v="4689"/>
    <m/>
    <d v="2026-07-25T00:00:00"/>
    <x v="0"/>
    <x v="13"/>
    <n v="1"/>
    <n v="1435.81"/>
    <n v="0.2"/>
    <n v="1148.6500000000001"/>
    <n v="0"/>
    <x v="0"/>
    <x v="1"/>
    <x v="2"/>
    <x v="7"/>
  </r>
  <r>
    <x v="4690"/>
    <m/>
    <d v="2025-07-11T00:00:00"/>
    <x v="2"/>
    <x v="3"/>
    <n v="1"/>
    <n v="4771.93"/>
    <n v="0.1"/>
    <n v="4294.74"/>
    <n v="1307.93"/>
    <x v="0"/>
    <x v="1"/>
    <x v="0"/>
    <x v="6"/>
  </r>
  <r>
    <x v="4691"/>
    <m/>
    <d v="2025-06-07T00:00:00"/>
    <x v="0"/>
    <x v="21"/>
    <n v="2"/>
    <n v="2879.7"/>
    <n v="0.15"/>
    <n v="4895.49"/>
    <n v="1649.15"/>
    <x v="1"/>
    <x v="0"/>
    <x v="0"/>
    <x v="8"/>
  </r>
  <r>
    <x v="4692"/>
    <m/>
    <d v="2025-08-04T00:00:00"/>
    <x v="0"/>
    <x v="1"/>
    <n v="4"/>
    <n v="2667.05"/>
    <n v="0.1"/>
    <n v="9601.3799999999992"/>
    <n v="2743.07"/>
    <x v="1"/>
    <x v="1"/>
    <x v="0"/>
    <x v="5"/>
  </r>
  <r>
    <x v="4693"/>
    <m/>
    <d v="2025-06-12T00:00:00"/>
    <x v="0"/>
    <x v="21"/>
    <n v="2"/>
    <n v="354.03"/>
    <n v="0"/>
    <n v="708.06"/>
    <n v="166.02"/>
    <x v="4"/>
    <x v="1"/>
    <x v="0"/>
    <x v="3"/>
  </r>
  <r>
    <x v="4694"/>
    <m/>
    <d v="2026-06-01T00:00:00"/>
    <x v="3"/>
    <x v="18"/>
    <n v="3"/>
    <n v="1129.19"/>
    <n v="0.05"/>
    <n v="3218.19"/>
    <n v="477.96"/>
    <x v="1"/>
    <x v="1"/>
    <x v="0"/>
    <x v="5"/>
  </r>
  <r>
    <x v="4695"/>
    <m/>
    <d v="2024-05-26T00:00:00"/>
    <x v="0"/>
    <x v="21"/>
    <n v="3"/>
    <n v="900.5"/>
    <n v="0.05"/>
    <n v="2566.42"/>
    <n v="721.5"/>
    <x v="1"/>
    <x v="1"/>
    <x v="0"/>
    <x v="2"/>
  </r>
  <r>
    <x v="4696"/>
    <m/>
    <d v="2025-10-27T00:00:00"/>
    <x v="2"/>
    <x v="11"/>
    <n v="1"/>
    <n v="3998.5"/>
    <n v="0.15"/>
    <n v="3398.72"/>
    <n v="1060.46"/>
    <x v="1"/>
    <x v="1"/>
    <x v="0"/>
    <x v="6"/>
  </r>
  <r>
    <x v="4697"/>
    <m/>
    <d v="2024-10-30T00:00:00"/>
    <x v="2"/>
    <x v="6"/>
    <n v="3"/>
    <n v="28842.57"/>
    <n v="0.15"/>
    <n v="73548.55"/>
    <n v="15841.11"/>
    <x v="1"/>
    <x v="1"/>
    <x v="0"/>
    <x v="9"/>
  </r>
  <r>
    <x v="4698"/>
    <m/>
    <d v="2025-09-11T00:00:00"/>
    <x v="0"/>
    <x v="8"/>
    <n v="4"/>
    <n v="755.63"/>
    <n v="0.15"/>
    <n v="2569.14"/>
    <n v="760.53"/>
    <x v="2"/>
    <x v="1"/>
    <x v="0"/>
    <x v="4"/>
  </r>
  <r>
    <x v="4699"/>
    <m/>
    <d v="2026-01-17T00:00:00"/>
    <x v="3"/>
    <x v="24"/>
    <n v="2"/>
    <n v="5226.5600000000004"/>
    <n v="0.05"/>
    <n v="9930.4599999999991"/>
    <n v="2425.21"/>
    <x v="1"/>
    <x v="1"/>
    <x v="0"/>
    <x v="7"/>
  </r>
  <r>
    <x v="4700"/>
    <m/>
    <d v="2026-03-30T00:00:00"/>
    <x v="1"/>
    <x v="2"/>
    <n v="4"/>
    <n v="731.25"/>
    <n v="0.1"/>
    <n v="2632.5"/>
    <n v="785.82"/>
    <x v="1"/>
    <x v="1"/>
    <x v="1"/>
    <x v="8"/>
  </r>
  <r>
    <x v="4701"/>
    <m/>
    <d v="2026-05-13T00:00:00"/>
    <x v="3"/>
    <x v="16"/>
    <n v="1"/>
    <n v="725.68"/>
    <n v="0"/>
    <n v="725.68"/>
    <n v="131.84"/>
    <x v="2"/>
    <x v="1"/>
    <x v="0"/>
    <x v="6"/>
  </r>
  <r>
    <x v="4702"/>
    <m/>
    <d v="2025-08-04T00:00:00"/>
    <x v="2"/>
    <x v="3"/>
    <n v="3"/>
    <n v="16476.400000000001"/>
    <n v="0.25"/>
    <n v="37071.9"/>
    <n v="4494.6099999999997"/>
    <x v="1"/>
    <x v="0"/>
    <x v="1"/>
    <x v="4"/>
  </r>
  <r>
    <x v="4703"/>
    <m/>
    <d v="2025-11-25T00:00:00"/>
    <x v="3"/>
    <x v="24"/>
    <n v="3"/>
    <n v="6692.15"/>
    <n v="0"/>
    <n v="20076.45"/>
    <n v="7008.68"/>
    <x v="2"/>
    <x v="0"/>
    <x v="0"/>
    <x v="2"/>
  </r>
  <r>
    <x v="4704"/>
    <m/>
    <d v="2026-01-31T00:00:00"/>
    <x v="3"/>
    <x v="18"/>
    <n v="2"/>
    <n v="3493.59"/>
    <n v="0.15"/>
    <n v="5939.1"/>
    <n v="0"/>
    <x v="1"/>
    <x v="0"/>
    <x v="3"/>
    <x v="4"/>
  </r>
  <r>
    <x v="4705"/>
    <m/>
    <d v="2024-08-15T00:00:00"/>
    <x v="0"/>
    <x v="13"/>
    <n v="4"/>
    <n v="2629.31"/>
    <n v="0"/>
    <n v="10517.24"/>
    <n v="0"/>
    <x v="2"/>
    <x v="1"/>
    <x v="3"/>
    <x v="4"/>
  </r>
  <r>
    <x v="4706"/>
    <m/>
    <d v="2024-04-11T00:00:00"/>
    <x v="0"/>
    <x v="0"/>
    <n v="4"/>
    <n v="880.32"/>
    <n v="0"/>
    <n v="3521.28"/>
    <n v="494.45"/>
    <x v="2"/>
    <x v="1"/>
    <x v="0"/>
    <x v="6"/>
  </r>
  <r>
    <x v="4707"/>
    <m/>
    <d v="2025-08-09T00:00:00"/>
    <x v="0"/>
    <x v="0"/>
    <n v="2"/>
    <n v="2161.84"/>
    <n v="0.15"/>
    <n v="3675.13"/>
    <n v="992.47"/>
    <x v="2"/>
    <x v="2"/>
    <x v="0"/>
    <x v="2"/>
  </r>
  <r>
    <x v="4708"/>
    <m/>
    <d v="2025-02-20T00:00:00"/>
    <x v="3"/>
    <x v="16"/>
    <n v="3"/>
    <n v="4100.1899999999996"/>
    <n v="0.15"/>
    <n v="10455.48"/>
    <n v="1389.64"/>
    <x v="1"/>
    <x v="0"/>
    <x v="0"/>
    <x v="5"/>
  </r>
  <r>
    <x v="4709"/>
    <m/>
    <d v="2026-08-15T00:00:00"/>
    <x v="3"/>
    <x v="5"/>
    <n v="1"/>
    <n v="1184.6199999999999"/>
    <n v="0"/>
    <n v="1184.6199999999999"/>
    <n v="324.87"/>
    <x v="3"/>
    <x v="0"/>
    <x v="0"/>
    <x v="9"/>
  </r>
  <r>
    <x v="4710"/>
    <m/>
    <d v="2024-08-03T00:00:00"/>
    <x v="2"/>
    <x v="11"/>
    <n v="1"/>
    <n v="29000.560000000001"/>
    <n v="0.1"/>
    <n v="26100.5"/>
    <n v="0"/>
    <x v="2"/>
    <x v="1"/>
    <x v="2"/>
    <x v="7"/>
  </r>
  <r>
    <x v="4711"/>
    <m/>
    <d v="2025-02-10T00:00:00"/>
    <x v="3"/>
    <x v="18"/>
    <n v="2"/>
    <n v="1909.23"/>
    <n v="0"/>
    <n v="3818.46"/>
    <n v="989.18"/>
    <x v="1"/>
    <x v="1"/>
    <x v="0"/>
    <x v="5"/>
  </r>
  <r>
    <x v="4712"/>
    <m/>
    <d v="2025-02-02T00:00:00"/>
    <x v="2"/>
    <x v="6"/>
    <n v="2"/>
    <n v="30616.67"/>
    <n v="0.25"/>
    <n v="45925"/>
    <n v="9331"/>
    <x v="4"/>
    <x v="1"/>
    <x v="0"/>
    <x v="4"/>
  </r>
  <r>
    <x v="4713"/>
    <m/>
    <d v="2026-07-11T00:00:00"/>
    <x v="2"/>
    <x v="10"/>
    <n v="2"/>
    <n v="18399.04"/>
    <n v="0.1"/>
    <n v="33118.269999999997"/>
    <n v="7975.93"/>
    <x v="2"/>
    <x v="1"/>
    <x v="0"/>
    <x v="5"/>
  </r>
  <r>
    <x v="4714"/>
    <m/>
    <d v="2025-12-15T00:00:00"/>
    <x v="4"/>
    <x v="17"/>
    <n v="4"/>
    <n v="281.98"/>
    <n v="0"/>
    <n v="1127.92"/>
    <n v="148.32"/>
    <x v="2"/>
    <x v="1"/>
    <x v="0"/>
    <x v="6"/>
  </r>
  <r>
    <x v="4715"/>
    <m/>
    <d v="2025-12-04T00:00:00"/>
    <x v="4"/>
    <x v="7"/>
    <n v="3"/>
    <n v="709.54"/>
    <n v="0"/>
    <n v="2128.62"/>
    <n v="0"/>
    <x v="1"/>
    <x v="1"/>
    <x v="2"/>
    <x v="5"/>
  </r>
  <r>
    <x v="4716"/>
    <m/>
    <d v="2026-01-30T00:00:00"/>
    <x v="2"/>
    <x v="9"/>
    <n v="3"/>
    <n v="17942.53"/>
    <n v="0"/>
    <n v="53827.59"/>
    <n v="16118.43"/>
    <x v="1"/>
    <x v="1"/>
    <x v="0"/>
    <x v="8"/>
  </r>
  <r>
    <x v="4717"/>
    <m/>
    <d v="2025-05-13T00:00:00"/>
    <x v="0"/>
    <x v="1"/>
    <n v="2"/>
    <n v="1023.31"/>
    <n v="0"/>
    <n v="2046.62"/>
    <n v="610.59"/>
    <x v="0"/>
    <x v="0"/>
    <x v="0"/>
    <x v="5"/>
  </r>
  <r>
    <x v="4718"/>
    <m/>
    <d v="2026-01-23T00:00:00"/>
    <x v="2"/>
    <x v="11"/>
    <n v="1"/>
    <n v="21643.79"/>
    <n v="0.1"/>
    <n v="19479.41"/>
    <n v="5298.94"/>
    <x v="3"/>
    <x v="1"/>
    <x v="0"/>
    <x v="4"/>
  </r>
  <r>
    <x v="4719"/>
    <m/>
    <d v="2025-04-09T00:00:00"/>
    <x v="0"/>
    <x v="21"/>
    <n v="4"/>
    <n v="1449.12"/>
    <n v="0"/>
    <n v="5796.48"/>
    <n v="1962.44"/>
    <x v="4"/>
    <x v="0"/>
    <x v="0"/>
    <x v="5"/>
  </r>
  <r>
    <x v="4720"/>
    <m/>
    <d v="2025-11-21T00:00:00"/>
    <x v="1"/>
    <x v="19"/>
    <n v="2"/>
    <n v="989.52"/>
    <n v="0.05"/>
    <n v="1880.09"/>
    <n v="512.29999999999995"/>
    <x v="4"/>
    <x v="1"/>
    <x v="0"/>
    <x v="4"/>
  </r>
  <r>
    <x v="4721"/>
    <m/>
    <d v="2026-08-06T00:00:00"/>
    <x v="4"/>
    <x v="12"/>
    <n v="4"/>
    <n v="491.97"/>
    <n v="0"/>
    <n v="1967.88"/>
    <n v="392.4"/>
    <x v="2"/>
    <x v="1"/>
    <x v="0"/>
    <x v="5"/>
  </r>
  <r>
    <x v="4722"/>
    <m/>
    <d v="2025-12-31T00:00:00"/>
    <x v="3"/>
    <x v="24"/>
    <n v="2"/>
    <n v="7657.93"/>
    <n v="0.1"/>
    <n v="13784.27"/>
    <n v="3794.21"/>
    <x v="1"/>
    <x v="1"/>
    <x v="1"/>
    <x v="5"/>
  </r>
  <r>
    <x v="4723"/>
    <m/>
    <d v="2024-03-22T00:00:00"/>
    <x v="0"/>
    <x v="21"/>
    <n v="4"/>
    <n v="2680.87"/>
    <n v="0.1"/>
    <n v="9651.1299999999992"/>
    <n v="0"/>
    <x v="2"/>
    <x v="0"/>
    <x v="3"/>
    <x v="3"/>
  </r>
  <r>
    <x v="4724"/>
    <m/>
    <d v="2025-08-26T00:00:00"/>
    <x v="3"/>
    <x v="24"/>
    <n v="1"/>
    <n v="6131.92"/>
    <n v="0.1"/>
    <n v="5518.73"/>
    <n v="0"/>
    <x v="1"/>
    <x v="1"/>
    <x v="2"/>
    <x v="5"/>
  </r>
  <r>
    <x v="4725"/>
    <m/>
    <d v="2026-08-04T00:00:00"/>
    <x v="0"/>
    <x v="1"/>
    <n v="1"/>
    <n v="617.09"/>
    <n v="0.25"/>
    <n v="462.82"/>
    <n v="126.79"/>
    <x v="2"/>
    <x v="0"/>
    <x v="0"/>
    <x v="2"/>
  </r>
  <r>
    <x v="4726"/>
    <m/>
    <d v="2025-11-17T00:00:00"/>
    <x v="4"/>
    <x v="22"/>
    <n v="1"/>
    <n v="947.52"/>
    <n v="0.05"/>
    <n v="900.14"/>
    <n v="202.33"/>
    <x v="1"/>
    <x v="2"/>
    <x v="0"/>
    <x v="8"/>
  </r>
  <r>
    <x v="4727"/>
    <m/>
    <d v="2026-01-20T00:00:00"/>
    <x v="1"/>
    <x v="20"/>
    <n v="1"/>
    <n v="1361.35"/>
    <n v="0"/>
    <n v="1361.35"/>
    <n v="0"/>
    <x v="2"/>
    <x v="1"/>
    <x v="2"/>
    <x v="4"/>
  </r>
  <r>
    <x v="4728"/>
    <m/>
    <d v="2026-02-10T00:00:00"/>
    <x v="3"/>
    <x v="5"/>
    <n v="3"/>
    <n v="2670.65"/>
    <n v="0.25"/>
    <n v="6008.96"/>
    <n v="857.52"/>
    <x v="2"/>
    <x v="1"/>
    <x v="0"/>
    <x v="9"/>
  </r>
  <r>
    <x v="4729"/>
    <m/>
    <d v="2026-06-21T00:00:00"/>
    <x v="0"/>
    <x v="13"/>
    <n v="3"/>
    <n v="2213.15"/>
    <n v="0"/>
    <n v="6639.45"/>
    <n v="1570.74"/>
    <x v="3"/>
    <x v="1"/>
    <x v="0"/>
    <x v="7"/>
  </r>
  <r>
    <x v="4730"/>
    <m/>
    <d v="2024-12-30T00:00:00"/>
    <x v="2"/>
    <x v="11"/>
    <n v="4"/>
    <n v="8647.7999999999993"/>
    <n v="0.15"/>
    <n v="29402.52"/>
    <n v="0"/>
    <x v="0"/>
    <x v="1"/>
    <x v="3"/>
    <x v="4"/>
  </r>
  <r>
    <x v="4731"/>
    <m/>
    <d v="2024-06-11T00:00:00"/>
    <x v="2"/>
    <x v="3"/>
    <n v="2"/>
    <n v="20608.47"/>
    <n v="0"/>
    <n v="41216.94"/>
    <n v="9113.7199999999993"/>
    <x v="1"/>
    <x v="0"/>
    <x v="0"/>
    <x v="2"/>
  </r>
  <r>
    <x v="4732"/>
    <m/>
    <d v="2024-02-17T00:00:00"/>
    <x v="1"/>
    <x v="15"/>
    <n v="3"/>
    <n v="530.73"/>
    <n v="0.1"/>
    <n v="1432.97"/>
    <n v="374.01"/>
    <x v="1"/>
    <x v="0"/>
    <x v="0"/>
    <x v="0"/>
  </r>
  <r>
    <x v="4733"/>
    <m/>
    <d v="2025-05-25T00:00:00"/>
    <x v="0"/>
    <x v="0"/>
    <n v="2"/>
    <n v="2738.95"/>
    <n v="0.05"/>
    <n v="5204"/>
    <n v="1115.8900000000001"/>
    <x v="3"/>
    <x v="0"/>
    <x v="0"/>
    <x v="5"/>
  </r>
  <r>
    <x v="4734"/>
    <m/>
    <d v="2024-11-24T00:00:00"/>
    <x v="0"/>
    <x v="21"/>
    <n v="4"/>
    <n v="1705.5"/>
    <n v="0.15"/>
    <n v="5798.7"/>
    <n v="1971.69"/>
    <x v="0"/>
    <x v="2"/>
    <x v="0"/>
    <x v="4"/>
  </r>
  <r>
    <x v="4735"/>
    <m/>
    <d v="2026-04-19T00:00:00"/>
    <x v="0"/>
    <x v="8"/>
    <n v="2"/>
    <n v="2464.56"/>
    <n v="0.15"/>
    <n v="4189.75"/>
    <n v="0"/>
    <x v="1"/>
    <x v="0"/>
    <x v="2"/>
    <x v="8"/>
  </r>
  <r>
    <x v="4736"/>
    <m/>
    <d v="2024-04-25T00:00:00"/>
    <x v="1"/>
    <x v="15"/>
    <n v="1"/>
    <n v="348.45"/>
    <n v="0"/>
    <n v="348.45"/>
    <n v="56.88"/>
    <x v="2"/>
    <x v="2"/>
    <x v="1"/>
    <x v="4"/>
  </r>
  <r>
    <x v="4737"/>
    <m/>
    <d v="2026-07-29T00:00:00"/>
    <x v="2"/>
    <x v="6"/>
    <n v="1"/>
    <n v="27244.89"/>
    <n v="0.1"/>
    <n v="24520.400000000001"/>
    <n v="0"/>
    <x v="2"/>
    <x v="0"/>
    <x v="2"/>
    <x v="8"/>
  </r>
  <r>
    <x v="4738"/>
    <m/>
    <d v="2026-04-28T00:00:00"/>
    <x v="1"/>
    <x v="4"/>
    <n v="3"/>
    <n v="754.08"/>
    <n v="0"/>
    <n v="2262.2399999999998"/>
    <n v="538.59"/>
    <x v="0"/>
    <x v="1"/>
    <x v="0"/>
    <x v="4"/>
  </r>
  <r>
    <x v="4739"/>
    <m/>
    <d v="2024-12-02T00:00:00"/>
    <x v="1"/>
    <x v="2"/>
    <n v="4"/>
    <n v="1490.03"/>
    <n v="0"/>
    <n v="5960.12"/>
    <n v="1502.12"/>
    <x v="0"/>
    <x v="1"/>
    <x v="0"/>
    <x v="4"/>
  </r>
  <r>
    <x v="4740"/>
    <m/>
    <d v="2026-05-30T00:00:00"/>
    <x v="4"/>
    <x v="7"/>
    <n v="3"/>
    <n v="889.06"/>
    <n v="0"/>
    <n v="2667.18"/>
    <n v="898.92"/>
    <x v="2"/>
    <x v="1"/>
    <x v="0"/>
    <x v="6"/>
  </r>
  <r>
    <x v="4741"/>
    <m/>
    <d v="2026-01-06T00:00:00"/>
    <x v="0"/>
    <x v="1"/>
    <n v="3"/>
    <n v="588.87"/>
    <n v="0"/>
    <n v="1766.61"/>
    <n v="511.24"/>
    <x v="0"/>
    <x v="0"/>
    <x v="0"/>
    <x v="6"/>
  </r>
  <r>
    <x v="4742"/>
    <m/>
    <d v="2026-05-13T00:00:00"/>
    <x v="2"/>
    <x v="10"/>
    <n v="3"/>
    <n v="27160.91"/>
    <n v="0.15"/>
    <n v="69260.320000000007"/>
    <n v="18344.61"/>
    <x v="2"/>
    <x v="1"/>
    <x v="0"/>
    <x v="8"/>
  </r>
  <r>
    <x v="4743"/>
    <m/>
    <d v="2026-04-19T00:00:00"/>
    <x v="0"/>
    <x v="0"/>
    <n v="4"/>
    <n v="1576.66"/>
    <n v="0.25"/>
    <n v="4729.9799999999996"/>
    <n v="1523.03"/>
    <x v="1"/>
    <x v="1"/>
    <x v="0"/>
    <x v="8"/>
  </r>
  <r>
    <x v="4744"/>
    <m/>
    <d v="2024-05-26T00:00:00"/>
    <x v="0"/>
    <x v="8"/>
    <n v="1"/>
    <n v="2039.21"/>
    <n v="0.1"/>
    <n v="1835.29"/>
    <n v="0"/>
    <x v="2"/>
    <x v="1"/>
    <x v="3"/>
    <x v="6"/>
  </r>
  <r>
    <x v="4745"/>
    <m/>
    <d v="2025-07-28T00:00:00"/>
    <x v="2"/>
    <x v="6"/>
    <n v="1"/>
    <n v="31860.38"/>
    <n v="0.15"/>
    <n v="27081.32"/>
    <n v="3724.91"/>
    <x v="1"/>
    <x v="1"/>
    <x v="0"/>
    <x v="0"/>
  </r>
  <r>
    <x v="4746"/>
    <m/>
    <d v="2026-03-16T00:00:00"/>
    <x v="3"/>
    <x v="5"/>
    <n v="3"/>
    <n v="5407.74"/>
    <n v="0.15"/>
    <n v="13789.74"/>
    <n v="3862.16"/>
    <x v="4"/>
    <x v="2"/>
    <x v="0"/>
    <x v="9"/>
  </r>
  <r>
    <x v="4747"/>
    <m/>
    <d v="2024-11-18T00:00:00"/>
    <x v="0"/>
    <x v="8"/>
    <n v="2"/>
    <n v="2243.1999999999998"/>
    <n v="0.2"/>
    <n v="3589.12"/>
    <n v="1208.74"/>
    <x v="0"/>
    <x v="0"/>
    <x v="0"/>
    <x v="5"/>
  </r>
  <r>
    <x v="4748"/>
    <m/>
    <d v="2025-03-18T00:00:00"/>
    <x v="1"/>
    <x v="20"/>
    <n v="1"/>
    <n v="821.34"/>
    <n v="0"/>
    <n v="821.34"/>
    <n v="199.11"/>
    <x v="1"/>
    <x v="1"/>
    <x v="0"/>
    <x v="8"/>
  </r>
  <r>
    <x v="4749"/>
    <m/>
    <d v="2026-04-16T00:00:00"/>
    <x v="2"/>
    <x v="3"/>
    <n v="1"/>
    <n v="12041.81"/>
    <n v="0.1"/>
    <n v="10837.63"/>
    <n v="2643.37"/>
    <x v="3"/>
    <x v="2"/>
    <x v="0"/>
    <x v="0"/>
  </r>
  <r>
    <x v="4750"/>
    <m/>
    <d v="2024-01-13T00:00:00"/>
    <x v="3"/>
    <x v="18"/>
    <n v="4"/>
    <n v="6206.69"/>
    <n v="0"/>
    <n v="24826.76"/>
    <n v="4565.95"/>
    <x v="1"/>
    <x v="1"/>
    <x v="0"/>
    <x v="6"/>
  </r>
  <r>
    <x v="4751"/>
    <m/>
    <d v="2026-07-31T00:00:00"/>
    <x v="1"/>
    <x v="15"/>
    <n v="1"/>
    <n v="1402.54"/>
    <n v="0.1"/>
    <n v="1262.29"/>
    <n v="314.79000000000002"/>
    <x v="1"/>
    <x v="0"/>
    <x v="0"/>
    <x v="5"/>
  </r>
  <r>
    <x v="4752"/>
    <m/>
    <d v="2025-05-08T00:00:00"/>
    <x v="1"/>
    <x v="2"/>
    <n v="1"/>
    <n v="242.38"/>
    <n v="0"/>
    <n v="242.38"/>
    <n v="81.37"/>
    <x v="1"/>
    <x v="0"/>
    <x v="0"/>
    <x v="6"/>
  </r>
  <r>
    <x v="4753"/>
    <m/>
    <d v="2025-12-01T00:00:00"/>
    <x v="1"/>
    <x v="20"/>
    <n v="3"/>
    <n v="1420.31"/>
    <n v="0"/>
    <n v="4260.93"/>
    <n v="788.89"/>
    <x v="2"/>
    <x v="1"/>
    <x v="0"/>
    <x v="9"/>
  </r>
  <r>
    <x v="4754"/>
    <m/>
    <d v="2024-10-13T00:00:00"/>
    <x v="3"/>
    <x v="16"/>
    <n v="3"/>
    <n v="1574.42"/>
    <n v="0"/>
    <n v="4723.26"/>
    <n v="0"/>
    <x v="2"/>
    <x v="0"/>
    <x v="2"/>
    <x v="5"/>
  </r>
  <r>
    <x v="4755"/>
    <m/>
    <d v="2025-12-20T00:00:00"/>
    <x v="4"/>
    <x v="17"/>
    <n v="4"/>
    <n v="902.56"/>
    <n v="0.25"/>
    <n v="2707.68"/>
    <n v="0"/>
    <x v="2"/>
    <x v="0"/>
    <x v="2"/>
    <x v="6"/>
  </r>
  <r>
    <x v="4756"/>
    <m/>
    <d v="2024-04-23T00:00:00"/>
    <x v="0"/>
    <x v="21"/>
    <n v="4"/>
    <n v="1638.97"/>
    <n v="0"/>
    <n v="6555.88"/>
    <n v="1116.3699999999999"/>
    <x v="1"/>
    <x v="1"/>
    <x v="0"/>
    <x v="0"/>
  </r>
  <r>
    <x v="4757"/>
    <m/>
    <d v="2025-04-24T00:00:00"/>
    <x v="0"/>
    <x v="0"/>
    <n v="2"/>
    <n v="1095.3900000000001"/>
    <n v="0.1"/>
    <n v="1971.7"/>
    <n v="0"/>
    <x v="1"/>
    <x v="1"/>
    <x v="3"/>
    <x v="9"/>
  </r>
  <r>
    <x v="4758"/>
    <m/>
    <d v="2024-01-22T00:00:00"/>
    <x v="2"/>
    <x v="10"/>
    <n v="1"/>
    <n v="2786.04"/>
    <n v="0.2"/>
    <n v="2228.83"/>
    <n v="484.57"/>
    <x v="1"/>
    <x v="1"/>
    <x v="0"/>
    <x v="1"/>
  </r>
  <r>
    <x v="4759"/>
    <m/>
    <d v="2024-12-14T00:00:00"/>
    <x v="2"/>
    <x v="11"/>
    <n v="3"/>
    <n v="30978.13"/>
    <n v="0.05"/>
    <n v="88287.67"/>
    <n v="22506.47"/>
    <x v="1"/>
    <x v="1"/>
    <x v="0"/>
    <x v="2"/>
  </r>
  <r>
    <x v="4760"/>
    <m/>
    <d v="2025-12-26T00:00:00"/>
    <x v="2"/>
    <x v="11"/>
    <n v="3"/>
    <n v="11641.2"/>
    <n v="0.15"/>
    <n v="29685.06"/>
    <n v="9441.83"/>
    <x v="1"/>
    <x v="1"/>
    <x v="0"/>
    <x v="8"/>
  </r>
  <r>
    <x v="4761"/>
    <m/>
    <d v="2025-11-13T00:00:00"/>
    <x v="2"/>
    <x v="6"/>
    <n v="1"/>
    <n v="22772.14"/>
    <n v="0.05"/>
    <n v="21633.53"/>
    <n v="3666.6"/>
    <x v="3"/>
    <x v="2"/>
    <x v="1"/>
    <x v="6"/>
  </r>
  <r>
    <x v="4762"/>
    <m/>
    <d v="2026-04-14T00:00:00"/>
    <x v="2"/>
    <x v="9"/>
    <n v="4"/>
    <n v="21574.23"/>
    <n v="0.1"/>
    <n v="77667.23"/>
    <n v="17322.97"/>
    <x v="0"/>
    <x v="0"/>
    <x v="0"/>
    <x v="7"/>
  </r>
  <r>
    <x v="4763"/>
    <m/>
    <d v="2025-07-19T00:00:00"/>
    <x v="2"/>
    <x v="11"/>
    <n v="3"/>
    <n v="20789.45"/>
    <n v="0.2"/>
    <n v="49894.68"/>
    <n v="11016.07"/>
    <x v="1"/>
    <x v="1"/>
    <x v="0"/>
    <x v="5"/>
  </r>
  <r>
    <x v="4764"/>
    <m/>
    <d v="2026-06-24T00:00:00"/>
    <x v="2"/>
    <x v="6"/>
    <n v="4"/>
    <n v="18779.36"/>
    <n v="0"/>
    <n v="75117.440000000002"/>
    <n v="0"/>
    <x v="4"/>
    <x v="1"/>
    <x v="3"/>
    <x v="6"/>
  </r>
  <r>
    <x v="4765"/>
    <m/>
    <d v="2026-03-20T00:00:00"/>
    <x v="4"/>
    <x v="17"/>
    <n v="3"/>
    <n v="657.13"/>
    <n v="0"/>
    <n v="1971.39"/>
    <n v="0"/>
    <x v="1"/>
    <x v="0"/>
    <x v="2"/>
    <x v="0"/>
  </r>
  <r>
    <x v="4766"/>
    <m/>
    <d v="2024-11-15T00:00:00"/>
    <x v="2"/>
    <x v="6"/>
    <n v="3"/>
    <n v="10396.719999999999"/>
    <n v="0"/>
    <n v="31190.16"/>
    <n v="5081.2299999999996"/>
    <x v="0"/>
    <x v="1"/>
    <x v="0"/>
    <x v="8"/>
  </r>
  <r>
    <x v="4767"/>
    <m/>
    <d v="2024-05-05T00:00:00"/>
    <x v="3"/>
    <x v="18"/>
    <n v="2"/>
    <n v="7075.03"/>
    <n v="0.05"/>
    <n v="13442.56"/>
    <n v="2975.11"/>
    <x v="2"/>
    <x v="2"/>
    <x v="0"/>
    <x v="5"/>
  </r>
  <r>
    <x v="4768"/>
    <m/>
    <d v="2024-10-03T00:00:00"/>
    <x v="2"/>
    <x v="6"/>
    <n v="3"/>
    <n v="27795.51"/>
    <n v="0.15"/>
    <n v="70878.55"/>
    <n v="17384.2"/>
    <x v="0"/>
    <x v="1"/>
    <x v="0"/>
    <x v="7"/>
  </r>
  <r>
    <x v="4769"/>
    <m/>
    <d v="2024-07-22T00:00:00"/>
    <x v="4"/>
    <x v="22"/>
    <n v="1"/>
    <n v="208.89"/>
    <n v="0.25"/>
    <n v="156.66999999999999"/>
    <n v="20.36"/>
    <x v="2"/>
    <x v="1"/>
    <x v="0"/>
    <x v="5"/>
  </r>
  <r>
    <x v="4770"/>
    <m/>
    <d v="2024-07-12T00:00:00"/>
    <x v="1"/>
    <x v="19"/>
    <n v="1"/>
    <n v="227.87"/>
    <n v="0"/>
    <n v="227.87"/>
    <n v="50.58"/>
    <x v="1"/>
    <x v="1"/>
    <x v="0"/>
    <x v="6"/>
  </r>
  <r>
    <x v="4771"/>
    <m/>
    <d v="2025-11-11T00:00:00"/>
    <x v="3"/>
    <x v="16"/>
    <n v="1"/>
    <n v="3352.77"/>
    <n v="0"/>
    <n v="3352.77"/>
    <n v="881.05"/>
    <x v="3"/>
    <x v="2"/>
    <x v="0"/>
    <x v="3"/>
  </r>
  <r>
    <x v="4772"/>
    <m/>
    <d v="2025-10-25T00:00:00"/>
    <x v="3"/>
    <x v="18"/>
    <n v="4"/>
    <n v="3991.87"/>
    <n v="0"/>
    <n v="15967.48"/>
    <n v="2414.66"/>
    <x v="0"/>
    <x v="1"/>
    <x v="0"/>
    <x v="6"/>
  </r>
  <r>
    <x v="4773"/>
    <m/>
    <d v="2025-06-30T00:00:00"/>
    <x v="2"/>
    <x v="11"/>
    <n v="3"/>
    <n v="15278.23"/>
    <n v="0.25"/>
    <n v="34376.019999999997"/>
    <n v="7617.43"/>
    <x v="1"/>
    <x v="1"/>
    <x v="0"/>
    <x v="9"/>
  </r>
  <r>
    <x v="4774"/>
    <m/>
    <d v="2025-11-26T00:00:00"/>
    <x v="4"/>
    <x v="14"/>
    <n v="4"/>
    <n v="322.45"/>
    <n v="0.05"/>
    <n v="1225.31"/>
    <n v="0"/>
    <x v="1"/>
    <x v="2"/>
    <x v="3"/>
    <x v="5"/>
  </r>
  <r>
    <x v="4775"/>
    <m/>
    <d v="2024-10-12T00:00:00"/>
    <x v="1"/>
    <x v="20"/>
    <n v="2"/>
    <n v="1354.42"/>
    <n v="0"/>
    <n v="2708.84"/>
    <n v="380.91"/>
    <x v="2"/>
    <x v="1"/>
    <x v="0"/>
    <x v="0"/>
  </r>
  <r>
    <x v="4776"/>
    <m/>
    <d v="2024-02-26T00:00:00"/>
    <x v="1"/>
    <x v="2"/>
    <n v="3"/>
    <n v="381.67"/>
    <n v="0.15"/>
    <n v="973.26"/>
    <n v="0"/>
    <x v="0"/>
    <x v="1"/>
    <x v="3"/>
    <x v="6"/>
  </r>
  <r>
    <x v="4777"/>
    <m/>
    <d v="2026-01-03T00:00:00"/>
    <x v="3"/>
    <x v="24"/>
    <n v="1"/>
    <n v="780.1"/>
    <n v="0"/>
    <n v="780.1"/>
    <n v="162.38999999999999"/>
    <x v="1"/>
    <x v="1"/>
    <x v="0"/>
    <x v="7"/>
  </r>
  <r>
    <x v="4778"/>
    <m/>
    <d v="2024-10-29T00:00:00"/>
    <x v="0"/>
    <x v="1"/>
    <n v="2"/>
    <n v="1962.12"/>
    <n v="0.05"/>
    <n v="3728.03"/>
    <n v="833.81"/>
    <x v="3"/>
    <x v="1"/>
    <x v="1"/>
    <x v="3"/>
  </r>
  <r>
    <x v="4779"/>
    <m/>
    <d v="2024-06-11T00:00:00"/>
    <x v="1"/>
    <x v="4"/>
    <n v="2"/>
    <n v="1126.8800000000001"/>
    <n v="0"/>
    <n v="2253.7600000000002"/>
    <n v="457.29"/>
    <x v="0"/>
    <x v="1"/>
    <x v="1"/>
    <x v="4"/>
  </r>
  <r>
    <x v="4780"/>
    <m/>
    <d v="2024-01-19T00:00:00"/>
    <x v="2"/>
    <x v="11"/>
    <n v="3"/>
    <n v="8607.4500000000007"/>
    <n v="0.25"/>
    <n v="19366.759999999998"/>
    <n v="2698.63"/>
    <x v="4"/>
    <x v="0"/>
    <x v="1"/>
    <x v="9"/>
  </r>
  <r>
    <x v="4781"/>
    <m/>
    <d v="2025-01-04T00:00:00"/>
    <x v="3"/>
    <x v="5"/>
    <n v="1"/>
    <n v="5084.3599999999997"/>
    <n v="0"/>
    <n v="5084.3599999999997"/>
    <n v="1309.76"/>
    <x v="1"/>
    <x v="0"/>
    <x v="0"/>
    <x v="1"/>
  </r>
  <r>
    <x v="4782"/>
    <m/>
    <d v="2024-09-20T00:00:00"/>
    <x v="2"/>
    <x v="6"/>
    <n v="4"/>
    <n v="33614.68"/>
    <n v="0"/>
    <n v="134458.72"/>
    <n v="29277.79"/>
    <x v="1"/>
    <x v="1"/>
    <x v="0"/>
    <x v="4"/>
  </r>
  <r>
    <x v="4783"/>
    <m/>
    <d v="2026-03-04T00:00:00"/>
    <x v="4"/>
    <x v="7"/>
    <n v="3"/>
    <n v="551.82000000000005"/>
    <n v="0.1"/>
    <n v="1489.91"/>
    <n v="466.67"/>
    <x v="3"/>
    <x v="1"/>
    <x v="1"/>
    <x v="5"/>
  </r>
  <r>
    <x v="4784"/>
    <m/>
    <d v="2024-04-22T00:00:00"/>
    <x v="2"/>
    <x v="11"/>
    <n v="1"/>
    <n v="22845.09"/>
    <n v="0"/>
    <n v="22845.09"/>
    <n v="6589.54"/>
    <x v="0"/>
    <x v="2"/>
    <x v="1"/>
    <x v="2"/>
  </r>
  <r>
    <x v="4785"/>
    <m/>
    <d v="2025-05-02T00:00:00"/>
    <x v="2"/>
    <x v="10"/>
    <n v="2"/>
    <n v="11632.06"/>
    <n v="0.1"/>
    <n v="20937.71"/>
    <n v="5304.25"/>
    <x v="1"/>
    <x v="1"/>
    <x v="0"/>
    <x v="1"/>
  </r>
  <r>
    <x v="4786"/>
    <m/>
    <d v="2024-11-22T00:00:00"/>
    <x v="3"/>
    <x v="23"/>
    <n v="3"/>
    <n v="4834.2700000000004"/>
    <n v="0.05"/>
    <n v="13777.67"/>
    <n v="2403.98"/>
    <x v="2"/>
    <x v="0"/>
    <x v="0"/>
    <x v="7"/>
  </r>
  <r>
    <x v="4787"/>
    <m/>
    <d v="2025-06-25T00:00:00"/>
    <x v="1"/>
    <x v="19"/>
    <n v="2"/>
    <n v="275.85000000000002"/>
    <n v="0"/>
    <n v="551.70000000000005"/>
    <n v="127.8"/>
    <x v="1"/>
    <x v="1"/>
    <x v="0"/>
    <x v="9"/>
  </r>
  <r>
    <x v="4788"/>
    <m/>
    <d v="2025-10-08T00:00:00"/>
    <x v="3"/>
    <x v="5"/>
    <n v="1"/>
    <n v="4816.7299999999996"/>
    <n v="0.05"/>
    <n v="4575.8900000000003"/>
    <n v="1367.62"/>
    <x v="1"/>
    <x v="1"/>
    <x v="0"/>
    <x v="4"/>
  </r>
  <r>
    <x v="4789"/>
    <m/>
    <d v="2025-08-01T00:00:00"/>
    <x v="2"/>
    <x v="11"/>
    <n v="4"/>
    <n v="16277.71"/>
    <n v="0.25"/>
    <n v="48833.13"/>
    <n v="7179.07"/>
    <x v="3"/>
    <x v="1"/>
    <x v="1"/>
    <x v="0"/>
  </r>
  <r>
    <x v="4790"/>
    <m/>
    <d v="2024-03-05T00:00:00"/>
    <x v="2"/>
    <x v="10"/>
    <n v="4"/>
    <n v="22215.24"/>
    <n v="0.15"/>
    <n v="75531.820000000007"/>
    <n v="0"/>
    <x v="2"/>
    <x v="1"/>
    <x v="2"/>
    <x v="0"/>
  </r>
  <r>
    <x v="4791"/>
    <m/>
    <d v="2024-10-18T00:00:00"/>
    <x v="1"/>
    <x v="19"/>
    <n v="2"/>
    <n v="684.04"/>
    <n v="0.25"/>
    <n v="1026.06"/>
    <n v="174.85"/>
    <x v="3"/>
    <x v="1"/>
    <x v="0"/>
    <x v="7"/>
  </r>
  <r>
    <x v="4792"/>
    <m/>
    <d v="2024-01-25T00:00:00"/>
    <x v="4"/>
    <x v="22"/>
    <n v="2"/>
    <n v="484.63"/>
    <n v="0.2"/>
    <n v="775.41"/>
    <n v="251.12"/>
    <x v="2"/>
    <x v="0"/>
    <x v="0"/>
    <x v="4"/>
  </r>
  <r>
    <x v="4793"/>
    <m/>
    <d v="2025-07-02T00:00:00"/>
    <x v="1"/>
    <x v="2"/>
    <n v="2"/>
    <n v="1156.74"/>
    <n v="0.15"/>
    <n v="1966.46"/>
    <n v="466.15"/>
    <x v="0"/>
    <x v="1"/>
    <x v="0"/>
    <x v="4"/>
  </r>
  <r>
    <x v="4794"/>
    <m/>
    <d v="2024-01-01T00:00:00"/>
    <x v="0"/>
    <x v="0"/>
    <n v="3"/>
    <n v="637.86"/>
    <n v="0.05"/>
    <n v="1817.9"/>
    <n v="626.25"/>
    <x v="1"/>
    <x v="1"/>
    <x v="0"/>
    <x v="0"/>
  </r>
  <r>
    <x v="4795"/>
    <m/>
    <d v="2026-06-29T00:00:00"/>
    <x v="4"/>
    <x v="12"/>
    <n v="1"/>
    <n v="478.75"/>
    <n v="0.15"/>
    <n v="406.94"/>
    <n v="131.72999999999999"/>
    <x v="2"/>
    <x v="1"/>
    <x v="0"/>
    <x v="7"/>
  </r>
  <r>
    <x v="4796"/>
    <m/>
    <d v="2025-07-02T00:00:00"/>
    <x v="0"/>
    <x v="1"/>
    <n v="2"/>
    <n v="1401.61"/>
    <n v="0.05"/>
    <n v="2663.06"/>
    <n v="460.8"/>
    <x v="2"/>
    <x v="1"/>
    <x v="0"/>
    <x v="9"/>
  </r>
  <r>
    <x v="4797"/>
    <m/>
    <d v="2024-05-20T00:00:00"/>
    <x v="0"/>
    <x v="8"/>
    <n v="2"/>
    <n v="2741.51"/>
    <n v="0.05"/>
    <n v="5208.87"/>
    <n v="1806.21"/>
    <x v="1"/>
    <x v="1"/>
    <x v="0"/>
    <x v="2"/>
  </r>
  <r>
    <x v="4798"/>
    <m/>
    <d v="2026-01-13T00:00:00"/>
    <x v="0"/>
    <x v="13"/>
    <n v="2"/>
    <n v="1578.9"/>
    <n v="0.2"/>
    <n v="2526.2399999999998"/>
    <n v="588.03"/>
    <x v="2"/>
    <x v="1"/>
    <x v="0"/>
    <x v="5"/>
  </r>
  <r>
    <x v="4799"/>
    <m/>
    <d v="2025-10-09T00:00:00"/>
    <x v="0"/>
    <x v="21"/>
    <n v="4"/>
    <n v="1684.25"/>
    <n v="0"/>
    <n v="6737"/>
    <n v="2157.0100000000002"/>
    <x v="3"/>
    <x v="1"/>
    <x v="0"/>
    <x v="4"/>
  </r>
  <r>
    <x v="4800"/>
    <m/>
    <d v="2026-06-19T00:00:00"/>
    <x v="1"/>
    <x v="15"/>
    <n v="2"/>
    <n v="857.12"/>
    <n v="0"/>
    <n v="1714.24"/>
    <n v="393.3"/>
    <x v="1"/>
    <x v="1"/>
    <x v="0"/>
    <x v="1"/>
  </r>
  <r>
    <x v="4801"/>
    <m/>
    <d v="2024-07-06T00:00:00"/>
    <x v="0"/>
    <x v="0"/>
    <n v="1"/>
    <n v="1679.35"/>
    <n v="0.2"/>
    <n v="1343.48"/>
    <n v="453.58"/>
    <x v="1"/>
    <x v="1"/>
    <x v="0"/>
    <x v="6"/>
  </r>
  <r>
    <x v="4802"/>
    <m/>
    <d v="2024-05-07T00:00:00"/>
    <x v="0"/>
    <x v="0"/>
    <n v="4"/>
    <n v="1680.25"/>
    <n v="0.1"/>
    <n v="6048.9"/>
    <n v="1760.37"/>
    <x v="3"/>
    <x v="1"/>
    <x v="0"/>
    <x v="7"/>
  </r>
  <r>
    <x v="4803"/>
    <m/>
    <d v="2024-07-19T00:00:00"/>
    <x v="2"/>
    <x v="3"/>
    <n v="1"/>
    <n v="26871"/>
    <n v="0"/>
    <n v="26871"/>
    <n v="6486.43"/>
    <x v="1"/>
    <x v="0"/>
    <x v="0"/>
    <x v="6"/>
  </r>
  <r>
    <x v="4804"/>
    <m/>
    <d v="2024-05-06T00:00:00"/>
    <x v="2"/>
    <x v="3"/>
    <n v="4"/>
    <n v="16604.41"/>
    <n v="0"/>
    <n v="66417.64"/>
    <n v="18661.11"/>
    <x v="3"/>
    <x v="2"/>
    <x v="0"/>
    <x v="7"/>
  </r>
  <r>
    <x v="4805"/>
    <m/>
    <d v="2024-09-13T00:00:00"/>
    <x v="3"/>
    <x v="16"/>
    <n v="4"/>
    <n v="6707.97"/>
    <n v="0.1"/>
    <n v="24148.69"/>
    <n v="4157.45"/>
    <x v="2"/>
    <x v="1"/>
    <x v="0"/>
    <x v="8"/>
  </r>
  <r>
    <x v="4806"/>
    <m/>
    <d v="2025-11-06T00:00:00"/>
    <x v="2"/>
    <x v="6"/>
    <n v="3"/>
    <n v="31931.29"/>
    <n v="0.15"/>
    <n v="81424.789999999994"/>
    <n v="25781.77"/>
    <x v="0"/>
    <x v="1"/>
    <x v="0"/>
    <x v="6"/>
  </r>
  <r>
    <x v="4807"/>
    <m/>
    <d v="2025-06-30T00:00:00"/>
    <x v="2"/>
    <x v="6"/>
    <n v="4"/>
    <n v="5444.63"/>
    <n v="0.15"/>
    <n v="18511.740000000002"/>
    <n v="0"/>
    <x v="1"/>
    <x v="1"/>
    <x v="3"/>
    <x v="6"/>
  </r>
  <r>
    <x v="4808"/>
    <m/>
    <d v="2024-07-12T00:00:00"/>
    <x v="3"/>
    <x v="5"/>
    <n v="4"/>
    <n v="7329.45"/>
    <n v="0.05"/>
    <n v="27851.91"/>
    <n v="7144.82"/>
    <x v="0"/>
    <x v="1"/>
    <x v="0"/>
    <x v="9"/>
  </r>
  <r>
    <x v="4809"/>
    <m/>
    <d v="2025-12-03T00:00:00"/>
    <x v="3"/>
    <x v="18"/>
    <n v="1"/>
    <n v="1892.75"/>
    <n v="0"/>
    <n v="1892.75"/>
    <n v="658.65"/>
    <x v="1"/>
    <x v="1"/>
    <x v="0"/>
    <x v="8"/>
  </r>
  <r>
    <x v="4810"/>
    <m/>
    <d v="2024-04-13T00:00:00"/>
    <x v="1"/>
    <x v="19"/>
    <n v="1"/>
    <n v="1166.5999999999999"/>
    <n v="0.15"/>
    <n v="991.61"/>
    <n v="131.07"/>
    <x v="1"/>
    <x v="1"/>
    <x v="0"/>
    <x v="9"/>
  </r>
  <r>
    <x v="4811"/>
    <m/>
    <d v="2025-06-18T00:00:00"/>
    <x v="0"/>
    <x v="8"/>
    <n v="2"/>
    <n v="959.71"/>
    <n v="0.2"/>
    <n v="1535.54"/>
    <n v="245.28"/>
    <x v="1"/>
    <x v="1"/>
    <x v="0"/>
    <x v="9"/>
  </r>
  <r>
    <x v="4812"/>
    <m/>
    <d v="2024-09-21T00:00:00"/>
    <x v="1"/>
    <x v="15"/>
    <n v="3"/>
    <n v="295.75"/>
    <n v="0.05"/>
    <n v="842.89"/>
    <n v="234.3"/>
    <x v="2"/>
    <x v="1"/>
    <x v="0"/>
    <x v="5"/>
  </r>
  <r>
    <x v="4813"/>
    <m/>
    <d v="2026-03-12T00:00:00"/>
    <x v="4"/>
    <x v="14"/>
    <n v="4"/>
    <n v="1194.8699999999999"/>
    <n v="0"/>
    <n v="4779.4799999999996"/>
    <n v="1273.57"/>
    <x v="0"/>
    <x v="1"/>
    <x v="0"/>
    <x v="2"/>
  </r>
  <r>
    <x v="4814"/>
    <m/>
    <d v="2026-07-30T00:00:00"/>
    <x v="1"/>
    <x v="20"/>
    <n v="3"/>
    <n v="1230.1099999999999"/>
    <n v="0.1"/>
    <n v="3321.3"/>
    <n v="951.8"/>
    <x v="1"/>
    <x v="1"/>
    <x v="1"/>
    <x v="1"/>
  </r>
  <r>
    <x v="4815"/>
    <m/>
    <d v="2025-01-18T00:00:00"/>
    <x v="3"/>
    <x v="24"/>
    <n v="2"/>
    <n v="6971.47"/>
    <n v="0"/>
    <n v="13942.94"/>
    <n v="0"/>
    <x v="0"/>
    <x v="1"/>
    <x v="3"/>
    <x v="6"/>
  </r>
  <r>
    <x v="4816"/>
    <m/>
    <d v="2024-09-16T00:00:00"/>
    <x v="0"/>
    <x v="0"/>
    <n v="3"/>
    <n v="2901.93"/>
    <n v="0.1"/>
    <n v="7835.21"/>
    <n v="2170.25"/>
    <x v="2"/>
    <x v="1"/>
    <x v="0"/>
    <x v="7"/>
  </r>
  <r>
    <x v="4817"/>
    <m/>
    <d v="2025-02-17T00:00:00"/>
    <x v="4"/>
    <x v="14"/>
    <n v="4"/>
    <n v="517.79999999999995"/>
    <n v="0"/>
    <n v="2071.1999999999998"/>
    <n v="696.96"/>
    <x v="0"/>
    <x v="0"/>
    <x v="0"/>
    <x v="6"/>
  </r>
  <r>
    <x v="4818"/>
    <m/>
    <d v="2024-12-23T00:00:00"/>
    <x v="2"/>
    <x v="3"/>
    <n v="1"/>
    <n v="3315.5"/>
    <n v="0.1"/>
    <n v="2983.95"/>
    <n v="633.25"/>
    <x v="0"/>
    <x v="0"/>
    <x v="0"/>
    <x v="5"/>
  </r>
  <r>
    <x v="4819"/>
    <m/>
    <d v="2024-03-15T00:00:00"/>
    <x v="2"/>
    <x v="9"/>
    <n v="3"/>
    <n v="24732.959999999999"/>
    <n v="0.1"/>
    <n v="66778.990000000005"/>
    <n v="15542.19"/>
    <x v="1"/>
    <x v="1"/>
    <x v="0"/>
    <x v="7"/>
  </r>
  <r>
    <x v="4820"/>
    <m/>
    <d v="2024-12-20T00:00:00"/>
    <x v="0"/>
    <x v="1"/>
    <n v="4"/>
    <n v="2999.07"/>
    <n v="0.05"/>
    <n v="11396.47"/>
    <n v="3203.57"/>
    <x v="0"/>
    <x v="2"/>
    <x v="0"/>
    <x v="6"/>
  </r>
  <r>
    <x v="4821"/>
    <m/>
    <d v="2025-08-06T00:00:00"/>
    <x v="2"/>
    <x v="6"/>
    <n v="2"/>
    <n v="29655.05"/>
    <n v="0.15"/>
    <n v="50413.58"/>
    <n v="16258.69"/>
    <x v="0"/>
    <x v="1"/>
    <x v="0"/>
    <x v="2"/>
  </r>
  <r>
    <x v="4822"/>
    <m/>
    <d v="2026-02-09T00:00:00"/>
    <x v="4"/>
    <x v="17"/>
    <n v="4"/>
    <n v="452.27"/>
    <n v="0.05"/>
    <n v="1718.63"/>
    <n v="504.08"/>
    <x v="1"/>
    <x v="1"/>
    <x v="0"/>
    <x v="7"/>
  </r>
  <r>
    <x v="4823"/>
    <m/>
    <d v="2026-06-28T00:00:00"/>
    <x v="3"/>
    <x v="5"/>
    <n v="3"/>
    <n v="3211.75"/>
    <n v="0"/>
    <n v="9635.25"/>
    <n v="3287.73"/>
    <x v="1"/>
    <x v="1"/>
    <x v="1"/>
    <x v="3"/>
  </r>
  <r>
    <x v="4824"/>
    <m/>
    <d v="2024-07-06T00:00:00"/>
    <x v="3"/>
    <x v="5"/>
    <n v="4"/>
    <n v="7618.04"/>
    <n v="0.05"/>
    <n v="28948.55"/>
    <n v="8395.9500000000007"/>
    <x v="2"/>
    <x v="2"/>
    <x v="1"/>
    <x v="0"/>
  </r>
  <r>
    <x v="4825"/>
    <m/>
    <d v="2026-08-30T00:00:00"/>
    <x v="3"/>
    <x v="5"/>
    <n v="4"/>
    <n v="3492.51"/>
    <n v="0.25"/>
    <n v="10477.530000000001"/>
    <n v="1947.89"/>
    <x v="1"/>
    <x v="1"/>
    <x v="0"/>
    <x v="4"/>
  </r>
  <r>
    <x v="4826"/>
    <m/>
    <d v="2025-11-15T00:00:00"/>
    <x v="0"/>
    <x v="8"/>
    <n v="3"/>
    <n v="1600.36"/>
    <n v="0.2"/>
    <n v="3840.86"/>
    <n v="1252.08"/>
    <x v="1"/>
    <x v="1"/>
    <x v="0"/>
    <x v="6"/>
  </r>
  <r>
    <x v="4827"/>
    <m/>
    <d v="2024-10-16T00:00:00"/>
    <x v="2"/>
    <x v="10"/>
    <n v="3"/>
    <n v="31677.08"/>
    <n v="0.05"/>
    <n v="90279.679999999993"/>
    <n v="21385.52"/>
    <x v="0"/>
    <x v="1"/>
    <x v="0"/>
    <x v="8"/>
  </r>
  <r>
    <x v="4828"/>
    <m/>
    <d v="2024-02-14T00:00:00"/>
    <x v="3"/>
    <x v="5"/>
    <n v="2"/>
    <n v="4737.97"/>
    <n v="0"/>
    <n v="9475.94"/>
    <n v="3138.63"/>
    <x v="1"/>
    <x v="1"/>
    <x v="0"/>
    <x v="5"/>
  </r>
  <r>
    <x v="4829"/>
    <m/>
    <d v="2025-07-26T00:00:00"/>
    <x v="3"/>
    <x v="5"/>
    <n v="4"/>
    <n v="4688.08"/>
    <n v="0.05"/>
    <n v="17814.7"/>
    <n v="2406.96"/>
    <x v="1"/>
    <x v="1"/>
    <x v="0"/>
    <x v="7"/>
  </r>
  <r>
    <x v="4830"/>
    <m/>
    <d v="2024-03-23T00:00:00"/>
    <x v="0"/>
    <x v="8"/>
    <n v="1"/>
    <n v="2062.5500000000002"/>
    <n v="0.1"/>
    <n v="1856.3"/>
    <n v="499.11"/>
    <x v="1"/>
    <x v="1"/>
    <x v="0"/>
    <x v="9"/>
  </r>
  <r>
    <x v="4831"/>
    <m/>
    <d v="2024-05-02T00:00:00"/>
    <x v="1"/>
    <x v="19"/>
    <n v="3"/>
    <n v="1193.9100000000001"/>
    <n v="0.2"/>
    <n v="2865.38"/>
    <n v="352.72"/>
    <x v="2"/>
    <x v="1"/>
    <x v="0"/>
    <x v="5"/>
  </r>
  <r>
    <x v="4832"/>
    <m/>
    <d v="2024-12-23T00:00:00"/>
    <x v="2"/>
    <x v="11"/>
    <n v="4"/>
    <n v="26408.93"/>
    <n v="0.1"/>
    <n v="95072.15"/>
    <n v="14683.08"/>
    <x v="1"/>
    <x v="1"/>
    <x v="0"/>
    <x v="5"/>
  </r>
  <r>
    <x v="4833"/>
    <m/>
    <d v="2025-06-11T00:00:00"/>
    <x v="2"/>
    <x v="9"/>
    <n v="1"/>
    <n v="8006.52"/>
    <n v="0.15"/>
    <n v="6805.54"/>
    <n v="1290.96"/>
    <x v="0"/>
    <x v="0"/>
    <x v="0"/>
    <x v="7"/>
  </r>
  <r>
    <x v="4834"/>
    <m/>
    <d v="2024-03-06T00:00:00"/>
    <x v="2"/>
    <x v="11"/>
    <n v="1"/>
    <n v="5732.86"/>
    <n v="0.1"/>
    <n v="5159.57"/>
    <n v="1496.58"/>
    <x v="2"/>
    <x v="1"/>
    <x v="0"/>
    <x v="9"/>
  </r>
  <r>
    <x v="4835"/>
    <m/>
    <d v="2026-07-24T00:00:00"/>
    <x v="0"/>
    <x v="8"/>
    <n v="4"/>
    <n v="2609.91"/>
    <n v="0"/>
    <n v="10439.64"/>
    <n v="2259.87"/>
    <x v="2"/>
    <x v="1"/>
    <x v="0"/>
    <x v="0"/>
  </r>
  <r>
    <x v="4836"/>
    <m/>
    <d v="2025-10-18T00:00:00"/>
    <x v="1"/>
    <x v="4"/>
    <n v="4"/>
    <n v="1180.71"/>
    <n v="0.2"/>
    <n v="3778.27"/>
    <n v="838.5"/>
    <x v="1"/>
    <x v="1"/>
    <x v="0"/>
    <x v="7"/>
  </r>
  <r>
    <x v="4837"/>
    <m/>
    <d v="2025-01-09T00:00:00"/>
    <x v="1"/>
    <x v="15"/>
    <n v="4"/>
    <n v="287.85000000000002"/>
    <n v="0"/>
    <n v="1151.4000000000001"/>
    <n v="216.4"/>
    <x v="1"/>
    <x v="1"/>
    <x v="0"/>
    <x v="5"/>
  </r>
  <r>
    <x v="4838"/>
    <m/>
    <d v="2024-06-10T00:00:00"/>
    <x v="0"/>
    <x v="1"/>
    <n v="1"/>
    <n v="2808.49"/>
    <n v="0.05"/>
    <n v="2668.07"/>
    <n v="0"/>
    <x v="1"/>
    <x v="1"/>
    <x v="2"/>
    <x v="0"/>
  </r>
  <r>
    <x v="4839"/>
    <m/>
    <d v="2026-01-15T00:00:00"/>
    <x v="3"/>
    <x v="18"/>
    <n v="4"/>
    <n v="1183.29"/>
    <n v="0.15"/>
    <n v="4023.19"/>
    <n v="0"/>
    <x v="1"/>
    <x v="0"/>
    <x v="3"/>
    <x v="8"/>
  </r>
  <r>
    <x v="4840"/>
    <m/>
    <d v="2025-01-14T00:00:00"/>
    <x v="3"/>
    <x v="5"/>
    <n v="3"/>
    <n v="1224.6099999999999"/>
    <n v="0.25"/>
    <n v="2755.37"/>
    <n v="953.74"/>
    <x v="2"/>
    <x v="1"/>
    <x v="0"/>
    <x v="3"/>
  </r>
  <r>
    <x v="4841"/>
    <m/>
    <d v="2025-10-17T00:00:00"/>
    <x v="2"/>
    <x v="11"/>
    <n v="1"/>
    <n v="33164.449999999997"/>
    <n v="0.05"/>
    <n v="31506.23"/>
    <n v="0"/>
    <x v="1"/>
    <x v="1"/>
    <x v="3"/>
    <x v="5"/>
  </r>
  <r>
    <x v="4842"/>
    <m/>
    <d v="2024-12-23T00:00:00"/>
    <x v="2"/>
    <x v="11"/>
    <n v="3"/>
    <n v="9725.1299999999992"/>
    <n v="0.05"/>
    <n v="27716.62"/>
    <n v="3607.34"/>
    <x v="1"/>
    <x v="1"/>
    <x v="0"/>
    <x v="6"/>
  </r>
  <r>
    <x v="4843"/>
    <m/>
    <d v="2024-07-06T00:00:00"/>
    <x v="4"/>
    <x v="22"/>
    <n v="3"/>
    <n v="473.45"/>
    <n v="0.05"/>
    <n v="1349.33"/>
    <n v="192.38"/>
    <x v="1"/>
    <x v="1"/>
    <x v="0"/>
    <x v="7"/>
  </r>
  <r>
    <x v="4844"/>
    <m/>
    <d v="2024-11-17T00:00:00"/>
    <x v="3"/>
    <x v="18"/>
    <n v="4"/>
    <n v="1468.9"/>
    <n v="0.05"/>
    <n v="5581.82"/>
    <n v="1789.97"/>
    <x v="3"/>
    <x v="2"/>
    <x v="0"/>
    <x v="8"/>
  </r>
  <r>
    <x v="4845"/>
    <m/>
    <d v="2025-03-25T00:00:00"/>
    <x v="4"/>
    <x v="22"/>
    <n v="3"/>
    <n v="643.08000000000004"/>
    <n v="0.15"/>
    <n v="1639.85"/>
    <n v="421.91"/>
    <x v="0"/>
    <x v="0"/>
    <x v="0"/>
    <x v="6"/>
  </r>
  <r>
    <x v="4846"/>
    <m/>
    <d v="2025-04-18T00:00:00"/>
    <x v="0"/>
    <x v="0"/>
    <n v="4"/>
    <n v="603.62"/>
    <n v="0.15"/>
    <n v="2052.31"/>
    <n v="331.54"/>
    <x v="0"/>
    <x v="1"/>
    <x v="0"/>
    <x v="6"/>
  </r>
  <r>
    <x v="4847"/>
    <m/>
    <d v="2024-01-13T00:00:00"/>
    <x v="3"/>
    <x v="24"/>
    <n v="1"/>
    <n v="2041.19"/>
    <n v="0.25"/>
    <n v="1530.89"/>
    <n v="372.72"/>
    <x v="1"/>
    <x v="1"/>
    <x v="0"/>
    <x v="6"/>
  </r>
  <r>
    <x v="4848"/>
    <m/>
    <d v="2024-07-02T00:00:00"/>
    <x v="2"/>
    <x v="3"/>
    <n v="3"/>
    <n v="6699.47"/>
    <n v="0.15"/>
    <n v="17083.650000000001"/>
    <n v="0"/>
    <x v="1"/>
    <x v="1"/>
    <x v="2"/>
    <x v="5"/>
  </r>
  <r>
    <x v="4849"/>
    <m/>
    <d v="2024-04-20T00:00:00"/>
    <x v="2"/>
    <x v="6"/>
    <n v="4"/>
    <n v="17123.5"/>
    <n v="0"/>
    <n v="68494"/>
    <n v="21724.73"/>
    <x v="0"/>
    <x v="1"/>
    <x v="0"/>
    <x v="6"/>
  </r>
  <r>
    <x v="4850"/>
    <m/>
    <d v="2026-07-15T00:00:00"/>
    <x v="0"/>
    <x v="1"/>
    <n v="2"/>
    <n v="2548.73"/>
    <n v="0.05"/>
    <n v="4842.59"/>
    <n v="1316.47"/>
    <x v="2"/>
    <x v="1"/>
    <x v="0"/>
    <x v="4"/>
  </r>
  <r>
    <x v="4851"/>
    <m/>
    <d v="2025-05-22T00:00:00"/>
    <x v="0"/>
    <x v="1"/>
    <n v="4"/>
    <n v="1419.24"/>
    <n v="0.1"/>
    <n v="5109.26"/>
    <n v="1181.53"/>
    <x v="2"/>
    <x v="1"/>
    <x v="0"/>
    <x v="4"/>
  </r>
  <r>
    <x v="4852"/>
    <m/>
    <d v="2024-10-16T00:00:00"/>
    <x v="2"/>
    <x v="6"/>
    <n v="2"/>
    <n v="16185.9"/>
    <n v="0.1"/>
    <n v="29134.62"/>
    <n v="7536.98"/>
    <x v="2"/>
    <x v="0"/>
    <x v="0"/>
    <x v="5"/>
  </r>
  <r>
    <x v="4853"/>
    <m/>
    <d v="2024-10-21T00:00:00"/>
    <x v="2"/>
    <x v="3"/>
    <n v="4"/>
    <n v="15227.06"/>
    <n v="0"/>
    <n v="60908.24"/>
    <n v="9184.34"/>
    <x v="3"/>
    <x v="1"/>
    <x v="0"/>
    <x v="5"/>
  </r>
  <r>
    <x v="4854"/>
    <m/>
    <d v="2025-03-26T00:00:00"/>
    <x v="2"/>
    <x v="6"/>
    <n v="2"/>
    <n v="5292.71"/>
    <n v="0.05"/>
    <n v="10056.15"/>
    <n v="1771.99"/>
    <x v="1"/>
    <x v="1"/>
    <x v="0"/>
    <x v="4"/>
  </r>
  <r>
    <x v="4855"/>
    <m/>
    <d v="2026-06-22T00:00:00"/>
    <x v="3"/>
    <x v="5"/>
    <n v="3"/>
    <n v="2502.12"/>
    <n v="0"/>
    <n v="7506.36"/>
    <n v="1814.72"/>
    <x v="1"/>
    <x v="1"/>
    <x v="1"/>
    <x v="4"/>
  </r>
  <r>
    <x v="4856"/>
    <m/>
    <d v="2024-08-02T00:00:00"/>
    <x v="0"/>
    <x v="0"/>
    <n v="2"/>
    <n v="2961.33"/>
    <n v="0.1"/>
    <n v="5330.39"/>
    <n v="901.79"/>
    <x v="2"/>
    <x v="1"/>
    <x v="0"/>
    <x v="7"/>
  </r>
  <r>
    <x v="4857"/>
    <m/>
    <d v="2025-09-23T00:00:00"/>
    <x v="2"/>
    <x v="3"/>
    <n v="3"/>
    <n v="24965.06"/>
    <n v="0"/>
    <n v="74895.179999999993"/>
    <n v="25961.54"/>
    <x v="0"/>
    <x v="1"/>
    <x v="0"/>
    <x v="7"/>
  </r>
  <r>
    <x v="4858"/>
    <m/>
    <d v="2026-06-12T00:00:00"/>
    <x v="2"/>
    <x v="6"/>
    <n v="3"/>
    <n v="32988.370000000003"/>
    <n v="0.1"/>
    <n v="89068.6"/>
    <n v="21928.81"/>
    <x v="2"/>
    <x v="1"/>
    <x v="0"/>
    <x v="9"/>
  </r>
  <r>
    <x v="4859"/>
    <m/>
    <d v="2025-07-20T00:00:00"/>
    <x v="2"/>
    <x v="9"/>
    <n v="4"/>
    <n v="3775.56"/>
    <n v="0.05"/>
    <n v="14347.13"/>
    <n v="2193.77"/>
    <x v="1"/>
    <x v="1"/>
    <x v="0"/>
    <x v="5"/>
  </r>
  <r>
    <x v="4860"/>
    <m/>
    <d v="2024-01-27T00:00:00"/>
    <x v="3"/>
    <x v="16"/>
    <n v="3"/>
    <n v="2120.75"/>
    <n v="0.05"/>
    <n v="6044.14"/>
    <n v="2008.11"/>
    <x v="2"/>
    <x v="0"/>
    <x v="0"/>
    <x v="0"/>
  </r>
  <r>
    <x v="4861"/>
    <m/>
    <d v="2025-09-21T00:00:00"/>
    <x v="2"/>
    <x v="3"/>
    <n v="1"/>
    <n v="2572.1799999999998"/>
    <n v="0.1"/>
    <n v="2314.96"/>
    <n v="655.55"/>
    <x v="2"/>
    <x v="0"/>
    <x v="0"/>
    <x v="1"/>
  </r>
  <r>
    <x v="4862"/>
    <m/>
    <d v="2026-01-02T00:00:00"/>
    <x v="1"/>
    <x v="20"/>
    <n v="2"/>
    <n v="1232.69"/>
    <n v="0.05"/>
    <n v="2342.11"/>
    <n v="0"/>
    <x v="1"/>
    <x v="0"/>
    <x v="3"/>
    <x v="8"/>
  </r>
  <r>
    <x v="4863"/>
    <m/>
    <d v="2024-08-18T00:00:00"/>
    <x v="2"/>
    <x v="9"/>
    <n v="4"/>
    <n v="22097.93"/>
    <n v="0.05"/>
    <n v="83972.13"/>
    <n v="17095.3"/>
    <x v="2"/>
    <x v="1"/>
    <x v="0"/>
    <x v="9"/>
  </r>
  <r>
    <x v="4864"/>
    <m/>
    <d v="2025-07-18T00:00:00"/>
    <x v="2"/>
    <x v="9"/>
    <n v="3"/>
    <n v="14600.5"/>
    <n v="0.1"/>
    <n v="39421.35"/>
    <n v="8591.68"/>
    <x v="1"/>
    <x v="0"/>
    <x v="1"/>
    <x v="7"/>
  </r>
  <r>
    <x v="4865"/>
    <m/>
    <d v="2026-03-17T00:00:00"/>
    <x v="1"/>
    <x v="15"/>
    <n v="2"/>
    <n v="405.14"/>
    <n v="0"/>
    <n v="810.28"/>
    <n v="195.89"/>
    <x v="3"/>
    <x v="1"/>
    <x v="0"/>
    <x v="2"/>
  </r>
  <r>
    <x v="4866"/>
    <m/>
    <d v="2024-11-16T00:00:00"/>
    <x v="3"/>
    <x v="16"/>
    <n v="2"/>
    <n v="1414.31"/>
    <n v="0.05"/>
    <n v="2687.19"/>
    <n v="517.76"/>
    <x v="2"/>
    <x v="1"/>
    <x v="0"/>
    <x v="5"/>
  </r>
  <r>
    <x v="4867"/>
    <m/>
    <d v="2026-07-01T00:00:00"/>
    <x v="2"/>
    <x v="10"/>
    <n v="1"/>
    <n v="34515.74"/>
    <n v="0"/>
    <n v="34515.74"/>
    <n v="9871.5499999999993"/>
    <x v="2"/>
    <x v="1"/>
    <x v="0"/>
    <x v="5"/>
  </r>
  <r>
    <x v="4868"/>
    <m/>
    <d v="2024-08-20T00:00:00"/>
    <x v="1"/>
    <x v="19"/>
    <n v="2"/>
    <n v="534.54999999999995"/>
    <n v="0"/>
    <n v="1069.0999999999999"/>
    <n v="262.58"/>
    <x v="3"/>
    <x v="1"/>
    <x v="0"/>
    <x v="5"/>
  </r>
  <r>
    <x v="4869"/>
    <m/>
    <d v="2025-10-31T00:00:00"/>
    <x v="0"/>
    <x v="0"/>
    <n v="4"/>
    <n v="1515.22"/>
    <n v="0"/>
    <n v="6060.88"/>
    <n v="792.94"/>
    <x v="2"/>
    <x v="0"/>
    <x v="0"/>
    <x v="1"/>
  </r>
  <r>
    <x v="4870"/>
    <m/>
    <d v="2025-03-12T00:00:00"/>
    <x v="1"/>
    <x v="4"/>
    <n v="4"/>
    <n v="826.48"/>
    <n v="0"/>
    <n v="3305.92"/>
    <n v="0"/>
    <x v="1"/>
    <x v="2"/>
    <x v="3"/>
    <x v="7"/>
  </r>
  <r>
    <x v="4871"/>
    <m/>
    <d v="2026-02-19T00:00:00"/>
    <x v="3"/>
    <x v="18"/>
    <n v="3"/>
    <n v="7523.9"/>
    <n v="0.05"/>
    <n v="21443.119999999999"/>
    <n v="4195.55"/>
    <x v="1"/>
    <x v="0"/>
    <x v="0"/>
    <x v="6"/>
  </r>
  <r>
    <x v="4872"/>
    <m/>
    <d v="2025-06-16T00:00:00"/>
    <x v="3"/>
    <x v="16"/>
    <n v="3"/>
    <n v="1016.47"/>
    <n v="0.1"/>
    <n v="2744.47"/>
    <n v="740.44"/>
    <x v="2"/>
    <x v="2"/>
    <x v="0"/>
    <x v="7"/>
  </r>
  <r>
    <x v="4873"/>
    <m/>
    <d v="2025-02-06T00:00:00"/>
    <x v="4"/>
    <x v="17"/>
    <n v="4"/>
    <n v="1154.1500000000001"/>
    <n v="0.15"/>
    <n v="3924.11"/>
    <n v="1055.9100000000001"/>
    <x v="0"/>
    <x v="1"/>
    <x v="0"/>
    <x v="5"/>
  </r>
  <r>
    <x v="4874"/>
    <m/>
    <d v="2024-02-22T00:00:00"/>
    <x v="2"/>
    <x v="11"/>
    <n v="2"/>
    <n v="19693.11"/>
    <n v="0.1"/>
    <n v="35447.599999999999"/>
    <n v="5776.17"/>
    <x v="1"/>
    <x v="1"/>
    <x v="0"/>
    <x v="0"/>
  </r>
  <r>
    <x v="4875"/>
    <m/>
    <d v="2026-02-25T00:00:00"/>
    <x v="3"/>
    <x v="24"/>
    <n v="2"/>
    <n v="7128.19"/>
    <n v="0.1"/>
    <n v="12830.74"/>
    <n v="4174.09"/>
    <x v="0"/>
    <x v="1"/>
    <x v="0"/>
    <x v="4"/>
  </r>
  <r>
    <x v="4876"/>
    <m/>
    <d v="2024-11-08T00:00:00"/>
    <x v="0"/>
    <x v="13"/>
    <n v="1"/>
    <n v="1666.68"/>
    <n v="0"/>
    <n v="1666.68"/>
    <n v="397.07"/>
    <x v="2"/>
    <x v="2"/>
    <x v="1"/>
    <x v="4"/>
  </r>
  <r>
    <x v="4877"/>
    <m/>
    <d v="2024-10-07T00:00:00"/>
    <x v="2"/>
    <x v="10"/>
    <n v="3"/>
    <n v="6010.87"/>
    <n v="0"/>
    <n v="18032.61"/>
    <n v="4571.28"/>
    <x v="1"/>
    <x v="0"/>
    <x v="0"/>
    <x v="4"/>
  </r>
  <r>
    <x v="4878"/>
    <m/>
    <d v="2025-12-26T00:00:00"/>
    <x v="2"/>
    <x v="11"/>
    <n v="2"/>
    <n v="11756.51"/>
    <n v="0.1"/>
    <n v="21161.72"/>
    <n v="6381.34"/>
    <x v="1"/>
    <x v="2"/>
    <x v="0"/>
    <x v="4"/>
  </r>
  <r>
    <x v="4879"/>
    <m/>
    <d v="2024-01-31T00:00:00"/>
    <x v="2"/>
    <x v="10"/>
    <n v="2"/>
    <n v="21847.33"/>
    <n v="0"/>
    <n v="43694.66"/>
    <n v="0"/>
    <x v="2"/>
    <x v="1"/>
    <x v="2"/>
    <x v="8"/>
  </r>
  <r>
    <x v="4880"/>
    <m/>
    <d v="2024-12-02T00:00:00"/>
    <x v="3"/>
    <x v="18"/>
    <n v="3"/>
    <n v="7391.25"/>
    <n v="0.1"/>
    <n v="19956.38"/>
    <n v="4799.75"/>
    <x v="1"/>
    <x v="1"/>
    <x v="0"/>
    <x v="8"/>
  </r>
  <r>
    <x v="4881"/>
    <m/>
    <d v="2024-07-01T00:00:00"/>
    <x v="3"/>
    <x v="16"/>
    <n v="4"/>
    <n v="4249.58"/>
    <n v="0.1"/>
    <n v="15298.49"/>
    <n v="4282.74"/>
    <x v="1"/>
    <x v="1"/>
    <x v="0"/>
    <x v="8"/>
  </r>
  <r>
    <x v="4882"/>
    <m/>
    <d v="2024-01-23T00:00:00"/>
    <x v="3"/>
    <x v="23"/>
    <n v="2"/>
    <n v="5949.6"/>
    <n v="0.05"/>
    <n v="11304.24"/>
    <n v="1887.86"/>
    <x v="1"/>
    <x v="1"/>
    <x v="0"/>
    <x v="4"/>
  </r>
  <r>
    <x v="4883"/>
    <m/>
    <d v="2025-06-27T00:00:00"/>
    <x v="2"/>
    <x v="6"/>
    <n v="1"/>
    <n v="2006"/>
    <n v="0.1"/>
    <n v="1805.4"/>
    <n v="288.58999999999997"/>
    <x v="3"/>
    <x v="1"/>
    <x v="0"/>
    <x v="0"/>
  </r>
  <r>
    <x v="4884"/>
    <m/>
    <d v="2025-03-21T00:00:00"/>
    <x v="0"/>
    <x v="1"/>
    <n v="2"/>
    <n v="1760.64"/>
    <n v="0"/>
    <n v="3521.28"/>
    <n v="1180.79"/>
    <x v="1"/>
    <x v="2"/>
    <x v="0"/>
    <x v="3"/>
  </r>
  <r>
    <x v="4885"/>
    <m/>
    <d v="2024-03-14T00:00:00"/>
    <x v="4"/>
    <x v="14"/>
    <n v="2"/>
    <n v="535.71"/>
    <n v="0.15"/>
    <n v="910.71"/>
    <n v="272.55"/>
    <x v="1"/>
    <x v="0"/>
    <x v="0"/>
    <x v="8"/>
  </r>
  <r>
    <x v="4886"/>
    <m/>
    <d v="2024-01-10T00:00:00"/>
    <x v="0"/>
    <x v="8"/>
    <n v="1"/>
    <n v="1617.03"/>
    <n v="0"/>
    <n v="1617.03"/>
    <n v="203.95"/>
    <x v="1"/>
    <x v="1"/>
    <x v="0"/>
    <x v="7"/>
  </r>
  <r>
    <x v="4887"/>
    <m/>
    <d v="2025-04-28T00:00:00"/>
    <x v="3"/>
    <x v="24"/>
    <n v="4"/>
    <n v="7927.02"/>
    <n v="0"/>
    <n v="31708.080000000002"/>
    <n v="6741.13"/>
    <x v="1"/>
    <x v="1"/>
    <x v="0"/>
    <x v="5"/>
  </r>
  <r>
    <x v="4888"/>
    <m/>
    <d v="2025-03-31T00:00:00"/>
    <x v="1"/>
    <x v="2"/>
    <n v="1"/>
    <n v="1248.3399999999999"/>
    <n v="0.2"/>
    <n v="998.67"/>
    <n v="162.01"/>
    <x v="1"/>
    <x v="1"/>
    <x v="0"/>
    <x v="5"/>
  </r>
  <r>
    <x v="4889"/>
    <m/>
    <d v="2025-07-19T00:00:00"/>
    <x v="1"/>
    <x v="15"/>
    <n v="1"/>
    <n v="493.44"/>
    <n v="0.1"/>
    <n v="444.1"/>
    <n v="85.62"/>
    <x v="2"/>
    <x v="2"/>
    <x v="0"/>
    <x v="4"/>
  </r>
  <r>
    <x v="4890"/>
    <m/>
    <d v="2025-07-17T00:00:00"/>
    <x v="0"/>
    <x v="1"/>
    <n v="3"/>
    <n v="1252.7"/>
    <n v="0"/>
    <n v="3758.1"/>
    <n v="699.13"/>
    <x v="2"/>
    <x v="1"/>
    <x v="0"/>
    <x v="7"/>
  </r>
  <r>
    <x v="4891"/>
    <m/>
    <d v="2025-10-21T00:00:00"/>
    <x v="1"/>
    <x v="2"/>
    <n v="2"/>
    <n v="936.92"/>
    <n v="0.1"/>
    <n v="1686.46"/>
    <n v="0"/>
    <x v="0"/>
    <x v="1"/>
    <x v="3"/>
    <x v="4"/>
  </r>
  <r>
    <x v="4892"/>
    <m/>
    <d v="2024-06-08T00:00:00"/>
    <x v="0"/>
    <x v="8"/>
    <n v="4"/>
    <n v="1006.22"/>
    <n v="0.05"/>
    <n v="3823.64"/>
    <n v="1316.77"/>
    <x v="3"/>
    <x v="1"/>
    <x v="0"/>
    <x v="3"/>
  </r>
  <r>
    <x v="4893"/>
    <m/>
    <d v="2026-05-31T00:00:00"/>
    <x v="1"/>
    <x v="19"/>
    <n v="2"/>
    <n v="686.01"/>
    <n v="0"/>
    <n v="1372.02"/>
    <n v="192.8"/>
    <x v="2"/>
    <x v="1"/>
    <x v="0"/>
    <x v="8"/>
  </r>
  <r>
    <x v="4894"/>
    <m/>
    <d v="2024-01-14T00:00:00"/>
    <x v="2"/>
    <x v="6"/>
    <n v="4"/>
    <n v="21222.27"/>
    <n v="0.15"/>
    <n v="72155.72"/>
    <n v="12653.56"/>
    <x v="1"/>
    <x v="0"/>
    <x v="1"/>
    <x v="6"/>
  </r>
  <r>
    <x v="4895"/>
    <m/>
    <d v="2024-06-26T00:00:00"/>
    <x v="2"/>
    <x v="10"/>
    <n v="1"/>
    <n v="3851.56"/>
    <n v="0.05"/>
    <n v="3658.98"/>
    <n v="1095.25"/>
    <x v="2"/>
    <x v="0"/>
    <x v="0"/>
    <x v="0"/>
  </r>
  <r>
    <x v="4896"/>
    <m/>
    <d v="2025-02-15T00:00:00"/>
    <x v="2"/>
    <x v="11"/>
    <n v="3"/>
    <n v="26997.48"/>
    <n v="0"/>
    <n v="80992.44"/>
    <n v="0"/>
    <x v="2"/>
    <x v="2"/>
    <x v="2"/>
    <x v="4"/>
  </r>
  <r>
    <x v="4897"/>
    <m/>
    <d v="2026-05-27T00:00:00"/>
    <x v="1"/>
    <x v="20"/>
    <n v="1"/>
    <n v="1221.2"/>
    <n v="0.2"/>
    <n v="976.96"/>
    <n v="0"/>
    <x v="1"/>
    <x v="1"/>
    <x v="3"/>
    <x v="1"/>
  </r>
  <r>
    <x v="4898"/>
    <m/>
    <d v="2024-02-22T00:00:00"/>
    <x v="0"/>
    <x v="1"/>
    <n v="2"/>
    <n v="2673.75"/>
    <n v="0"/>
    <n v="5347.5"/>
    <n v="702.97"/>
    <x v="2"/>
    <x v="1"/>
    <x v="0"/>
    <x v="7"/>
  </r>
  <r>
    <x v="4899"/>
    <m/>
    <d v="2025-02-11T00:00:00"/>
    <x v="2"/>
    <x v="9"/>
    <n v="3"/>
    <n v="4490.74"/>
    <n v="0"/>
    <n v="13472.22"/>
    <n v="2127.33"/>
    <x v="1"/>
    <x v="1"/>
    <x v="0"/>
    <x v="7"/>
  </r>
  <r>
    <x v="4900"/>
    <m/>
    <d v="2026-04-26T00:00:00"/>
    <x v="2"/>
    <x v="10"/>
    <n v="3"/>
    <n v="19892.580000000002"/>
    <n v="0"/>
    <n v="59677.74"/>
    <n v="13105.89"/>
    <x v="1"/>
    <x v="1"/>
    <x v="0"/>
    <x v="4"/>
  </r>
  <r>
    <x v="4901"/>
    <m/>
    <d v="2024-01-22T00:00:00"/>
    <x v="4"/>
    <x v="12"/>
    <n v="2"/>
    <n v="925.7"/>
    <n v="0"/>
    <n v="1851.4"/>
    <n v="590.57000000000005"/>
    <x v="3"/>
    <x v="1"/>
    <x v="0"/>
    <x v="5"/>
  </r>
  <r>
    <x v="4902"/>
    <m/>
    <d v="2024-01-30T00:00:00"/>
    <x v="1"/>
    <x v="15"/>
    <n v="4"/>
    <n v="1075.8900000000001"/>
    <n v="0"/>
    <n v="4303.5600000000004"/>
    <n v="884.91"/>
    <x v="2"/>
    <x v="1"/>
    <x v="1"/>
    <x v="3"/>
  </r>
  <r>
    <x v="4903"/>
    <m/>
    <d v="2025-12-03T00:00:00"/>
    <x v="3"/>
    <x v="24"/>
    <n v="3"/>
    <n v="3774.35"/>
    <n v="0.1"/>
    <n v="10190.74"/>
    <n v="1888.44"/>
    <x v="1"/>
    <x v="1"/>
    <x v="0"/>
    <x v="0"/>
  </r>
  <r>
    <x v="4904"/>
    <m/>
    <d v="2024-09-16T00:00:00"/>
    <x v="3"/>
    <x v="18"/>
    <n v="4"/>
    <n v="923.15"/>
    <n v="0.1"/>
    <n v="3323.34"/>
    <n v="627.87"/>
    <x v="2"/>
    <x v="0"/>
    <x v="0"/>
    <x v="2"/>
  </r>
  <r>
    <x v="4905"/>
    <m/>
    <d v="2024-07-23T00:00:00"/>
    <x v="0"/>
    <x v="0"/>
    <n v="4"/>
    <n v="715.33"/>
    <n v="0.15"/>
    <n v="2432.12"/>
    <n v="643.16999999999996"/>
    <x v="1"/>
    <x v="1"/>
    <x v="0"/>
    <x v="6"/>
  </r>
  <r>
    <x v="4906"/>
    <m/>
    <d v="2024-02-28T00:00:00"/>
    <x v="0"/>
    <x v="21"/>
    <n v="4"/>
    <n v="1097.55"/>
    <n v="0.1"/>
    <n v="3951.18"/>
    <n v="0"/>
    <x v="1"/>
    <x v="1"/>
    <x v="3"/>
    <x v="8"/>
  </r>
  <r>
    <x v="4907"/>
    <m/>
    <d v="2025-04-15T00:00:00"/>
    <x v="4"/>
    <x v="12"/>
    <n v="3"/>
    <n v="579.44000000000005"/>
    <n v="0.05"/>
    <n v="1651.4"/>
    <n v="371.38"/>
    <x v="3"/>
    <x v="1"/>
    <x v="0"/>
    <x v="6"/>
  </r>
  <r>
    <x v="4908"/>
    <m/>
    <d v="2026-02-14T00:00:00"/>
    <x v="2"/>
    <x v="9"/>
    <n v="1"/>
    <n v="22349.5"/>
    <n v="0.05"/>
    <n v="21232.02"/>
    <n v="4539.34"/>
    <x v="1"/>
    <x v="1"/>
    <x v="0"/>
    <x v="5"/>
  </r>
  <r>
    <x v="4909"/>
    <m/>
    <d v="2025-04-10T00:00:00"/>
    <x v="0"/>
    <x v="0"/>
    <n v="3"/>
    <n v="2824.79"/>
    <n v="0.2"/>
    <n v="6779.5"/>
    <n v="1412.87"/>
    <x v="0"/>
    <x v="1"/>
    <x v="0"/>
    <x v="2"/>
  </r>
  <r>
    <x v="4910"/>
    <m/>
    <d v="2024-01-12T00:00:00"/>
    <x v="0"/>
    <x v="13"/>
    <n v="1"/>
    <n v="625.82000000000005"/>
    <n v="0.05"/>
    <n v="594.53"/>
    <n v="93.82"/>
    <x v="3"/>
    <x v="1"/>
    <x v="0"/>
    <x v="5"/>
  </r>
  <r>
    <x v="4911"/>
    <m/>
    <d v="2025-09-22T00:00:00"/>
    <x v="0"/>
    <x v="13"/>
    <n v="3"/>
    <n v="2380.0500000000002"/>
    <n v="0.2"/>
    <n v="5712.12"/>
    <n v="1901.32"/>
    <x v="2"/>
    <x v="1"/>
    <x v="0"/>
    <x v="7"/>
  </r>
  <r>
    <x v="4912"/>
    <m/>
    <d v="2026-07-15T00:00:00"/>
    <x v="0"/>
    <x v="0"/>
    <n v="1"/>
    <n v="597.36"/>
    <n v="0"/>
    <n v="597.36"/>
    <n v="0"/>
    <x v="1"/>
    <x v="0"/>
    <x v="2"/>
    <x v="7"/>
  </r>
  <r>
    <x v="4913"/>
    <m/>
    <d v="2024-10-16T00:00:00"/>
    <x v="0"/>
    <x v="0"/>
    <n v="1"/>
    <n v="873.36"/>
    <n v="0"/>
    <n v="873.36"/>
    <n v="223.59"/>
    <x v="1"/>
    <x v="1"/>
    <x v="1"/>
    <x v="6"/>
  </r>
  <r>
    <x v="4914"/>
    <m/>
    <d v="2026-04-29T00:00:00"/>
    <x v="2"/>
    <x v="9"/>
    <n v="3"/>
    <n v="23169"/>
    <n v="0"/>
    <n v="69507"/>
    <n v="9291.9699999999993"/>
    <x v="1"/>
    <x v="2"/>
    <x v="0"/>
    <x v="5"/>
  </r>
  <r>
    <x v="4915"/>
    <m/>
    <d v="2026-01-29T00:00:00"/>
    <x v="0"/>
    <x v="8"/>
    <n v="4"/>
    <n v="1501.37"/>
    <n v="0.05"/>
    <n v="5705.21"/>
    <n v="922.38"/>
    <x v="2"/>
    <x v="1"/>
    <x v="0"/>
    <x v="8"/>
  </r>
  <r>
    <x v="4916"/>
    <m/>
    <d v="2024-12-19T00:00:00"/>
    <x v="2"/>
    <x v="11"/>
    <n v="4"/>
    <n v="27243.87"/>
    <n v="0.2"/>
    <n v="87180.38"/>
    <n v="17025.310000000001"/>
    <x v="1"/>
    <x v="1"/>
    <x v="0"/>
    <x v="0"/>
  </r>
  <r>
    <x v="4917"/>
    <m/>
    <d v="2025-09-30T00:00:00"/>
    <x v="2"/>
    <x v="10"/>
    <n v="1"/>
    <n v="25963.51"/>
    <n v="0"/>
    <n v="25963.51"/>
    <n v="4288.67"/>
    <x v="1"/>
    <x v="0"/>
    <x v="0"/>
    <x v="5"/>
  </r>
  <r>
    <x v="4918"/>
    <m/>
    <d v="2024-03-15T00:00:00"/>
    <x v="2"/>
    <x v="9"/>
    <n v="2"/>
    <n v="10689.45"/>
    <n v="0.1"/>
    <n v="19241.009999999998"/>
    <n v="4007.11"/>
    <x v="2"/>
    <x v="1"/>
    <x v="0"/>
    <x v="4"/>
  </r>
  <r>
    <x v="4919"/>
    <m/>
    <d v="2026-05-22T00:00:00"/>
    <x v="1"/>
    <x v="2"/>
    <n v="2"/>
    <n v="1107.3900000000001"/>
    <n v="0"/>
    <n v="2214.7800000000002"/>
    <n v="619.12"/>
    <x v="1"/>
    <x v="1"/>
    <x v="0"/>
    <x v="7"/>
  </r>
  <r>
    <x v="4920"/>
    <m/>
    <d v="2025-12-16T00:00:00"/>
    <x v="0"/>
    <x v="1"/>
    <n v="3"/>
    <n v="2046.59"/>
    <n v="0.1"/>
    <n v="5525.79"/>
    <n v="1486.13"/>
    <x v="1"/>
    <x v="1"/>
    <x v="0"/>
    <x v="3"/>
  </r>
  <r>
    <x v="4921"/>
    <m/>
    <d v="2025-07-14T00:00:00"/>
    <x v="3"/>
    <x v="23"/>
    <n v="3"/>
    <n v="2727.23"/>
    <n v="0.05"/>
    <n v="7772.61"/>
    <n v="1915.15"/>
    <x v="3"/>
    <x v="1"/>
    <x v="0"/>
    <x v="7"/>
  </r>
  <r>
    <x v="4922"/>
    <m/>
    <d v="2025-08-13T00:00:00"/>
    <x v="3"/>
    <x v="5"/>
    <n v="3"/>
    <n v="3389.6"/>
    <n v="0.15"/>
    <n v="8643.48"/>
    <n v="0"/>
    <x v="0"/>
    <x v="1"/>
    <x v="3"/>
    <x v="2"/>
  </r>
  <r>
    <x v="4923"/>
    <m/>
    <d v="2025-03-16T00:00:00"/>
    <x v="3"/>
    <x v="16"/>
    <n v="2"/>
    <n v="2579.41"/>
    <n v="0.2"/>
    <n v="4127.0600000000004"/>
    <n v="1297.47"/>
    <x v="3"/>
    <x v="0"/>
    <x v="0"/>
    <x v="6"/>
  </r>
  <r>
    <x v="4924"/>
    <m/>
    <d v="2024-08-28T00:00:00"/>
    <x v="0"/>
    <x v="8"/>
    <n v="4"/>
    <n v="2325.5100000000002"/>
    <n v="0.05"/>
    <n v="8836.94"/>
    <n v="2805.8"/>
    <x v="1"/>
    <x v="1"/>
    <x v="0"/>
    <x v="5"/>
  </r>
  <r>
    <x v="4925"/>
    <m/>
    <d v="2026-05-10T00:00:00"/>
    <x v="0"/>
    <x v="21"/>
    <n v="3"/>
    <n v="901.46"/>
    <n v="0.2"/>
    <n v="2163.5"/>
    <n v="368.97"/>
    <x v="1"/>
    <x v="1"/>
    <x v="0"/>
    <x v="4"/>
  </r>
  <r>
    <x v="4926"/>
    <m/>
    <d v="2024-06-02T00:00:00"/>
    <x v="0"/>
    <x v="0"/>
    <n v="3"/>
    <n v="386.39"/>
    <n v="0.05"/>
    <n v="1101.21"/>
    <n v="377.35"/>
    <x v="1"/>
    <x v="0"/>
    <x v="0"/>
    <x v="6"/>
  </r>
  <r>
    <x v="4927"/>
    <m/>
    <d v="2026-02-24T00:00:00"/>
    <x v="3"/>
    <x v="18"/>
    <n v="4"/>
    <n v="7388.07"/>
    <n v="0.2"/>
    <n v="23641.82"/>
    <n v="3729.36"/>
    <x v="2"/>
    <x v="1"/>
    <x v="0"/>
    <x v="7"/>
  </r>
  <r>
    <x v="4928"/>
    <m/>
    <d v="2024-04-05T00:00:00"/>
    <x v="0"/>
    <x v="0"/>
    <n v="1"/>
    <n v="2505.1"/>
    <n v="0"/>
    <n v="2505.1"/>
    <n v="449.61"/>
    <x v="0"/>
    <x v="0"/>
    <x v="0"/>
    <x v="4"/>
  </r>
  <r>
    <x v="4929"/>
    <m/>
    <d v="2025-12-26T00:00:00"/>
    <x v="1"/>
    <x v="15"/>
    <n v="3"/>
    <n v="1166.72"/>
    <n v="0.2"/>
    <n v="2800.13"/>
    <n v="0"/>
    <x v="2"/>
    <x v="2"/>
    <x v="2"/>
    <x v="6"/>
  </r>
  <r>
    <x v="4930"/>
    <m/>
    <d v="2024-10-20T00:00:00"/>
    <x v="1"/>
    <x v="15"/>
    <n v="2"/>
    <n v="639.51"/>
    <n v="0.05"/>
    <n v="1215.07"/>
    <n v="0"/>
    <x v="2"/>
    <x v="2"/>
    <x v="3"/>
    <x v="6"/>
  </r>
  <r>
    <x v="4931"/>
    <m/>
    <d v="2024-07-27T00:00:00"/>
    <x v="2"/>
    <x v="6"/>
    <n v="2"/>
    <n v="32230.78"/>
    <n v="0.15"/>
    <n v="54792.33"/>
    <n v="9551.23"/>
    <x v="0"/>
    <x v="1"/>
    <x v="0"/>
    <x v="5"/>
  </r>
  <r>
    <x v="4932"/>
    <m/>
    <d v="2024-12-08T00:00:00"/>
    <x v="2"/>
    <x v="10"/>
    <n v="3"/>
    <n v="11956.01"/>
    <n v="0.25"/>
    <n v="26901.02"/>
    <n v="6438.81"/>
    <x v="1"/>
    <x v="1"/>
    <x v="0"/>
    <x v="0"/>
  </r>
  <r>
    <x v="4933"/>
    <m/>
    <d v="2024-03-28T00:00:00"/>
    <x v="3"/>
    <x v="24"/>
    <n v="2"/>
    <n v="3012.82"/>
    <n v="0.2"/>
    <n v="4820.51"/>
    <n v="608.20000000000005"/>
    <x v="0"/>
    <x v="1"/>
    <x v="1"/>
    <x v="6"/>
  </r>
  <r>
    <x v="4934"/>
    <m/>
    <d v="2026-03-28T00:00:00"/>
    <x v="0"/>
    <x v="1"/>
    <n v="4"/>
    <n v="1617.07"/>
    <n v="0.05"/>
    <n v="6144.87"/>
    <n v="1550.23"/>
    <x v="3"/>
    <x v="0"/>
    <x v="0"/>
    <x v="4"/>
  </r>
  <r>
    <x v="4935"/>
    <m/>
    <d v="2026-02-14T00:00:00"/>
    <x v="2"/>
    <x v="9"/>
    <n v="1"/>
    <n v="13000.6"/>
    <n v="0.05"/>
    <n v="12350.57"/>
    <n v="4109.05"/>
    <x v="2"/>
    <x v="1"/>
    <x v="0"/>
    <x v="5"/>
  </r>
  <r>
    <x v="4936"/>
    <m/>
    <d v="2026-07-25T00:00:00"/>
    <x v="1"/>
    <x v="19"/>
    <n v="1"/>
    <n v="640.57000000000005"/>
    <n v="0.1"/>
    <n v="576.51"/>
    <n v="92.6"/>
    <x v="2"/>
    <x v="1"/>
    <x v="0"/>
    <x v="1"/>
  </r>
  <r>
    <x v="4937"/>
    <m/>
    <d v="2025-01-24T00:00:00"/>
    <x v="2"/>
    <x v="11"/>
    <n v="3"/>
    <n v="13722.4"/>
    <n v="0.15"/>
    <n v="34992.120000000003"/>
    <n v="0"/>
    <x v="2"/>
    <x v="1"/>
    <x v="3"/>
    <x v="8"/>
  </r>
  <r>
    <x v="4938"/>
    <m/>
    <d v="2024-11-20T00:00:00"/>
    <x v="4"/>
    <x v="17"/>
    <n v="3"/>
    <n v="403.97"/>
    <n v="0.1"/>
    <n v="1090.72"/>
    <n v="326.66000000000003"/>
    <x v="0"/>
    <x v="2"/>
    <x v="0"/>
    <x v="0"/>
  </r>
  <r>
    <x v="4939"/>
    <m/>
    <d v="2026-07-28T00:00:00"/>
    <x v="3"/>
    <x v="24"/>
    <n v="1"/>
    <n v="1917.3"/>
    <n v="0.15"/>
    <n v="1629.7"/>
    <n v="549.45000000000005"/>
    <x v="1"/>
    <x v="1"/>
    <x v="0"/>
    <x v="0"/>
  </r>
  <r>
    <x v="4940"/>
    <m/>
    <d v="2026-06-07T00:00:00"/>
    <x v="1"/>
    <x v="19"/>
    <n v="1"/>
    <n v="760.16"/>
    <n v="0"/>
    <n v="760.16"/>
    <n v="139.44"/>
    <x v="3"/>
    <x v="1"/>
    <x v="0"/>
    <x v="5"/>
  </r>
  <r>
    <x v="4941"/>
    <m/>
    <d v="2026-04-11T00:00:00"/>
    <x v="2"/>
    <x v="6"/>
    <n v="3"/>
    <n v="20085.580000000002"/>
    <n v="0.1"/>
    <n v="54231.07"/>
    <n v="17587.68"/>
    <x v="1"/>
    <x v="1"/>
    <x v="0"/>
    <x v="5"/>
  </r>
  <r>
    <x v="4942"/>
    <m/>
    <d v="2024-06-05T00:00:00"/>
    <x v="2"/>
    <x v="6"/>
    <n v="2"/>
    <n v="8979.1"/>
    <n v="0.1"/>
    <n v="16162.38"/>
    <n v="3632.54"/>
    <x v="1"/>
    <x v="1"/>
    <x v="0"/>
    <x v="1"/>
  </r>
  <r>
    <x v="4943"/>
    <m/>
    <d v="2025-10-29T00:00:00"/>
    <x v="0"/>
    <x v="13"/>
    <n v="3"/>
    <n v="1265.29"/>
    <n v="0"/>
    <n v="3795.87"/>
    <n v="0"/>
    <x v="1"/>
    <x v="2"/>
    <x v="2"/>
    <x v="5"/>
  </r>
  <r>
    <x v="4944"/>
    <m/>
    <d v="2025-10-12T00:00:00"/>
    <x v="2"/>
    <x v="10"/>
    <n v="4"/>
    <n v="32871.89"/>
    <n v="0"/>
    <n v="131487.56"/>
    <n v="0"/>
    <x v="1"/>
    <x v="1"/>
    <x v="3"/>
    <x v="9"/>
  </r>
  <r>
    <x v="4945"/>
    <m/>
    <d v="2025-09-24T00:00:00"/>
    <x v="0"/>
    <x v="21"/>
    <n v="3"/>
    <n v="2198.5500000000002"/>
    <n v="0.1"/>
    <n v="5936.09"/>
    <n v="1980.97"/>
    <x v="1"/>
    <x v="0"/>
    <x v="0"/>
    <x v="1"/>
  </r>
  <r>
    <x v="4946"/>
    <m/>
    <d v="2025-07-30T00:00:00"/>
    <x v="0"/>
    <x v="0"/>
    <n v="3"/>
    <n v="2293.5300000000002"/>
    <n v="0"/>
    <n v="6880.59"/>
    <n v="939.8"/>
    <x v="2"/>
    <x v="1"/>
    <x v="1"/>
    <x v="7"/>
  </r>
  <r>
    <x v="4947"/>
    <m/>
    <d v="2025-09-10T00:00:00"/>
    <x v="2"/>
    <x v="3"/>
    <n v="3"/>
    <n v="28896.29"/>
    <n v="0.15"/>
    <n v="73685.539999999994"/>
    <n v="23722.44"/>
    <x v="2"/>
    <x v="1"/>
    <x v="0"/>
    <x v="6"/>
  </r>
  <r>
    <x v="4948"/>
    <m/>
    <d v="2025-10-20T00:00:00"/>
    <x v="2"/>
    <x v="6"/>
    <n v="3"/>
    <n v="20998.44"/>
    <n v="0.2"/>
    <n v="50396.26"/>
    <n v="9932.56"/>
    <x v="2"/>
    <x v="1"/>
    <x v="0"/>
    <x v="8"/>
  </r>
  <r>
    <x v="4949"/>
    <m/>
    <d v="2024-05-16T00:00:00"/>
    <x v="1"/>
    <x v="20"/>
    <n v="3"/>
    <n v="352.84"/>
    <n v="0"/>
    <n v="1058.52"/>
    <n v="128.1"/>
    <x v="1"/>
    <x v="1"/>
    <x v="0"/>
    <x v="7"/>
  </r>
  <r>
    <x v="4950"/>
    <m/>
    <d v="2026-07-11T00:00:00"/>
    <x v="2"/>
    <x v="3"/>
    <n v="3"/>
    <n v="1218.24"/>
    <n v="0.15"/>
    <n v="3106.51"/>
    <n v="585.24"/>
    <x v="3"/>
    <x v="1"/>
    <x v="0"/>
    <x v="3"/>
  </r>
  <r>
    <x v="4951"/>
    <m/>
    <d v="2025-11-04T00:00:00"/>
    <x v="2"/>
    <x v="10"/>
    <n v="2"/>
    <n v="27505.55"/>
    <n v="0.1"/>
    <n v="49509.99"/>
    <n v="15178.6"/>
    <x v="1"/>
    <x v="1"/>
    <x v="0"/>
    <x v="6"/>
  </r>
  <r>
    <x v="4952"/>
    <m/>
    <d v="2025-03-03T00:00:00"/>
    <x v="3"/>
    <x v="24"/>
    <n v="3"/>
    <n v="1589.23"/>
    <n v="0.05"/>
    <n v="4529.3100000000004"/>
    <n v="643.39"/>
    <x v="0"/>
    <x v="0"/>
    <x v="0"/>
    <x v="8"/>
  </r>
  <r>
    <x v="4953"/>
    <m/>
    <d v="2025-03-27T00:00:00"/>
    <x v="4"/>
    <x v="17"/>
    <n v="1"/>
    <n v="1132.26"/>
    <n v="0.1"/>
    <n v="1019.03"/>
    <n v="277.95"/>
    <x v="0"/>
    <x v="1"/>
    <x v="0"/>
    <x v="7"/>
  </r>
  <r>
    <x v="4954"/>
    <m/>
    <d v="2025-09-03T00:00:00"/>
    <x v="0"/>
    <x v="1"/>
    <n v="3"/>
    <n v="610.16999999999996"/>
    <n v="0.15"/>
    <n v="1555.93"/>
    <n v="492.37"/>
    <x v="1"/>
    <x v="1"/>
    <x v="0"/>
    <x v="5"/>
  </r>
  <r>
    <x v="4955"/>
    <m/>
    <d v="2026-04-29T00:00:00"/>
    <x v="2"/>
    <x v="11"/>
    <n v="2"/>
    <n v="28035.29"/>
    <n v="0.25"/>
    <n v="42052.94"/>
    <n v="8035.23"/>
    <x v="1"/>
    <x v="1"/>
    <x v="0"/>
    <x v="9"/>
  </r>
  <r>
    <x v="4956"/>
    <m/>
    <d v="2026-06-29T00:00:00"/>
    <x v="3"/>
    <x v="24"/>
    <n v="4"/>
    <n v="6322.87"/>
    <n v="0.1"/>
    <n v="22762.33"/>
    <n v="5026.43"/>
    <x v="0"/>
    <x v="0"/>
    <x v="0"/>
    <x v="4"/>
  </r>
  <r>
    <x v="4957"/>
    <m/>
    <d v="2026-03-29T00:00:00"/>
    <x v="4"/>
    <x v="7"/>
    <n v="1"/>
    <n v="503.12"/>
    <n v="0.15"/>
    <n v="427.65"/>
    <n v="52.52"/>
    <x v="4"/>
    <x v="1"/>
    <x v="0"/>
    <x v="8"/>
  </r>
  <r>
    <x v="4958"/>
    <m/>
    <d v="2024-05-20T00:00:00"/>
    <x v="1"/>
    <x v="20"/>
    <n v="3"/>
    <n v="451.62"/>
    <n v="0.1"/>
    <n v="1219.3699999999999"/>
    <n v="207.25"/>
    <x v="1"/>
    <x v="1"/>
    <x v="0"/>
    <x v="6"/>
  </r>
  <r>
    <x v="4959"/>
    <m/>
    <d v="2024-03-23T00:00:00"/>
    <x v="3"/>
    <x v="5"/>
    <n v="3"/>
    <n v="4767.93"/>
    <n v="0.1"/>
    <n v="12873.41"/>
    <n v="2131.8000000000002"/>
    <x v="2"/>
    <x v="1"/>
    <x v="0"/>
    <x v="9"/>
  </r>
  <r>
    <x v="4960"/>
    <m/>
    <d v="2024-06-25T00:00:00"/>
    <x v="0"/>
    <x v="8"/>
    <n v="1"/>
    <n v="461.27"/>
    <n v="0"/>
    <n v="461.27"/>
    <n v="144.07"/>
    <x v="1"/>
    <x v="1"/>
    <x v="0"/>
    <x v="9"/>
  </r>
  <r>
    <x v="4961"/>
    <m/>
    <d v="2024-07-16T00:00:00"/>
    <x v="0"/>
    <x v="0"/>
    <n v="3"/>
    <n v="2796.5"/>
    <n v="0"/>
    <n v="8389.5"/>
    <n v="2728.23"/>
    <x v="1"/>
    <x v="1"/>
    <x v="0"/>
    <x v="5"/>
  </r>
  <r>
    <x v="4962"/>
    <m/>
    <d v="2025-09-15T00:00:00"/>
    <x v="2"/>
    <x v="6"/>
    <n v="2"/>
    <n v="34770.449999999997"/>
    <n v="0.05"/>
    <n v="66063.86"/>
    <n v="16105.35"/>
    <x v="1"/>
    <x v="0"/>
    <x v="0"/>
    <x v="3"/>
  </r>
  <r>
    <x v="4963"/>
    <m/>
    <d v="2025-07-21T00:00:00"/>
    <x v="3"/>
    <x v="5"/>
    <n v="3"/>
    <n v="5156.46"/>
    <n v="0.1"/>
    <n v="13922.44"/>
    <n v="3534.76"/>
    <x v="1"/>
    <x v="1"/>
    <x v="0"/>
    <x v="5"/>
  </r>
  <r>
    <x v="4964"/>
    <m/>
    <d v="2026-08-29T00:00:00"/>
    <x v="3"/>
    <x v="24"/>
    <n v="4"/>
    <n v="6786.44"/>
    <n v="0"/>
    <n v="27145.759999999998"/>
    <n v="3674.06"/>
    <x v="3"/>
    <x v="1"/>
    <x v="0"/>
    <x v="6"/>
  </r>
  <r>
    <x v="4965"/>
    <m/>
    <d v="2025-11-21T00:00:00"/>
    <x v="4"/>
    <x v="7"/>
    <n v="2"/>
    <n v="638.97"/>
    <n v="0.1"/>
    <n v="1150.1500000000001"/>
    <n v="284.89999999999998"/>
    <x v="1"/>
    <x v="1"/>
    <x v="0"/>
    <x v="0"/>
  </r>
  <r>
    <x v="4966"/>
    <m/>
    <d v="2025-02-24T00:00:00"/>
    <x v="2"/>
    <x v="10"/>
    <n v="3"/>
    <n v="14777.18"/>
    <n v="0"/>
    <n v="44331.54"/>
    <n v="7933.23"/>
    <x v="1"/>
    <x v="1"/>
    <x v="0"/>
    <x v="6"/>
  </r>
  <r>
    <x v="4967"/>
    <m/>
    <d v="2025-02-04T00:00:00"/>
    <x v="2"/>
    <x v="6"/>
    <n v="4"/>
    <n v="5040.05"/>
    <n v="0.15"/>
    <n v="17136.169999999998"/>
    <n v="3561.24"/>
    <x v="1"/>
    <x v="1"/>
    <x v="1"/>
    <x v="7"/>
  </r>
  <r>
    <x v="4968"/>
    <m/>
    <d v="2025-11-28T00:00:00"/>
    <x v="0"/>
    <x v="1"/>
    <n v="1"/>
    <n v="2982.09"/>
    <n v="0.1"/>
    <n v="2683.88"/>
    <n v="611.27"/>
    <x v="1"/>
    <x v="1"/>
    <x v="0"/>
    <x v="3"/>
  </r>
  <r>
    <x v="4969"/>
    <m/>
    <d v="2025-04-15T00:00:00"/>
    <x v="3"/>
    <x v="24"/>
    <n v="2"/>
    <n v="7110.22"/>
    <n v="0.1"/>
    <n v="12798.4"/>
    <n v="3254.68"/>
    <x v="1"/>
    <x v="2"/>
    <x v="0"/>
    <x v="4"/>
  </r>
  <r>
    <x v="4970"/>
    <m/>
    <d v="2024-08-05T00:00:00"/>
    <x v="1"/>
    <x v="4"/>
    <n v="3"/>
    <n v="576.96"/>
    <n v="0.1"/>
    <n v="1557.79"/>
    <n v="370.96"/>
    <x v="2"/>
    <x v="2"/>
    <x v="0"/>
    <x v="0"/>
  </r>
  <r>
    <x v="4971"/>
    <m/>
    <d v="2026-07-13T00:00:00"/>
    <x v="2"/>
    <x v="11"/>
    <n v="3"/>
    <n v="13512"/>
    <n v="0.2"/>
    <n v="32428.799999999999"/>
    <n v="0"/>
    <x v="1"/>
    <x v="1"/>
    <x v="3"/>
    <x v="8"/>
  </r>
  <r>
    <x v="4972"/>
    <m/>
    <d v="2026-07-17T00:00:00"/>
    <x v="2"/>
    <x v="6"/>
    <n v="1"/>
    <n v="34615.5"/>
    <n v="0.2"/>
    <n v="27692.400000000001"/>
    <n v="6432.69"/>
    <x v="1"/>
    <x v="1"/>
    <x v="0"/>
    <x v="1"/>
  </r>
  <r>
    <x v="4973"/>
    <m/>
    <d v="2026-04-07T00:00:00"/>
    <x v="0"/>
    <x v="13"/>
    <n v="1"/>
    <n v="1107.3499999999999"/>
    <n v="0.15"/>
    <n v="941.25"/>
    <n v="0"/>
    <x v="1"/>
    <x v="1"/>
    <x v="2"/>
    <x v="5"/>
  </r>
  <r>
    <x v="4974"/>
    <m/>
    <d v="2025-12-29T00:00:00"/>
    <x v="0"/>
    <x v="13"/>
    <n v="2"/>
    <n v="975.95"/>
    <n v="0.05"/>
    <n v="1854.3"/>
    <n v="595.87"/>
    <x v="1"/>
    <x v="0"/>
    <x v="0"/>
    <x v="4"/>
  </r>
  <r>
    <x v="4975"/>
    <m/>
    <d v="2025-09-23T00:00:00"/>
    <x v="1"/>
    <x v="19"/>
    <n v="2"/>
    <n v="1099"/>
    <n v="0"/>
    <n v="2198"/>
    <n v="345.57"/>
    <x v="3"/>
    <x v="1"/>
    <x v="0"/>
    <x v="0"/>
  </r>
  <r>
    <x v="4976"/>
    <m/>
    <d v="2026-08-08T00:00:00"/>
    <x v="0"/>
    <x v="21"/>
    <n v="2"/>
    <n v="2347.36"/>
    <n v="0.05"/>
    <n v="4459.9799999999996"/>
    <n v="0"/>
    <x v="1"/>
    <x v="0"/>
    <x v="2"/>
    <x v="2"/>
  </r>
  <r>
    <x v="4977"/>
    <m/>
    <d v="2026-06-24T00:00:00"/>
    <x v="1"/>
    <x v="4"/>
    <n v="3"/>
    <n v="770.04"/>
    <n v="0.15"/>
    <n v="1963.6"/>
    <n v="597.76"/>
    <x v="2"/>
    <x v="1"/>
    <x v="0"/>
    <x v="0"/>
  </r>
  <r>
    <x v="4978"/>
    <m/>
    <d v="2024-06-23T00:00:00"/>
    <x v="3"/>
    <x v="23"/>
    <n v="3"/>
    <n v="3549.64"/>
    <n v="0.1"/>
    <n v="9584.0300000000007"/>
    <n v="1330.05"/>
    <x v="0"/>
    <x v="1"/>
    <x v="0"/>
    <x v="5"/>
  </r>
  <r>
    <x v="4979"/>
    <m/>
    <d v="2024-01-23T00:00:00"/>
    <x v="1"/>
    <x v="19"/>
    <n v="2"/>
    <n v="627.17999999999995"/>
    <n v="0.15"/>
    <n v="1066.21"/>
    <n v="0"/>
    <x v="1"/>
    <x v="0"/>
    <x v="3"/>
    <x v="6"/>
  </r>
  <r>
    <x v="4980"/>
    <m/>
    <d v="2025-12-25T00:00:00"/>
    <x v="0"/>
    <x v="21"/>
    <n v="3"/>
    <n v="639.49"/>
    <n v="0"/>
    <n v="1918.47"/>
    <n v="334.41"/>
    <x v="0"/>
    <x v="1"/>
    <x v="0"/>
    <x v="4"/>
  </r>
  <r>
    <x v="4981"/>
    <m/>
    <d v="2026-07-05T00:00:00"/>
    <x v="1"/>
    <x v="19"/>
    <n v="1"/>
    <n v="874.1"/>
    <n v="0"/>
    <n v="874.1"/>
    <n v="142.08000000000001"/>
    <x v="1"/>
    <x v="2"/>
    <x v="0"/>
    <x v="0"/>
  </r>
  <r>
    <x v="4982"/>
    <m/>
    <d v="2024-08-22T00:00:00"/>
    <x v="2"/>
    <x v="9"/>
    <n v="4"/>
    <n v="6508.4"/>
    <n v="0.1"/>
    <n v="23430.240000000002"/>
    <n v="4096.28"/>
    <x v="0"/>
    <x v="1"/>
    <x v="0"/>
    <x v="9"/>
  </r>
  <r>
    <x v="4983"/>
    <m/>
    <d v="2024-01-13T00:00:00"/>
    <x v="0"/>
    <x v="8"/>
    <n v="3"/>
    <n v="2192.92"/>
    <n v="0.05"/>
    <n v="6249.82"/>
    <n v="1233.32"/>
    <x v="1"/>
    <x v="0"/>
    <x v="0"/>
    <x v="8"/>
  </r>
  <r>
    <x v="4984"/>
    <m/>
    <d v="2024-04-10T00:00:00"/>
    <x v="2"/>
    <x v="11"/>
    <n v="2"/>
    <n v="31371.62"/>
    <n v="0.05"/>
    <n v="59606.080000000002"/>
    <n v="18633.82"/>
    <x v="2"/>
    <x v="1"/>
    <x v="0"/>
    <x v="5"/>
  </r>
  <r>
    <x v="4985"/>
    <m/>
    <d v="2026-07-17T00:00:00"/>
    <x v="0"/>
    <x v="21"/>
    <n v="3"/>
    <n v="766.71"/>
    <n v="0.05"/>
    <n v="2185.12"/>
    <n v="418.39"/>
    <x v="1"/>
    <x v="1"/>
    <x v="0"/>
    <x v="9"/>
  </r>
  <r>
    <x v="4986"/>
    <m/>
    <d v="2025-06-19T00:00:00"/>
    <x v="0"/>
    <x v="1"/>
    <n v="1"/>
    <n v="2240.71"/>
    <n v="0.15"/>
    <n v="1904.6"/>
    <n v="660.63"/>
    <x v="1"/>
    <x v="1"/>
    <x v="0"/>
    <x v="6"/>
  </r>
  <r>
    <x v="4987"/>
    <m/>
    <d v="2026-05-25T00:00:00"/>
    <x v="2"/>
    <x v="10"/>
    <n v="2"/>
    <n v="3885.38"/>
    <n v="0.1"/>
    <n v="6993.68"/>
    <n v="853.12"/>
    <x v="2"/>
    <x v="1"/>
    <x v="0"/>
    <x v="5"/>
  </r>
  <r>
    <x v="4988"/>
    <m/>
    <d v="2025-06-06T00:00:00"/>
    <x v="4"/>
    <x v="14"/>
    <n v="4"/>
    <n v="377.62"/>
    <n v="0"/>
    <n v="1510.48"/>
    <n v="466.72"/>
    <x v="2"/>
    <x v="0"/>
    <x v="0"/>
    <x v="8"/>
  </r>
  <r>
    <x v="4989"/>
    <m/>
    <d v="2026-02-23T00:00:00"/>
    <x v="2"/>
    <x v="11"/>
    <n v="2"/>
    <n v="24226.82"/>
    <n v="0.05"/>
    <n v="46030.96"/>
    <n v="7134.95"/>
    <x v="1"/>
    <x v="1"/>
    <x v="0"/>
    <x v="5"/>
  </r>
  <r>
    <x v="4990"/>
    <m/>
    <d v="2025-03-27T00:00:00"/>
    <x v="1"/>
    <x v="15"/>
    <n v="2"/>
    <n v="787.65"/>
    <n v="0.1"/>
    <n v="1417.77"/>
    <n v="421.43"/>
    <x v="3"/>
    <x v="1"/>
    <x v="0"/>
    <x v="8"/>
  </r>
  <r>
    <x v="4991"/>
    <m/>
    <d v="2025-03-06T00:00:00"/>
    <x v="4"/>
    <x v="12"/>
    <n v="2"/>
    <n v="498.2"/>
    <n v="0.25"/>
    <n v="747.3"/>
    <n v="198.57"/>
    <x v="1"/>
    <x v="0"/>
    <x v="0"/>
    <x v="3"/>
  </r>
  <r>
    <x v="4992"/>
    <m/>
    <d v="2026-03-03T00:00:00"/>
    <x v="2"/>
    <x v="11"/>
    <n v="3"/>
    <n v="32182.81"/>
    <n v="0.2"/>
    <n v="77238.740000000005"/>
    <n v="19783.93"/>
    <x v="1"/>
    <x v="1"/>
    <x v="0"/>
    <x v="8"/>
  </r>
  <r>
    <x v="4993"/>
    <m/>
    <d v="2025-08-28T00:00:00"/>
    <x v="3"/>
    <x v="16"/>
    <n v="4"/>
    <n v="1170.31"/>
    <n v="0"/>
    <n v="4681.24"/>
    <n v="788.9"/>
    <x v="0"/>
    <x v="1"/>
    <x v="0"/>
    <x v="9"/>
  </r>
  <r>
    <x v="4994"/>
    <m/>
    <d v="2025-12-13T00:00:00"/>
    <x v="2"/>
    <x v="9"/>
    <n v="1"/>
    <n v="2269.35"/>
    <n v="0"/>
    <n v="2269.35"/>
    <n v="0"/>
    <x v="1"/>
    <x v="0"/>
    <x v="3"/>
    <x v="9"/>
  </r>
  <r>
    <x v="4995"/>
    <m/>
    <d v="2025-06-16T00:00:00"/>
    <x v="2"/>
    <x v="3"/>
    <n v="3"/>
    <n v="13195.51"/>
    <n v="0.1"/>
    <n v="35627.879999999997"/>
    <n v="8348.19"/>
    <x v="3"/>
    <x v="1"/>
    <x v="0"/>
    <x v="5"/>
  </r>
  <r>
    <x v="4996"/>
    <m/>
    <d v="2026-05-01T00:00:00"/>
    <x v="0"/>
    <x v="8"/>
    <n v="4"/>
    <n v="1672.35"/>
    <n v="0.05"/>
    <n v="6354.93"/>
    <n v="2110.73"/>
    <x v="2"/>
    <x v="1"/>
    <x v="1"/>
    <x v="8"/>
  </r>
  <r>
    <x v="4997"/>
    <m/>
    <d v="2025-12-23T00:00:00"/>
    <x v="4"/>
    <x v="12"/>
    <n v="4"/>
    <n v="1005.87"/>
    <n v="0"/>
    <n v="4023.48"/>
    <n v="682.72"/>
    <x v="0"/>
    <x v="1"/>
    <x v="0"/>
    <x v="7"/>
  </r>
  <r>
    <x v="4998"/>
    <m/>
    <d v="2025-10-13T00:00:00"/>
    <x v="2"/>
    <x v="11"/>
    <n v="3"/>
    <n v="28501.07"/>
    <n v="0.1"/>
    <n v="76952.89"/>
    <n v="24564.77"/>
    <x v="1"/>
    <x v="2"/>
    <x v="0"/>
    <x v="5"/>
  </r>
  <r>
    <x v="4999"/>
    <m/>
    <d v="2024-10-19T00:00:00"/>
    <x v="3"/>
    <x v="18"/>
    <n v="2"/>
    <n v="2823.58"/>
    <n v="0"/>
    <n v="5647.16"/>
    <n v="1642.44"/>
    <x v="0"/>
    <x v="1"/>
    <x v="0"/>
    <x v="4"/>
  </r>
  <r>
    <x v="5000"/>
    <m/>
    <d v="2026-03-20T00:00:00"/>
    <x v="0"/>
    <x v="8"/>
    <n v="4"/>
    <n v="1534.37"/>
    <n v="0.05"/>
    <n v="5830.61"/>
    <n v="826.73"/>
    <x v="2"/>
    <x v="0"/>
    <x v="0"/>
    <x v="5"/>
  </r>
  <r>
    <x v="5001"/>
    <m/>
    <d v="2026-07-01T00:00:00"/>
    <x v="1"/>
    <x v="15"/>
    <n v="1"/>
    <n v="252.12"/>
    <n v="0.15"/>
    <n v="214.3"/>
    <n v="0"/>
    <x v="0"/>
    <x v="1"/>
    <x v="3"/>
    <x v="8"/>
  </r>
  <r>
    <x v="5002"/>
    <m/>
    <d v="2024-04-10T00:00:00"/>
    <x v="2"/>
    <x v="11"/>
    <n v="3"/>
    <n v="25644.99"/>
    <n v="0.1"/>
    <n v="69241.47"/>
    <n v="0"/>
    <x v="1"/>
    <x v="1"/>
    <x v="3"/>
    <x v="5"/>
  </r>
  <r>
    <x v="5003"/>
    <m/>
    <d v="2025-05-16T00:00:00"/>
    <x v="3"/>
    <x v="18"/>
    <n v="4"/>
    <n v="988.08"/>
    <n v="0.1"/>
    <n v="3557.09"/>
    <n v="492.87"/>
    <x v="2"/>
    <x v="1"/>
    <x v="0"/>
    <x v="4"/>
  </r>
  <r>
    <x v="5004"/>
    <m/>
    <d v="2024-10-30T00:00:00"/>
    <x v="3"/>
    <x v="24"/>
    <n v="1"/>
    <n v="3554.58"/>
    <n v="0.2"/>
    <n v="2843.66"/>
    <n v="0"/>
    <x v="2"/>
    <x v="0"/>
    <x v="3"/>
    <x v="5"/>
  </r>
  <r>
    <x v="5005"/>
    <m/>
    <d v="2026-05-20T00:00:00"/>
    <x v="3"/>
    <x v="5"/>
    <n v="1"/>
    <n v="6107.02"/>
    <n v="0"/>
    <n v="6107.02"/>
    <n v="1798.82"/>
    <x v="1"/>
    <x v="1"/>
    <x v="0"/>
    <x v="5"/>
  </r>
  <r>
    <x v="5006"/>
    <m/>
    <d v="2025-06-23T00:00:00"/>
    <x v="4"/>
    <x v="22"/>
    <n v="1"/>
    <n v="746.7"/>
    <n v="0.1"/>
    <n v="672.03"/>
    <n v="148.99"/>
    <x v="0"/>
    <x v="2"/>
    <x v="0"/>
    <x v="3"/>
  </r>
  <r>
    <x v="5007"/>
    <m/>
    <d v="2025-07-06T00:00:00"/>
    <x v="1"/>
    <x v="2"/>
    <n v="1"/>
    <n v="393.89"/>
    <n v="0"/>
    <n v="393.89"/>
    <n v="66.290000000000006"/>
    <x v="3"/>
    <x v="1"/>
    <x v="0"/>
    <x v="6"/>
  </r>
  <r>
    <x v="5008"/>
    <m/>
    <d v="2024-12-20T00:00:00"/>
    <x v="2"/>
    <x v="3"/>
    <n v="3"/>
    <n v="25102.080000000002"/>
    <n v="0"/>
    <n v="75306.240000000005"/>
    <n v="11736.97"/>
    <x v="1"/>
    <x v="1"/>
    <x v="0"/>
    <x v="7"/>
  </r>
  <r>
    <x v="5009"/>
    <m/>
    <d v="2024-10-29T00:00:00"/>
    <x v="0"/>
    <x v="0"/>
    <n v="1"/>
    <n v="1270.28"/>
    <n v="0.1"/>
    <n v="1143.25"/>
    <n v="354.89"/>
    <x v="1"/>
    <x v="1"/>
    <x v="0"/>
    <x v="5"/>
  </r>
  <r>
    <x v="5010"/>
    <m/>
    <d v="2025-05-10T00:00:00"/>
    <x v="0"/>
    <x v="13"/>
    <n v="3"/>
    <n v="2737.72"/>
    <n v="0"/>
    <n v="8213.16"/>
    <n v="1111.82"/>
    <x v="0"/>
    <x v="0"/>
    <x v="0"/>
    <x v="5"/>
  </r>
  <r>
    <x v="5011"/>
    <m/>
    <d v="2025-10-19T00:00:00"/>
    <x v="0"/>
    <x v="1"/>
    <n v="1"/>
    <n v="1777.18"/>
    <n v="0.1"/>
    <n v="1599.46"/>
    <n v="236.64"/>
    <x v="1"/>
    <x v="0"/>
    <x v="0"/>
    <x v="8"/>
  </r>
  <r>
    <x v="5012"/>
    <m/>
    <d v="2026-02-06T00:00:00"/>
    <x v="0"/>
    <x v="8"/>
    <n v="1"/>
    <n v="1236.8499999999999"/>
    <n v="0"/>
    <n v="1236.8499999999999"/>
    <n v="386.43"/>
    <x v="1"/>
    <x v="0"/>
    <x v="1"/>
    <x v="6"/>
  </r>
  <r>
    <x v="5013"/>
    <m/>
    <d v="2024-08-14T00:00:00"/>
    <x v="0"/>
    <x v="8"/>
    <n v="3"/>
    <n v="2408.29"/>
    <n v="0.1"/>
    <n v="6502.38"/>
    <n v="1784.28"/>
    <x v="1"/>
    <x v="1"/>
    <x v="0"/>
    <x v="8"/>
  </r>
  <r>
    <x v="5014"/>
    <m/>
    <d v="2024-08-23T00:00:00"/>
    <x v="0"/>
    <x v="8"/>
    <n v="2"/>
    <n v="537.26"/>
    <n v="0.05"/>
    <n v="1020.79"/>
    <n v="177.79"/>
    <x v="1"/>
    <x v="1"/>
    <x v="0"/>
    <x v="4"/>
  </r>
  <r>
    <x v="5015"/>
    <m/>
    <d v="2026-05-22T00:00:00"/>
    <x v="4"/>
    <x v="17"/>
    <n v="4"/>
    <n v="279.82"/>
    <n v="0"/>
    <n v="1119.28"/>
    <n v="177.07"/>
    <x v="1"/>
    <x v="1"/>
    <x v="0"/>
    <x v="7"/>
  </r>
  <r>
    <x v="5016"/>
    <m/>
    <d v="2026-06-10T00:00:00"/>
    <x v="2"/>
    <x v="6"/>
    <n v="4"/>
    <n v="20710.12"/>
    <n v="0.15"/>
    <n v="70414.41"/>
    <n v="10264.93"/>
    <x v="1"/>
    <x v="0"/>
    <x v="0"/>
    <x v="1"/>
  </r>
  <r>
    <x v="5017"/>
    <m/>
    <d v="2025-03-30T00:00:00"/>
    <x v="4"/>
    <x v="17"/>
    <n v="3"/>
    <n v="792.31"/>
    <n v="0.05"/>
    <n v="2258.08"/>
    <n v="0"/>
    <x v="1"/>
    <x v="1"/>
    <x v="3"/>
    <x v="8"/>
  </r>
  <r>
    <x v="5018"/>
    <m/>
    <d v="2024-01-13T00:00:00"/>
    <x v="0"/>
    <x v="21"/>
    <n v="1"/>
    <n v="515.48"/>
    <n v="0.05"/>
    <n v="489.71"/>
    <n v="82.55"/>
    <x v="1"/>
    <x v="0"/>
    <x v="0"/>
    <x v="0"/>
  </r>
  <r>
    <x v="5019"/>
    <m/>
    <d v="2024-07-28T00:00:00"/>
    <x v="3"/>
    <x v="23"/>
    <n v="3"/>
    <n v="7470.73"/>
    <n v="0.05"/>
    <n v="21291.58"/>
    <n v="6314"/>
    <x v="1"/>
    <x v="1"/>
    <x v="0"/>
    <x v="1"/>
  </r>
  <r>
    <x v="5020"/>
    <m/>
    <d v="2026-01-10T00:00:00"/>
    <x v="1"/>
    <x v="2"/>
    <n v="1"/>
    <n v="844.41"/>
    <n v="0"/>
    <n v="844.41"/>
    <n v="220.72"/>
    <x v="0"/>
    <x v="1"/>
    <x v="1"/>
    <x v="0"/>
  </r>
  <r>
    <x v="5021"/>
    <m/>
    <d v="2025-01-31T00:00:00"/>
    <x v="0"/>
    <x v="8"/>
    <n v="3"/>
    <n v="1718.5"/>
    <n v="0.05"/>
    <n v="4897.72"/>
    <n v="1397.49"/>
    <x v="0"/>
    <x v="1"/>
    <x v="0"/>
    <x v="8"/>
  </r>
  <r>
    <x v="5022"/>
    <m/>
    <d v="2024-04-09T00:00:00"/>
    <x v="0"/>
    <x v="1"/>
    <n v="4"/>
    <n v="946.19"/>
    <n v="0.1"/>
    <n v="3406.28"/>
    <n v="1171.6600000000001"/>
    <x v="1"/>
    <x v="2"/>
    <x v="1"/>
    <x v="9"/>
  </r>
  <r>
    <x v="5023"/>
    <m/>
    <d v="2024-01-31T00:00:00"/>
    <x v="0"/>
    <x v="21"/>
    <n v="3"/>
    <n v="1366.51"/>
    <n v="0.2"/>
    <n v="3279.62"/>
    <n v="715.27"/>
    <x v="1"/>
    <x v="1"/>
    <x v="0"/>
    <x v="0"/>
  </r>
  <r>
    <x v="5024"/>
    <m/>
    <d v="2026-06-16T00:00:00"/>
    <x v="0"/>
    <x v="1"/>
    <n v="4"/>
    <n v="1658.19"/>
    <n v="0.15"/>
    <n v="5637.85"/>
    <n v="1876.68"/>
    <x v="4"/>
    <x v="1"/>
    <x v="0"/>
    <x v="8"/>
  </r>
  <r>
    <x v="5025"/>
    <m/>
    <d v="2025-06-11T00:00:00"/>
    <x v="4"/>
    <x v="14"/>
    <n v="4"/>
    <n v="513.30999999999995"/>
    <n v="0"/>
    <n v="2053.2399999999998"/>
    <n v="282.72000000000003"/>
    <x v="2"/>
    <x v="1"/>
    <x v="0"/>
    <x v="4"/>
  </r>
  <r>
    <x v="5026"/>
    <m/>
    <d v="2025-10-10T00:00:00"/>
    <x v="1"/>
    <x v="20"/>
    <n v="4"/>
    <n v="570.91999999999996"/>
    <n v="0"/>
    <n v="2283.6799999999998"/>
    <n v="688.07"/>
    <x v="2"/>
    <x v="1"/>
    <x v="0"/>
    <x v="5"/>
  </r>
  <r>
    <x v="5027"/>
    <m/>
    <d v="2024-11-24T00:00:00"/>
    <x v="2"/>
    <x v="9"/>
    <n v="3"/>
    <n v="5742.34"/>
    <n v="0"/>
    <n v="17227.02"/>
    <n v="4530.63"/>
    <x v="1"/>
    <x v="1"/>
    <x v="0"/>
    <x v="6"/>
  </r>
  <r>
    <x v="5028"/>
    <m/>
    <d v="2024-06-14T00:00:00"/>
    <x v="2"/>
    <x v="9"/>
    <n v="2"/>
    <n v="9579.82"/>
    <n v="0"/>
    <n v="19159.64"/>
    <n v="5115.8100000000004"/>
    <x v="2"/>
    <x v="0"/>
    <x v="0"/>
    <x v="2"/>
  </r>
  <r>
    <x v="5029"/>
    <m/>
    <d v="2025-04-03T00:00:00"/>
    <x v="0"/>
    <x v="0"/>
    <n v="3"/>
    <n v="415.03"/>
    <n v="0.05"/>
    <n v="1182.8399999999999"/>
    <n v="142.44"/>
    <x v="2"/>
    <x v="2"/>
    <x v="0"/>
    <x v="7"/>
  </r>
  <r>
    <x v="5030"/>
    <m/>
    <d v="2026-04-01T00:00:00"/>
    <x v="2"/>
    <x v="9"/>
    <n v="3"/>
    <n v="20742.54"/>
    <n v="0"/>
    <n v="62227.62"/>
    <n v="0"/>
    <x v="1"/>
    <x v="1"/>
    <x v="3"/>
    <x v="5"/>
  </r>
  <r>
    <x v="5031"/>
    <m/>
    <d v="2026-08-09T00:00:00"/>
    <x v="3"/>
    <x v="5"/>
    <n v="2"/>
    <n v="2748.98"/>
    <n v="0.1"/>
    <n v="4948.16"/>
    <n v="1679.28"/>
    <x v="2"/>
    <x v="1"/>
    <x v="0"/>
    <x v="6"/>
  </r>
  <r>
    <x v="5032"/>
    <m/>
    <d v="2024-04-09T00:00:00"/>
    <x v="2"/>
    <x v="9"/>
    <n v="2"/>
    <n v="30123.040000000001"/>
    <n v="0"/>
    <n v="60246.080000000002"/>
    <n v="16252.53"/>
    <x v="2"/>
    <x v="1"/>
    <x v="0"/>
    <x v="8"/>
  </r>
  <r>
    <x v="5033"/>
    <m/>
    <d v="2025-09-12T00:00:00"/>
    <x v="0"/>
    <x v="21"/>
    <n v="4"/>
    <n v="1557.84"/>
    <n v="0.2"/>
    <n v="4985.09"/>
    <n v="1647.32"/>
    <x v="3"/>
    <x v="2"/>
    <x v="1"/>
    <x v="4"/>
  </r>
  <r>
    <x v="5034"/>
    <m/>
    <d v="2026-05-04T00:00:00"/>
    <x v="2"/>
    <x v="11"/>
    <n v="1"/>
    <n v="12540.81"/>
    <n v="0.1"/>
    <n v="11286.73"/>
    <n v="1722.27"/>
    <x v="1"/>
    <x v="1"/>
    <x v="0"/>
    <x v="5"/>
  </r>
  <r>
    <x v="5035"/>
    <m/>
    <d v="2024-06-21T00:00:00"/>
    <x v="0"/>
    <x v="13"/>
    <n v="1"/>
    <n v="1610.14"/>
    <n v="0.25"/>
    <n v="1207.5999999999999"/>
    <n v="295.89999999999998"/>
    <x v="3"/>
    <x v="1"/>
    <x v="0"/>
    <x v="7"/>
  </r>
  <r>
    <x v="5036"/>
    <m/>
    <d v="2026-01-18T00:00:00"/>
    <x v="3"/>
    <x v="5"/>
    <n v="4"/>
    <n v="1967.93"/>
    <n v="0.25"/>
    <n v="5903.79"/>
    <n v="1053.1099999999999"/>
    <x v="3"/>
    <x v="2"/>
    <x v="0"/>
    <x v="5"/>
  </r>
  <r>
    <x v="5037"/>
    <m/>
    <d v="2024-06-10T00:00:00"/>
    <x v="0"/>
    <x v="13"/>
    <n v="3"/>
    <n v="2985.11"/>
    <n v="0.1"/>
    <n v="8059.8"/>
    <n v="2762.3"/>
    <x v="1"/>
    <x v="1"/>
    <x v="0"/>
    <x v="5"/>
  </r>
  <r>
    <x v="5038"/>
    <m/>
    <d v="2026-06-23T00:00:00"/>
    <x v="4"/>
    <x v="7"/>
    <n v="1"/>
    <n v="921.84"/>
    <n v="0"/>
    <n v="921.84"/>
    <n v="273.07"/>
    <x v="1"/>
    <x v="1"/>
    <x v="0"/>
    <x v="0"/>
  </r>
  <r>
    <x v="5039"/>
    <m/>
    <d v="2025-12-28T00:00:00"/>
    <x v="1"/>
    <x v="19"/>
    <n v="3"/>
    <n v="1227.83"/>
    <n v="0"/>
    <n v="3683.49"/>
    <n v="1260.31"/>
    <x v="1"/>
    <x v="0"/>
    <x v="0"/>
    <x v="6"/>
  </r>
  <r>
    <x v="5040"/>
    <m/>
    <d v="2026-02-14T00:00:00"/>
    <x v="0"/>
    <x v="0"/>
    <n v="2"/>
    <n v="1983.73"/>
    <n v="0"/>
    <n v="3967.46"/>
    <n v="506.14"/>
    <x v="1"/>
    <x v="1"/>
    <x v="0"/>
    <x v="5"/>
  </r>
  <r>
    <x v="5041"/>
    <m/>
    <d v="2024-09-19T00:00:00"/>
    <x v="2"/>
    <x v="11"/>
    <n v="2"/>
    <n v="12688.25"/>
    <n v="0.05"/>
    <n v="24107.68"/>
    <n v="4140.91"/>
    <x v="2"/>
    <x v="1"/>
    <x v="0"/>
    <x v="8"/>
  </r>
  <r>
    <x v="5042"/>
    <m/>
    <d v="2026-03-14T00:00:00"/>
    <x v="1"/>
    <x v="20"/>
    <n v="4"/>
    <n v="914.32"/>
    <n v="0.1"/>
    <n v="3291.55"/>
    <n v="1087.94"/>
    <x v="1"/>
    <x v="1"/>
    <x v="0"/>
    <x v="5"/>
  </r>
  <r>
    <x v="5043"/>
    <m/>
    <d v="2024-09-30T00:00:00"/>
    <x v="4"/>
    <x v="22"/>
    <n v="3"/>
    <n v="470.54"/>
    <n v="0.1"/>
    <n v="1270.46"/>
    <n v="198.86"/>
    <x v="3"/>
    <x v="1"/>
    <x v="0"/>
    <x v="4"/>
  </r>
  <r>
    <x v="5044"/>
    <m/>
    <d v="2024-01-03T00:00:00"/>
    <x v="1"/>
    <x v="4"/>
    <n v="4"/>
    <n v="887.93"/>
    <n v="0"/>
    <n v="3551.72"/>
    <n v="975.62"/>
    <x v="3"/>
    <x v="1"/>
    <x v="0"/>
    <x v="5"/>
  </r>
  <r>
    <x v="5045"/>
    <m/>
    <d v="2024-01-28T00:00:00"/>
    <x v="2"/>
    <x v="9"/>
    <n v="1"/>
    <n v="5596.62"/>
    <n v="0.1"/>
    <n v="5036.96"/>
    <n v="1675.57"/>
    <x v="1"/>
    <x v="1"/>
    <x v="0"/>
    <x v="6"/>
  </r>
  <r>
    <x v="5046"/>
    <m/>
    <d v="2024-11-21T00:00:00"/>
    <x v="4"/>
    <x v="7"/>
    <n v="1"/>
    <n v="923.07"/>
    <n v="0"/>
    <n v="923.07"/>
    <n v="113.31"/>
    <x v="2"/>
    <x v="1"/>
    <x v="0"/>
    <x v="5"/>
  </r>
  <r>
    <x v="5047"/>
    <m/>
    <d v="2026-07-28T00:00:00"/>
    <x v="2"/>
    <x v="10"/>
    <n v="1"/>
    <n v="14549.8"/>
    <n v="0.15"/>
    <n v="12367.33"/>
    <n v="3006.32"/>
    <x v="1"/>
    <x v="1"/>
    <x v="0"/>
    <x v="3"/>
  </r>
  <r>
    <x v="5048"/>
    <m/>
    <d v="2024-05-28T00:00:00"/>
    <x v="3"/>
    <x v="18"/>
    <n v="3"/>
    <n v="4127.16"/>
    <n v="0"/>
    <n v="12381.48"/>
    <n v="3216.53"/>
    <x v="2"/>
    <x v="1"/>
    <x v="1"/>
    <x v="5"/>
  </r>
  <r>
    <x v="5049"/>
    <m/>
    <d v="2025-06-23T00:00:00"/>
    <x v="4"/>
    <x v="17"/>
    <n v="4"/>
    <n v="534.79999999999995"/>
    <n v="0.05"/>
    <n v="2032.24"/>
    <n v="605.97"/>
    <x v="1"/>
    <x v="1"/>
    <x v="0"/>
    <x v="3"/>
  </r>
  <r>
    <x v="5050"/>
    <m/>
    <d v="2025-05-02T00:00:00"/>
    <x v="2"/>
    <x v="6"/>
    <n v="4"/>
    <n v="26803.119999999999"/>
    <n v="0.05"/>
    <n v="101851.86"/>
    <n v="30383.38"/>
    <x v="0"/>
    <x v="1"/>
    <x v="0"/>
    <x v="7"/>
  </r>
  <r>
    <x v="5051"/>
    <m/>
    <d v="2026-04-01T00:00:00"/>
    <x v="4"/>
    <x v="14"/>
    <n v="1"/>
    <n v="577.97"/>
    <n v="0.1"/>
    <n v="520.16999999999996"/>
    <n v="128.24"/>
    <x v="3"/>
    <x v="1"/>
    <x v="0"/>
    <x v="5"/>
  </r>
  <r>
    <x v="5052"/>
    <m/>
    <d v="2025-03-13T00:00:00"/>
    <x v="0"/>
    <x v="1"/>
    <n v="4"/>
    <n v="1427.88"/>
    <n v="0"/>
    <n v="5711.52"/>
    <n v="1849.18"/>
    <x v="1"/>
    <x v="1"/>
    <x v="1"/>
    <x v="9"/>
  </r>
  <r>
    <x v="5053"/>
    <m/>
    <d v="2024-03-05T00:00:00"/>
    <x v="4"/>
    <x v="7"/>
    <n v="2"/>
    <n v="438.87"/>
    <n v="0.2"/>
    <n v="702.19"/>
    <n v="0"/>
    <x v="4"/>
    <x v="1"/>
    <x v="2"/>
    <x v="6"/>
  </r>
  <r>
    <x v="5054"/>
    <m/>
    <d v="2024-12-21T00:00:00"/>
    <x v="2"/>
    <x v="10"/>
    <n v="2"/>
    <n v="26391.9"/>
    <n v="0.05"/>
    <n v="50144.61"/>
    <n v="10778.14"/>
    <x v="3"/>
    <x v="0"/>
    <x v="1"/>
    <x v="5"/>
  </r>
  <r>
    <x v="5055"/>
    <m/>
    <d v="2025-06-16T00:00:00"/>
    <x v="4"/>
    <x v="7"/>
    <n v="2"/>
    <n v="924.78"/>
    <n v="0.05"/>
    <n v="1757.08"/>
    <n v="479"/>
    <x v="1"/>
    <x v="1"/>
    <x v="0"/>
    <x v="4"/>
  </r>
  <r>
    <x v="5056"/>
    <m/>
    <d v="2024-09-08T00:00:00"/>
    <x v="2"/>
    <x v="10"/>
    <n v="2"/>
    <n v="7404.39"/>
    <n v="0"/>
    <n v="14808.78"/>
    <n v="4520.66"/>
    <x v="1"/>
    <x v="0"/>
    <x v="1"/>
    <x v="4"/>
  </r>
  <r>
    <x v="5057"/>
    <m/>
    <d v="2024-08-22T00:00:00"/>
    <x v="3"/>
    <x v="23"/>
    <n v="4"/>
    <n v="3323.29"/>
    <n v="0.15"/>
    <n v="11299.19"/>
    <n v="2231.81"/>
    <x v="1"/>
    <x v="1"/>
    <x v="0"/>
    <x v="8"/>
  </r>
  <r>
    <x v="5058"/>
    <m/>
    <d v="2024-08-14T00:00:00"/>
    <x v="0"/>
    <x v="8"/>
    <n v="2"/>
    <n v="1257.06"/>
    <n v="0"/>
    <n v="2514.12"/>
    <n v="501.44"/>
    <x v="1"/>
    <x v="0"/>
    <x v="0"/>
    <x v="3"/>
  </r>
  <r>
    <x v="5059"/>
    <m/>
    <d v="2025-06-08T00:00:00"/>
    <x v="0"/>
    <x v="13"/>
    <n v="2"/>
    <n v="2251.67"/>
    <n v="0"/>
    <n v="4503.34"/>
    <n v="1022.12"/>
    <x v="0"/>
    <x v="0"/>
    <x v="0"/>
    <x v="4"/>
  </r>
  <r>
    <x v="5060"/>
    <m/>
    <d v="2024-11-08T00:00:00"/>
    <x v="2"/>
    <x v="9"/>
    <n v="2"/>
    <n v="30849.53"/>
    <n v="0.05"/>
    <n v="58614.11"/>
    <n v="10916.21"/>
    <x v="1"/>
    <x v="0"/>
    <x v="0"/>
    <x v="4"/>
  </r>
  <r>
    <x v="5061"/>
    <m/>
    <d v="2024-02-18T00:00:00"/>
    <x v="3"/>
    <x v="5"/>
    <n v="2"/>
    <n v="4871.3100000000004"/>
    <n v="0.25"/>
    <n v="7306.96"/>
    <n v="1442.22"/>
    <x v="1"/>
    <x v="0"/>
    <x v="0"/>
    <x v="3"/>
  </r>
  <r>
    <x v="5062"/>
    <m/>
    <d v="2024-04-27T00:00:00"/>
    <x v="2"/>
    <x v="11"/>
    <n v="2"/>
    <n v="30614.12"/>
    <n v="0"/>
    <n v="61228.24"/>
    <n v="16203.37"/>
    <x v="1"/>
    <x v="1"/>
    <x v="0"/>
    <x v="4"/>
  </r>
  <r>
    <x v="5063"/>
    <m/>
    <d v="2024-02-23T00:00:00"/>
    <x v="3"/>
    <x v="24"/>
    <n v="3"/>
    <n v="5269.24"/>
    <n v="0"/>
    <n v="15807.72"/>
    <n v="2694.85"/>
    <x v="2"/>
    <x v="1"/>
    <x v="0"/>
    <x v="4"/>
  </r>
  <r>
    <x v="5064"/>
    <m/>
    <d v="2025-10-11T00:00:00"/>
    <x v="2"/>
    <x v="6"/>
    <n v="3"/>
    <n v="6639.84"/>
    <n v="0.15"/>
    <n v="16931.59"/>
    <n v="0"/>
    <x v="1"/>
    <x v="1"/>
    <x v="3"/>
    <x v="3"/>
  </r>
  <r>
    <x v="5065"/>
    <m/>
    <d v="2025-07-18T00:00:00"/>
    <x v="4"/>
    <x v="14"/>
    <n v="2"/>
    <n v="685.8"/>
    <n v="0.15"/>
    <n v="1165.8599999999999"/>
    <n v="0"/>
    <x v="3"/>
    <x v="1"/>
    <x v="2"/>
    <x v="8"/>
  </r>
  <r>
    <x v="5066"/>
    <m/>
    <d v="2024-02-13T00:00:00"/>
    <x v="2"/>
    <x v="3"/>
    <n v="2"/>
    <n v="9689.49"/>
    <n v="0.2"/>
    <n v="15503.18"/>
    <n v="5121.99"/>
    <x v="0"/>
    <x v="1"/>
    <x v="0"/>
    <x v="4"/>
  </r>
  <r>
    <x v="5067"/>
    <m/>
    <d v="2026-03-25T00:00:00"/>
    <x v="2"/>
    <x v="10"/>
    <n v="4"/>
    <n v="32119.45"/>
    <n v="0.1"/>
    <n v="115630.02"/>
    <n v="24197.33"/>
    <x v="1"/>
    <x v="1"/>
    <x v="0"/>
    <x v="4"/>
  </r>
  <r>
    <x v="5068"/>
    <m/>
    <d v="2024-02-22T00:00:00"/>
    <x v="2"/>
    <x v="10"/>
    <n v="2"/>
    <n v="23650.15"/>
    <n v="0.05"/>
    <n v="44935.28"/>
    <n v="8108.96"/>
    <x v="1"/>
    <x v="1"/>
    <x v="0"/>
    <x v="7"/>
  </r>
  <r>
    <x v="5069"/>
    <m/>
    <d v="2025-08-08T00:00:00"/>
    <x v="0"/>
    <x v="21"/>
    <n v="1"/>
    <n v="1374.74"/>
    <n v="0.05"/>
    <n v="1306"/>
    <n v="454.42"/>
    <x v="1"/>
    <x v="1"/>
    <x v="0"/>
    <x v="4"/>
  </r>
  <r>
    <x v="5070"/>
    <m/>
    <d v="2025-07-11T00:00:00"/>
    <x v="2"/>
    <x v="6"/>
    <n v="3"/>
    <n v="16058.36"/>
    <n v="0.05"/>
    <n v="45766.33"/>
    <n v="7777.13"/>
    <x v="1"/>
    <x v="0"/>
    <x v="0"/>
    <x v="5"/>
  </r>
  <r>
    <x v="5071"/>
    <m/>
    <d v="2025-06-08T00:00:00"/>
    <x v="0"/>
    <x v="13"/>
    <n v="2"/>
    <n v="2971.62"/>
    <n v="0.25"/>
    <n v="4457.43"/>
    <n v="1374.65"/>
    <x v="1"/>
    <x v="1"/>
    <x v="0"/>
    <x v="5"/>
  </r>
  <r>
    <x v="5072"/>
    <m/>
    <d v="2025-11-07T00:00:00"/>
    <x v="1"/>
    <x v="4"/>
    <n v="3"/>
    <n v="939.4"/>
    <n v="0.05"/>
    <n v="2677.29"/>
    <n v="909.74"/>
    <x v="0"/>
    <x v="0"/>
    <x v="0"/>
    <x v="7"/>
  </r>
  <r>
    <x v="5073"/>
    <m/>
    <d v="2024-04-11T00:00:00"/>
    <x v="3"/>
    <x v="24"/>
    <n v="2"/>
    <n v="6662.22"/>
    <n v="0"/>
    <n v="13324.44"/>
    <n v="4660.2700000000004"/>
    <x v="1"/>
    <x v="1"/>
    <x v="0"/>
    <x v="4"/>
  </r>
  <r>
    <x v="5074"/>
    <m/>
    <d v="2026-03-02T00:00:00"/>
    <x v="3"/>
    <x v="16"/>
    <n v="1"/>
    <n v="1885.58"/>
    <n v="0"/>
    <n v="1885.58"/>
    <n v="414.25"/>
    <x v="0"/>
    <x v="1"/>
    <x v="0"/>
    <x v="1"/>
  </r>
  <r>
    <x v="5075"/>
    <m/>
    <d v="2026-02-08T00:00:00"/>
    <x v="2"/>
    <x v="9"/>
    <n v="2"/>
    <n v="34788.36"/>
    <n v="0.25"/>
    <n v="52182.54"/>
    <n v="11348.98"/>
    <x v="2"/>
    <x v="0"/>
    <x v="0"/>
    <x v="0"/>
  </r>
  <r>
    <x v="5076"/>
    <m/>
    <d v="2026-04-28T00:00:00"/>
    <x v="3"/>
    <x v="23"/>
    <n v="3"/>
    <n v="1714.56"/>
    <n v="0.05"/>
    <n v="4886.5"/>
    <n v="1341.38"/>
    <x v="2"/>
    <x v="1"/>
    <x v="0"/>
    <x v="3"/>
  </r>
  <r>
    <x v="5077"/>
    <m/>
    <d v="2026-05-17T00:00:00"/>
    <x v="2"/>
    <x v="6"/>
    <n v="3"/>
    <n v="6273.81"/>
    <n v="0.05"/>
    <n v="17880.36"/>
    <n v="3779.32"/>
    <x v="3"/>
    <x v="0"/>
    <x v="0"/>
    <x v="2"/>
  </r>
  <r>
    <x v="5078"/>
    <m/>
    <d v="2025-02-01T00:00:00"/>
    <x v="1"/>
    <x v="2"/>
    <n v="3"/>
    <n v="1134.1600000000001"/>
    <n v="0.05"/>
    <n v="3232.36"/>
    <n v="562.88"/>
    <x v="4"/>
    <x v="1"/>
    <x v="0"/>
    <x v="4"/>
  </r>
  <r>
    <x v="5079"/>
    <m/>
    <d v="2024-05-17T00:00:00"/>
    <x v="2"/>
    <x v="3"/>
    <n v="4"/>
    <n v="10566.48"/>
    <n v="0"/>
    <n v="42265.919999999998"/>
    <n v="8030.26"/>
    <x v="0"/>
    <x v="0"/>
    <x v="0"/>
    <x v="0"/>
  </r>
  <r>
    <x v="5080"/>
    <m/>
    <d v="2025-11-05T00:00:00"/>
    <x v="0"/>
    <x v="13"/>
    <n v="3"/>
    <n v="1444.74"/>
    <n v="0.1"/>
    <n v="3900.8"/>
    <n v="544.17999999999995"/>
    <x v="2"/>
    <x v="2"/>
    <x v="0"/>
    <x v="6"/>
  </r>
  <r>
    <x v="5081"/>
    <m/>
    <d v="2026-07-09T00:00:00"/>
    <x v="0"/>
    <x v="8"/>
    <n v="2"/>
    <n v="2352.8000000000002"/>
    <n v="0.15"/>
    <n v="3999.76"/>
    <n v="694.51"/>
    <x v="0"/>
    <x v="0"/>
    <x v="0"/>
    <x v="7"/>
  </r>
  <r>
    <x v="5082"/>
    <m/>
    <d v="2025-01-21T00:00:00"/>
    <x v="1"/>
    <x v="15"/>
    <n v="1"/>
    <n v="796.16"/>
    <n v="0.05"/>
    <n v="756.35"/>
    <n v="122.94"/>
    <x v="2"/>
    <x v="1"/>
    <x v="0"/>
    <x v="7"/>
  </r>
  <r>
    <x v="5083"/>
    <m/>
    <d v="2024-04-20T00:00:00"/>
    <x v="2"/>
    <x v="3"/>
    <n v="1"/>
    <n v="32345.78"/>
    <n v="0.2"/>
    <n v="25876.62"/>
    <n v="5856.26"/>
    <x v="1"/>
    <x v="1"/>
    <x v="0"/>
    <x v="0"/>
  </r>
  <r>
    <x v="5084"/>
    <m/>
    <d v="2025-09-05T00:00:00"/>
    <x v="3"/>
    <x v="18"/>
    <n v="2"/>
    <n v="1132.67"/>
    <n v="0.15"/>
    <n v="1925.54"/>
    <n v="664.54"/>
    <x v="4"/>
    <x v="1"/>
    <x v="0"/>
    <x v="6"/>
  </r>
  <r>
    <x v="5085"/>
    <m/>
    <d v="2024-01-17T00:00:00"/>
    <x v="2"/>
    <x v="10"/>
    <n v="4"/>
    <n v="29469.17"/>
    <n v="0.1"/>
    <n v="106089.01"/>
    <n v="29289.75"/>
    <x v="2"/>
    <x v="2"/>
    <x v="0"/>
    <x v="2"/>
  </r>
  <r>
    <x v="5086"/>
    <m/>
    <d v="2026-02-18T00:00:00"/>
    <x v="3"/>
    <x v="23"/>
    <n v="2"/>
    <n v="2501.46"/>
    <n v="0.15"/>
    <n v="4252.4799999999996"/>
    <n v="695.72"/>
    <x v="1"/>
    <x v="1"/>
    <x v="0"/>
    <x v="5"/>
  </r>
  <r>
    <x v="5087"/>
    <m/>
    <d v="2024-06-30T00:00:00"/>
    <x v="4"/>
    <x v="17"/>
    <n v="3"/>
    <n v="1104.0899999999999"/>
    <n v="0.15"/>
    <n v="2815.43"/>
    <n v="925.91"/>
    <x v="1"/>
    <x v="1"/>
    <x v="0"/>
    <x v="6"/>
  </r>
  <r>
    <x v="5088"/>
    <m/>
    <d v="2026-06-02T00:00:00"/>
    <x v="0"/>
    <x v="21"/>
    <n v="4"/>
    <n v="1585.26"/>
    <n v="0.1"/>
    <n v="5706.94"/>
    <n v="891.01"/>
    <x v="1"/>
    <x v="2"/>
    <x v="0"/>
    <x v="8"/>
  </r>
  <r>
    <x v="5089"/>
    <m/>
    <d v="2025-06-19T00:00:00"/>
    <x v="0"/>
    <x v="13"/>
    <n v="2"/>
    <n v="1054.1300000000001"/>
    <n v="0.05"/>
    <n v="2002.85"/>
    <n v="482.6"/>
    <x v="1"/>
    <x v="0"/>
    <x v="0"/>
    <x v="9"/>
  </r>
  <r>
    <x v="5090"/>
    <m/>
    <d v="2025-06-24T00:00:00"/>
    <x v="4"/>
    <x v="22"/>
    <n v="4"/>
    <n v="203.21"/>
    <n v="0"/>
    <n v="812.84"/>
    <n v="216.96"/>
    <x v="0"/>
    <x v="0"/>
    <x v="0"/>
    <x v="9"/>
  </r>
  <r>
    <x v="5091"/>
    <m/>
    <d v="2024-06-19T00:00:00"/>
    <x v="0"/>
    <x v="13"/>
    <n v="1"/>
    <n v="2750.41"/>
    <n v="0.05"/>
    <n v="2612.89"/>
    <n v="531.01"/>
    <x v="1"/>
    <x v="1"/>
    <x v="0"/>
    <x v="6"/>
  </r>
  <r>
    <x v="5092"/>
    <m/>
    <d v="2025-02-12T00:00:00"/>
    <x v="0"/>
    <x v="0"/>
    <n v="2"/>
    <n v="1747.56"/>
    <n v="0.1"/>
    <n v="3145.61"/>
    <n v="954.28"/>
    <x v="0"/>
    <x v="1"/>
    <x v="0"/>
    <x v="6"/>
  </r>
  <r>
    <x v="5093"/>
    <m/>
    <d v="2026-01-09T00:00:00"/>
    <x v="3"/>
    <x v="16"/>
    <n v="2"/>
    <n v="6781.66"/>
    <n v="0.2"/>
    <n v="10850.66"/>
    <n v="1637.68"/>
    <x v="1"/>
    <x v="1"/>
    <x v="0"/>
    <x v="4"/>
  </r>
  <r>
    <x v="5094"/>
    <m/>
    <d v="2025-01-12T00:00:00"/>
    <x v="3"/>
    <x v="24"/>
    <n v="1"/>
    <n v="1380.72"/>
    <n v="0"/>
    <n v="1380.72"/>
    <n v="0"/>
    <x v="3"/>
    <x v="0"/>
    <x v="2"/>
    <x v="8"/>
  </r>
  <r>
    <x v="5095"/>
    <m/>
    <d v="2024-07-06T00:00:00"/>
    <x v="2"/>
    <x v="6"/>
    <n v="4"/>
    <n v="20799.75"/>
    <n v="0.15"/>
    <n v="70719.149999999994"/>
    <n v="13988.86"/>
    <x v="2"/>
    <x v="1"/>
    <x v="1"/>
    <x v="6"/>
  </r>
  <r>
    <x v="5096"/>
    <m/>
    <d v="2026-05-07T00:00:00"/>
    <x v="1"/>
    <x v="19"/>
    <n v="1"/>
    <n v="261.70999999999998"/>
    <n v="0"/>
    <n v="261.70999999999998"/>
    <n v="0"/>
    <x v="0"/>
    <x v="1"/>
    <x v="3"/>
    <x v="1"/>
  </r>
  <r>
    <x v="5097"/>
    <m/>
    <d v="2024-08-17T00:00:00"/>
    <x v="0"/>
    <x v="8"/>
    <n v="4"/>
    <n v="777.42"/>
    <n v="0.25"/>
    <n v="2332.2600000000002"/>
    <n v="531.69000000000005"/>
    <x v="1"/>
    <x v="1"/>
    <x v="0"/>
    <x v="6"/>
  </r>
  <r>
    <x v="5098"/>
    <m/>
    <d v="2026-04-12T00:00:00"/>
    <x v="2"/>
    <x v="3"/>
    <n v="2"/>
    <n v="19447.89"/>
    <n v="0.1"/>
    <n v="35006.199999999997"/>
    <n v="7420.24"/>
    <x v="1"/>
    <x v="1"/>
    <x v="0"/>
    <x v="8"/>
  </r>
  <r>
    <x v="5099"/>
    <m/>
    <d v="2026-05-01T00:00:00"/>
    <x v="1"/>
    <x v="4"/>
    <n v="4"/>
    <n v="1215.42"/>
    <n v="0.05"/>
    <n v="4618.6000000000004"/>
    <n v="745.48"/>
    <x v="2"/>
    <x v="0"/>
    <x v="0"/>
    <x v="8"/>
  </r>
  <r>
    <x v="5100"/>
    <m/>
    <d v="2024-04-28T00:00:00"/>
    <x v="0"/>
    <x v="1"/>
    <n v="4"/>
    <n v="1153.97"/>
    <n v="0.05"/>
    <n v="4385.09"/>
    <n v="909.48"/>
    <x v="1"/>
    <x v="2"/>
    <x v="0"/>
    <x v="7"/>
  </r>
  <r>
    <x v="5101"/>
    <m/>
    <d v="2024-06-04T00:00:00"/>
    <x v="2"/>
    <x v="3"/>
    <n v="3"/>
    <n v="18352.09"/>
    <n v="0"/>
    <n v="55056.27"/>
    <n v="8731.7999999999993"/>
    <x v="4"/>
    <x v="1"/>
    <x v="0"/>
    <x v="5"/>
  </r>
  <r>
    <x v="5102"/>
    <m/>
    <d v="2026-02-22T00:00:00"/>
    <x v="3"/>
    <x v="5"/>
    <n v="3"/>
    <n v="1215.74"/>
    <n v="0.15"/>
    <n v="3100.14"/>
    <n v="686.48"/>
    <x v="0"/>
    <x v="1"/>
    <x v="0"/>
    <x v="4"/>
  </r>
  <r>
    <x v="5103"/>
    <m/>
    <d v="2025-11-17T00:00:00"/>
    <x v="1"/>
    <x v="4"/>
    <n v="3"/>
    <n v="292.36"/>
    <n v="0.1"/>
    <n v="789.37"/>
    <n v="171.52"/>
    <x v="1"/>
    <x v="0"/>
    <x v="0"/>
    <x v="0"/>
  </r>
  <r>
    <x v="5104"/>
    <m/>
    <d v="2025-04-09T00:00:00"/>
    <x v="1"/>
    <x v="20"/>
    <n v="1"/>
    <n v="1287.8900000000001"/>
    <n v="0.2"/>
    <n v="1030.31"/>
    <n v="269.12"/>
    <x v="1"/>
    <x v="1"/>
    <x v="0"/>
    <x v="6"/>
  </r>
  <r>
    <x v="5105"/>
    <m/>
    <d v="2024-04-13T00:00:00"/>
    <x v="4"/>
    <x v="12"/>
    <n v="1"/>
    <n v="1042.96"/>
    <n v="0.1"/>
    <n v="938.66"/>
    <n v="172.21"/>
    <x v="2"/>
    <x v="1"/>
    <x v="0"/>
    <x v="5"/>
  </r>
  <r>
    <x v="5106"/>
    <m/>
    <d v="2025-08-26T00:00:00"/>
    <x v="1"/>
    <x v="2"/>
    <n v="3"/>
    <n v="587.08000000000004"/>
    <n v="0"/>
    <n v="1761.24"/>
    <n v="291.68"/>
    <x v="2"/>
    <x v="1"/>
    <x v="0"/>
    <x v="9"/>
  </r>
  <r>
    <x v="5107"/>
    <m/>
    <d v="2025-11-28T00:00:00"/>
    <x v="2"/>
    <x v="6"/>
    <n v="2"/>
    <n v="24239.33"/>
    <n v="0.1"/>
    <n v="43630.79"/>
    <n v="12406.35"/>
    <x v="4"/>
    <x v="1"/>
    <x v="1"/>
    <x v="8"/>
  </r>
  <r>
    <x v="5108"/>
    <m/>
    <d v="2026-08-29T00:00:00"/>
    <x v="0"/>
    <x v="1"/>
    <n v="2"/>
    <n v="1737.08"/>
    <n v="0.2"/>
    <n v="2779.33"/>
    <n v="835.9"/>
    <x v="0"/>
    <x v="0"/>
    <x v="0"/>
    <x v="5"/>
  </r>
  <r>
    <x v="5109"/>
    <m/>
    <d v="2026-03-05T00:00:00"/>
    <x v="1"/>
    <x v="20"/>
    <n v="2"/>
    <n v="692.53"/>
    <n v="0.25"/>
    <n v="1038.8"/>
    <n v="0"/>
    <x v="1"/>
    <x v="1"/>
    <x v="2"/>
    <x v="5"/>
  </r>
  <r>
    <x v="5110"/>
    <m/>
    <d v="2025-05-16T00:00:00"/>
    <x v="0"/>
    <x v="13"/>
    <n v="1"/>
    <n v="2969.13"/>
    <n v="0.1"/>
    <n v="2672.22"/>
    <n v="0"/>
    <x v="1"/>
    <x v="1"/>
    <x v="3"/>
    <x v="5"/>
  </r>
  <r>
    <x v="5111"/>
    <m/>
    <d v="2025-11-23T00:00:00"/>
    <x v="3"/>
    <x v="18"/>
    <n v="4"/>
    <n v="3934.55"/>
    <n v="0"/>
    <n v="15738.2"/>
    <n v="3626.16"/>
    <x v="2"/>
    <x v="1"/>
    <x v="0"/>
    <x v="3"/>
  </r>
  <r>
    <x v="5112"/>
    <m/>
    <d v="2025-11-12T00:00:00"/>
    <x v="3"/>
    <x v="18"/>
    <n v="1"/>
    <n v="4744.7700000000004"/>
    <n v="0.1"/>
    <n v="4270.29"/>
    <n v="942.68"/>
    <x v="1"/>
    <x v="1"/>
    <x v="0"/>
    <x v="4"/>
  </r>
  <r>
    <x v="5113"/>
    <m/>
    <d v="2025-11-29T00:00:00"/>
    <x v="0"/>
    <x v="13"/>
    <n v="3"/>
    <n v="1131.2"/>
    <n v="0.1"/>
    <n v="3054.24"/>
    <n v="382.51"/>
    <x v="2"/>
    <x v="1"/>
    <x v="0"/>
    <x v="0"/>
  </r>
  <r>
    <x v="5114"/>
    <m/>
    <d v="2024-06-23T00:00:00"/>
    <x v="4"/>
    <x v="14"/>
    <n v="4"/>
    <n v="991.98"/>
    <n v="0.1"/>
    <n v="3571.13"/>
    <n v="874.23"/>
    <x v="1"/>
    <x v="1"/>
    <x v="0"/>
    <x v="5"/>
  </r>
  <r>
    <x v="5115"/>
    <m/>
    <d v="2026-01-03T00:00:00"/>
    <x v="0"/>
    <x v="13"/>
    <n v="2"/>
    <n v="1440.37"/>
    <n v="0"/>
    <n v="2880.74"/>
    <n v="0"/>
    <x v="2"/>
    <x v="1"/>
    <x v="3"/>
    <x v="4"/>
  </r>
  <r>
    <x v="5116"/>
    <m/>
    <d v="2026-01-14T00:00:00"/>
    <x v="0"/>
    <x v="8"/>
    <n v="1"/>
    <n v="2452.77"/>
    <n v="0"/>
    <n v="2452.77"/>
    <n v="757.39"/>
    <x v="4"/>
    <x v="1"/>
    <x v="0"/>
    <x v="5"/>
  </r>
  <r>
    <x v="5117"/>
    <m/>
    <d v="2025-11-04T00:00:00"/>
    <x v="4"/>
    <x v="14"/>
    <n v="1"/>
    <n v="822.47"/>
    <n v="0.1"/>
    <n v="740.22"/>
    <n v="221.03"/>
    <x v="3"/>
    <x v="1"/>
    <x v="0"/>
    <x v="9"/>
  </r>
  <r>
    <x v="5118"/>
    <m/>
    <d v="2025-02-24T00:00:00"/>
    <x v="0"/>
    <x v="21"/>
    <n v="3"/>
    <n v="1658.05"/>
    <n v="0.15"/>
    <n v="4228.03"/>
    <n v="717.17"/>
    <x v="0"/>
    <x v="1"/>
    <x v="0"/>
    <x v="3"/>
  </r>
  <r>
    <x v="5119"/>
    <m/>
    <d v="2024-05-13T00:00:00"/>
    <x v="2"/>
    <x v="9"/>
    <n v="2"/>
    <n v="3804.87"/>
    <n v="0"/>
    <n v="7609.74"/>
    <n v="2544.98"/>
    <x v="0"/>
    <x v="1"/>
    <x v="0"/>
    <x v="6"/>
  </r>
  <r>
    <x v="5120"/>
    <m/>
    <d v="2025-01-25T00:00:00"/>
    <x v="0"/>
    <x v="1"/>
    <n v="1"/>
    <n v="1444.18"/>
    <n v="0"/>
    <n v="1444.18"/>
    <n v="200.09"/>
    <x v="3"/>
    <x v="1"/>
    <x v="0"/>
    <x v="4"/>
  </r>
  <r>
    <x v="5121"/>
    <m/>
    <d v="2026-01-05T00:00:00"/>
    <x v="1"/>
    <x v="2"/>
    <n v="1"/>
    <n v="1377.82"/>
    <n v="0.15"/>
    <n v="1171.1500000000001"/>
    <n v="288.86"/>
    <x v="3"/>
    <x v="1"/>
    <x v="0"/>
    <x v="5"/>
  </r>
  <r>
    <x v="5122"/>
    <m/>
    <d v="2025-05-15T00:00:00"/>
    <x v="1"/>
    <x v="2"/>
    <n v="4"/>
    <n v="1199.92"/>
    <n v="0.1"/>
    <n v="4319.71"/>
    <n v="739.55"/>
    <x v="1"/>
    <x v="1"/>
    <x v="0"/>
    <x v="4"/>
  </r>
  <r>
    <x v="5123"/>
    <m/>
    <d v="2025-10-26T00:00:00"/>
    <x v="1"/>
    <x v="4"/>
    <n v="1"/>
    <n v="554.92999999999995"/>
    <n v="0.05"/>
    <n v="527.17999999999995"/>
    <n v="145.94999999999999"/>
    <x v="1"/>
    <x v="1"/>
    <x v="0"/>
    <x v="6"/>
  </r>
  <r>
    <x v="5124"/>
    <m/>
    <d v="2024-02-02T00:00:00"/>
    <x v="3"/>
    <x v="18"/>
    <n v="4"/>
    <n v="893.71"/>
    <n v="0"/>
    <n v="3574.84"/>
    <n v="1097.73"/>
    <x v="3"/>
    <x v="0"/>
    <x v="0"/>
    <x v="0"/>
  </r>
  <r>
    <x v="5125"/>
    <m/>
    <d v="2024-02-24T00:00:00"/>
    <x v="2"/>
    <x v="6"/>
    <n v="1"/>
    <n v="14705.35"/>
    <n v="0.05"/>
    <n v="13970.08"/>
    <n v="4290.72"/>
    <x v="1"/>
    <x v="0"/>
    <x v="0"/>
    <x v="0"/>
  </r>
  <r>
    <x v="5126"/>
    <m/>
    <d v="2026-08-11T00:00:00"/>
    <x v="1"/>
    <x v="19"/>
    <n v="2"/>
    <n v="715.98"/>
    <n v="0.15"/>
    <n v="1217.17"/>
    <n v="220.84"/>
    <x v="1"/>
    <x v="0"/>
    <x v="0"/>
    <x v="7"/>
  </r>
  <r>
    <x v="5127"/>
    <m/>
    <d v="2025-06-02T00:00:00"/>
    <x v="1"/>
    <x v="15"/>
    <n v="3"/>
    <n v="697.27"/>
    <n v="0"/>
    <n v="2091.81"/>
    <n v="447.57"/>
    <x v="1"/>
    <x v="1"/>
    <x v="0"/>
    <x v="6"/>
  </r>
  <r>
    <x v="5128"/>
    <m/>
    <d v="2026-01-25T00:00:00"/>
    <x v="2"/>
    <x v="10"/>
    <n v="2"/>
    <n v="21651.87"/>
    <n v="0"/>
    <n v="43303.74"/>
    <n v="8798.09"/>
    <x v="3"/>
    <x v="1"/>
    <x v="0"/>
    <x v="7"/>
  </r>
  <r>
    <x v="5129"/>
    <m/>
    <d v="2026-04-04T00:00:00"/>
    <x v="2"/>
    <x v="3"/>
    <n v="3"/>
    <n v="23850.04"/>
    <n v="0.15"/>
    <n v="60817.599999999999"/>
    <n v="8573.2900000000009"/>
    <x v="1"/>
    <x v="1"/>
    <x v="0"/>
    <x v="7"/>
  </r>
  <r>
    <x v="5130"/>
    <m/>
    <d v="2025-09-29T00:00:00"/>
    <x v="4"/>
    <x v="12"/>
    <n v="1"/>
    <n v="902.45"/>
    <n v="0.1"/>
    <n v="812.2"/>
    <n v="0"/>
    <x v="2"/>
    <x v="1"/>
    <x v="2"/>
    <x v="8"/>
  </r>
  <r>
    <x v="5131"/>
    <m/>
    <d v="2024-01-12T00:00:00"/>
    <x v="1"/>
    <x v="20"/>
    <n v="2"/>
    <n v="1128.6199999999999"/>
    <n v="0.1"/>
    <n v="2031.52"/>
    <n v="405.75"/>
    <x v="1"/>
    <x v="1"/>
    <x v="1"/>
    <x v="8"/>
  </r>
  <r>
    <x v="5132"/>
    <m/>
    <d v="2025-06-11T00:00:00"/>
    <x v="1"/>
    <x v="4"/>
    <n v="4"/>
    <n v="1303.29"/>
    <n v="0.15"/>
    <n v="4431.1899999999996"/>
    <n v="959.51"/>
    <x v="1"/>
    <x v="2"/>
    <x v="1"/>
    <x v="8"/>
  </r>
  <r>
    <x v="5133"/>
    <m/>
    <d v="2025-12-20T00:00:00"/>
    <x v="1"/>
    <x v="20"/>
    <n v="3"/>
    <n v="1350.77"/>
    <n v="0.05"/>
    <n v="3849.69"/>
    <n v="1063.8399999999999"/>
    <x v="1"/>
    <x v="2"/>
    <x v="0"/>
    <x v="4"/>
  </r>
  <r>
    <x v="5134"/>
    <m/>
    <d v="2025-07-08T00:00:00"/>
    <x v="0"/>
    <x v="8"/>
    <n v="3"/>
    <n v="1899.55"/>
    <n v="0"/>
    <n v="5698.65"/>
    <n v="0"/>
    <x v="2"/>
    <x v="1"/>
    <x v="3"/>
    <x v="7"/>
  </r>
  <r>
    <x v="5135"/>
    <m/>
    <d v="2025-01-07T00:00:00"/>
    <x v="3"/>
    <x v="18"/>
    <n v="1"/>
    <n v="5043.1899999999996"/>
    <n v="0"/>
    <n v="5043.1899999999996"/>
    <n v="1575.67"/>
    <x v="1"/>
    <x v="0"/>
    <x v="0"/>
    <x v="6"/>
  </r>
  <r>
    <x v="5136"/>
    <m/>
    <d v="2025-04-28T00:00:00"/>
    <x v="0"/>
    <x v="13"/>
    <n v="3"/>
    <n v="1111.46"/>
    <n v="0"/>
    <n v="3334.38"/>
    <n v="737.91"/>
    <x v="3"/>
    <x v="1"/>
    <x v="0"/>
    <x v="8"/>
  </r>
  <r>
    <x v="5137"/>
    <m/>
    <d v="2026-08-30T00:00:00"/>
    <x v="2"/>
    <x v="6"/>
    <n v="3"/>
    <n v="12508.25"/>
    <n v="0.05"/>
    <n v="35648.51"/>
    <n v="11565.66"/>
    <x v="2"/>
    <x v="1"/>
    <x v="0"/>
    <x v="7"/>
  </r>
  <r>
    <x v="5138"/>
    <m/>
    <d v="2025-10-08T00:00:00"/>
    <x v="3"/>
    <x v="23"/>
    <n v="3"/>
    <n v="3121.95"/>
    <n v="0.25"/>
    <n v="7024.39"/>
    <n v="2439.7800000000002"/>
    <x v="1"/>
    <x v="0"/>
    <x v="0"/>
    <x v="4"/>
  </r>
  <r>
    <x v="5139"/>
    <m/>
    <d v="2024-08-15T00:00:00"/>
    <x v="0"/>
    <x v="1"/>
    <n v="1"/>
    <n v="523.38"/>
    <n v="0"/>
    <n v="523.38"/>
    <n v="105.26"/>
    <x v="1"/>
    <x v="1"/>
    <x v="0"/>
    <x v="8"/>
  </r>
  <r>
    <x v="5140"/>
    <m/>
    <d v="2025-09-14T00:00:00"/>
    <x v="3"/>
    <x v="5"/>
    <n v="2"/>
    <n v="4445"/>
    <n v="0"/>
    <n v="8890"/>
    <n v="1401.67"/>
    <x v="0"/>
    <x v="1"/>
    <x v="0"/>
    <x v="5"/>
  </r>
  <r>
    <x v="5141"/>
    <m/>
    <d v="2024-11-02T00:00:00"/>
    <x v="0"/>
    <x v="13"/>
    <n v="1"/>
    <n v="2999.39"/>
    <n v="0.05"/>
    <n v="2849.42"/>
    <n v="451.86"/>
    <x v="3"/>
    <x v="1"/>
    <x v="0"/>
    <x v="4"/>
  </r>
  <r>
    <x v="5142"/>
    <m/>
    <d v="2025-04-01T00:00:00"/>
    <x v="0"/>
    <x v="8"/>
    <n v="4"/>
    <n v="1041.79"/>
    <n v="0"/>
    <n v="4167.16"/>
    <n v="870.85"/>
    <x v="2"/>
    <x v="0"/>
    <x v="0"/>
    <x v="2"/>
  </r>
  <r>
    <x v="5143"/>
    <m/>
    <d v="2024-06-08T00:00:00"/>
    <x v="2"/>
    <x v="6"/>
    <n v="3"/>
    <n v="3457.79"/>
    <n v="0"/>
    <n v="10373.370000000001"/>
    <n v="2231.12"/>
    <x v="2"/>
    <x v="0"/>
    <x v="0"/>
    <x v="0"/>
  </r>
  <r>
    <x v="5144"/>
    <m/>
    <d v="2024-11-26T00:00:00"/>
    <x v="2"/>
    <x v="6"/>
    <n v="3"/>
    <n v="25498.52"/>
    <n v="0"/>
    <n v="76495.56"/>
    <n v="26108.62"/>
    <x v="3"/>
    <x v="1"/>
    <x v="1"/>
    <x v="1"/>
  </r>
  <r>
    <x v="5145"/>
    <m/>
    <d v="2026-02-14T00:00:00"/>
    <x v="2"/>
    <x v="3"/>
    <n v="2"/>
    <n v="19766.22"/>
    <n v="0.1"/>
    <n v="35579.199999999997"/>
    <n v="11277.33"/>
    <x v="1"/>
    <x v="1"/>
    <x v="0"/>
    <x v="8"/>
  </r>
  <r>
    <x v="5146"/>
    <m/>
    <d v="2024-08-12T00:00:00"/>
    <x v="2"/>
    <x v="6"/>
    <n v="3"/>
    <n v="5148.59"/>
    <n v="0.1"/>
    <n v="13901.19"/>
    <n v="4783.91"/>
    <x v="0"/>
    <x v="1"/>
    <x v="0"/>
    <x v="7"/>
  </r>
  <r>
    <x v="5147"/>
    <m/>
    <d v="2025-12-29T00:00:00"/>
    <x v="4"/>
    <x v="14"/>
    <n v="2"/>
    <n v="372.22"/>
    <n v="0"/>
    <n v="744.44"/>
    <n v="188"/>
    <x v="2"/>
    <x v="1"/>
    <x v="0"/>
    <x v="8"/>
  </r>
  <r>
    <x v="5148"/>
    <m/>
    <d v="2025-05-18T00:00:00"/>
    <x v="2"/>
    <x v="3"/>
    <n v="3"/>
    <n v="28511.83"/>
    <n v="0.1"/>
    <n v="76981.94"/>
    <n v="9887.56"/>
    <x v="2"/>
    <x v="1"/>
    <x v="0"/>
    <x v="9"/>
  </r>
  <r>
    <x v="5149"/>
    <m/>
    <d v="2025-03-31T00:00:00"/>
    <x v="2"/>
    <x v="11"/>
    <n v="3"/>
    <n v="26552"/>
    <n v="0"/>
    <n v="79656"/>
    <n v="15734.67"/>
    <x v="3"/>
    <x v="1"/>
    <x v="0"/>
    <x v="8"/>
  </r>
  <r>
    <x v="5150"/>
    <m/>
    <d v="2024-02-14T00:00:00"/>
    <x v="3"/>
    <x v="16"/>
    <n v="1"/>
    <n v="4429.7"/>
    <n v="0.1"/>
    <n v="3986.73"/>
    <n v="1267.42"/>
    <x v="0"/>
    <x v="0"/>
    <x v="0"/>
    <x v="0"/>
  </r>
  <r>
    <x v="5151"/>
    <m/>
    <d v="2024-08-01T00:00:00"/>
    <x v="3"/>
    <x v="5"/>
    <n v="1"/>
    <n v="3870.62"/>
    <n v="0"/>
    <n v="3870.62"/>
    <n v="942.86"/>
    <x v="1"/>
    <x v="0"/>
    <x v="0"/>
    <x v="4"/>
  </r>
  <r>
    <x v="5152"/>
    <m/>
    <d v="2024-02-28T00:00:00"/>
    <x v="2"/>
    <x v="10"/>
    <n v="4"/>
    <n v="33900.050000000003"/>
    <n v="0.1"/>
    <n v="122040.18"/>
    <n v="32056.03"/>
    <x v="3"/>
    <x v="1"/>
    <x v="0"/>
    <x v="4"/>
  </r>
  <r>
    <x v="5153"/>
    <m/>
    <d v="2025-10-05T00:00:00"/>
    <x v="1"/>
    <x v="2"/>
    <n v="2"/>
    <n v="1462.01"/>
    <n v="0.05"/>
    <n v="2777.82"/>
    <n v="727.45"/>
    <x v="1"/>
    <x v="1"/>
    <x v="0"/>
    <x v="5"/>
  </r>
  <r>
    <x v="5154"/>
    <m/>
    <d v="2025-09-07T00:00:00"/>
    <x v="1"/>
    <x v="2"/>
    <n v="4"/>
    <n v="491.6"/>
    <n v="0"/>
    <n v="1966.4"/>
    <n v="676.37"/>
    <x v="0"/>
    <x v="1"/>
    <x v="0"/>
    <x v="4"/>
  </r>
  <r>
    <x v="5155"/>
    <m/>
    <d v="2024-07-13T00:00:00"/>
    <x v="2"/>
    <x v="11"/>
    <n v="1"/>
    <n v="28982.66"/>
    <n v="0"/>
    <n v="28982.66"/>
    <n v="7040"/>
    <x v="1"/>
    <x v="1"/>
    <x v="0"/>
    <x v="7"/>
  </r>
  <r>
    <x v="5156"/>
    <m/>
    <d v="2026-07-13T00:00:00"/>
    <x v="2"/>
    <x v="6"/>
    <n v="2"/>
    <n v="6331.46"/>
    <n v="0"/>
    <n v="12662.92"/>
    <n v="3558.68"/>
    <x v="0"/>
    <x v="1"/>
    <x v="0"/>
    <x v="8"/>
  </r>
  <r>
    <x v="5157"/>
    <m/>
    <d v="2025-05-03T00:00:00"/>
    <x v="4"/>
    <x v="17"/>
    <n v="1"/>
    <n v="686.15"/>
    <n v="0.1"/>
    <n v="617.54"/>
    <n v="87.91"/>
    <x v="1"/>
    <x v="1"/>
    <x v="0"/>
    <x v="7"/>
  </r>
  <r>
    <x v="5158"/>
    <m/>
    <d v="2024-06-05T00:00:00"/>
    <x v="1"/>
    <x v="4"/>
    <n v="2"/>
    <n v="627.63"/>
    <n v="0.15"/>
    <n v="1066.97"/>
    <n v="237.61"/>
    <x v="1"/>
    <x v="1"/>
    <x v="0"/>
    <x v="0"/>
  </r>
  <r>
    <x v="5159"/>
    <m/>
    <d v="2025-09-01T00:00:00"/>
    <x v="3"/>
    <x v="5"/>
    <n v="3"/>
    <n v="2531.33"/>
    <n v="0.2"/>
    <n v="6075.19"/>
    <n v="1973.84"/>
    <x v="1"/>
    <x v="1"/>
    <x v="0"/>
    <x v="6"/>
  </r>
  <r>
    <x v="5160"/>
    <m/>
    <d v="2024-08-13T00:00:00"/>
    <x v="2"/>
    <x v="10"/>
    <n v="4"/>
    <n v="30029.99"/>
    <n v="0.1"/>
    <n v="108107.96"/>
    <n v="30884.44"/>
    <x v="0"/>
    <x v="1"/>
    <x v="0"/>
    <x v="7"/>
  </r>
  <r>
    <x v="5161"/>
    <m/>
    <d v="2025-02-15T00:00:00"/>
    <x v="0"/>
    <x v="8"/>
    <n v="4"/>
    <n v="2029.4"/>
    <n v="0.2"/>
    <n v="6494.08"/>
    <n v="0"/>
    <x v="1"/>
    <x v="1"/>
    <x v="3"/>
    <x v="6"/>
  </r>
  <r>
    <x v="5162"/>
    <m/>
    <d v="2024-07-23T00:00:00"/>
    <x v="3"/>
    <x v="24"/>
    <n v="2"/>
    <n v="4243.1400000000003"/>
    <n v="0.2"/>
    <n v="6789.02"/>
    <n v="1962.45"/>
    <x v="3"/>
    <x v="1"/>
    <x v="0"/>
    <x v="8"/>
  </r>
  <r>
    <x v="5163"/>
    <m/>
    <d v="2024-03-19T00:00:00"/>
    <x v="2"/>
    <x v="11"/>
    <n v="4"/>
    <n v="29824"/>
    <n v="0.1"/>
    <n v="107366.39999999999"/>
    <n v="0"/>
    <x v="1"/>
    <x v="2"/>
    <x v="2"/>
    <x v="6"/>
  </r>
  <r>
    <x v="5164"/>
    <m/>
    <d v="2024-05-03T00:00:00"/>
    <x v="0"/>
    <x v="13"/>
    <n v="1"/>
    <n v="830.8"/>
    <n v="0.05"/>
    <n v="789.26"/>
    <n v="240.81"/>
    <x v="0"/>
    <x v="0"/>
    <x v="0"/>
    <x v="8"/>
  </r>
  <r>
    <x v="5165"/>
    <m/>
    <d v="2025-04-15T00:00:00"/>
    <x v="3"/>
    <x v="24"/>
    <n v="4"/>
    <n v="4211.99"/>
    <n v="0.15"/>
    <n v="14320.77"/>
    <n v="4371.12"/>
    <x v="0"/>
    <x v="1"/>
    <x v="0"/>
    <x v="6"/>
  </r>
  <r>
    <x v="5166"/>
    <m/>
    <d v="2026-07-28T00:00:00"/>
    <x v="0"/>
    <x v="0"/>
    <n v="2"/>
    <n v="2494.63"/>
    <n v="0.05"/>
    <n v="4739.8"/>
    <n v="1419.39"/>
    <x v="4"/>
    <x v="1"/>
    <x v="0"/>
    <x v="8"/>
  </r>
  <r>
    <x v="5167"/>
    <m/>
    <d v="2024-08-05T00:00:00"/>
    <x v="1"/>
    <x v="15"/>
    <n v="4"/>
    <n v="848.96"/>
    <n v="0.05"/>
    <n v="3226.05"/>
    <n v="793.81"/>
    <x v="1"/>
    <x v="1"/>
    <x v="0"/>
    <x v="6"/>
  </r>
  <r>
    <x v="5168"/>
    <m/>
    <d v="2025-05-30T00:00:00"/>
    <x v="1"/>
    <x v="19"/>
    <n v="4"/>
    <n v="1298.56"/>
    <n v="0.1"/>
    <n v="4674.82"/>
    <n v="600.37"/>
    <x v="2"/>
    <x v="1"/>
    <x v="0"/>
    <x v="5"/>
  </r>
  <r>
    <x v="5169"/>
    <m/>
    <d v="2025-08-24T00:00:00"/>
    <x v="0"/>
    <x v="1"/>
    <n v="1"/>
    <n v="2642.23"/>
    <n v="0.2"/>
    <n v="2113.7800000000002"/>
    <n v="647.63"/>
    <x v="1"/>
    <x v="1"/>
    <x v="0"/>
    <x v="4"/>
  </r>
  <r>
    <x v="5170"/>
    <m/>
    <d v="2024-04-13T00:00:00"/>
    <x v="1"/>
    <x v="2"/>
    <n v="3"/>
    <n v="784.14"/>
    <n v="0.1"/>
    <n v="2117.1799999999998"/>
    <n v="278.88"/>
    <x v="1"/>
    <x v="1"/>
    <x v="0"/>
    <x v="5"/>
  </r>
  <r>
    <x v="5171"/>
    <m/>
    <d v="2025-01-27T00:00:00"/>
    <x v="2"/>
    <x v="6"/>
    <n v="1"/>
    <n v="11575.96"/>
    <n v="0"/>
    <n v="11575.96"/>
    <n v="3956.28"/>
    <x v="2"/>
    <x v="1"/>
    <x v="0"/>
    <x v="5"/>
  </r>
  <r>
    <x v="5172"/>
    <m/>
    <d v="2025-09-22T00:00:00"/>
    <x v="1"/>
    <x v="20"/>
    <n v="4"/>
    <n v="1310.5899999999999"/>
    <n v="0"/>
    <n v="5242.3599999999997"/>
    <n v="1404.38"/>
    <x v="1"/>
    <x v="1"/>
    <x v="0"/>
    <x v="8"/>
  </r>
  <r>
    <x v="5173"/>
    <m/>
    <d v="2025-10-06T00:00:00"/>
    <x v="2"/>
    <x v="9"/>
    <n v="4"/>
    <n v="31525"/>
    <n v="0.05"/>
    <n v="119795"/>
    <n v="14818.13"/>
    <x v="2"/>
    <x v="1"/>
    <x v="0"/>
    <x v="9"/>
  </r>
  <r>
    <x v="5174"/>
    <m/>
    <d v="2026-04-03T00:00:00"/>
    <x v="2"/>
    <x v="6"/>
    <n v="3"/>
    <n v="10348.26"/>
    <n v="0.05"/>
    <n v="29492.54"/>
    <n v="4261.22"/>
    <x v="1"/>
    <x v="1"/>
    <x v="0"/>
    <x v="9"/>
  </r>
  <r>
    <x v="5175"/>
    <m/>
    <d v="2025-08-30T00:00:00"/>
    <x v="3"/>
    <x v="5"/>
    <n v="3"/>
    <n v="6266.63"/>
    <n v="0"/>
    <n v="18799.89"/>
    <n v="4989.34"/>
    <x v="0"/>
    <x v="1"/>
    <x v="0"/>
    <x v="0"/>
  </r>
  <r>
    <x v="5176"/>
    <m/>
    <d v="2025-03-09T00:00:00"/>
    <x v="0"/>
    <x v="1"/>
    <n v="1"/>
    <n v="2968.01"/>
    <n v="0.15"/>
    <n v="2522.81"/>
    <n v="881.7"/>
    <x v="4"/>
    <x v="1"/>
    <x v="0"/>
    <x v="7"/>
  </r>
  <r>
    <x v="5177"/>
    <m/>
    <d v="2024-11-26T00:00:00"/>
    <x v="4"/>
    <x v="14"/>
    <n v="3"/>
    <n v="1194.43"/>
    <n v="0.1"/>
    <n v="3224.96"/>
    <n v="453.45"/>
    <x v="2"/>
    <x v="1"/>
    <x v="0"/>
    <x v="6"/>
  </r>
  <r>
    <x v="5178"/>
    <m/>
    <d v="2024-05-22T00:00:00"/>
    <x v="0"/>
    <x v="8"/>
    <n v="1"/>
    <n v="1698.95"/>
    <n v="0.05"/>
    <n v="1614"/>
    <n v="218.84"/>
    <x v="2"/>
    <x v="2"/>
    <x v="0"/>
    <x v="5"/>
  </r>
  <r>
    <x v="5179"/>
    <m/>
    <d v="2026-03-10T00:00:00"/>
    <x v="2"/>
    <x v="9"/>
    <n v="2"/>
    <n v="12667.39"/>
    <n v="0"/>
    <n v="25334.78"/>
    <n v="6982.99"/>
    <x v="3"/>
    <x v="1"/>
    <x v="0"/>
    <x v="4"/>
  </r>
  <r>
    <x v="5180"/>
    <m/>
    <d v="2025-06-23T00:00:00"/>
    <x v="0"/>
    <x v="1"/>
    <n v="4"/>
    <n v="2206.81"/>
    <n v="0.1"/>
    <n v="7944.52"/>
    <n v="2088.2600000000002"/>
    <x v="1"/>
    <x v="1"/>
    <x v="0"/>
    <x v="1"/>
  </r>
  <r>
    <x v="5181"/>
    <m/>
    <d v="2024-10-04T00:00:00"/>
    <x v="0"/>
    <x v="21"/>
    <n v="3"/>
    <n v="1061.8499999999999"/>
    <n v="0.1"/>
    <n v="2867"/>
    <n v="916.76"/>
    <x v="1"/>
    <x v="0"/>
    <x v="0"/>
    <x v="4"/>
  </r>
  <r>
    <x v="5182"/>
    <m/>
    <d v="2024-08-20T00:00:00"/>
    <x v="0"/>
    <x v="8"/>
    <n v="2"/>
    <n v="2124.11"/>
    <n v="0.15"/>
    <n v="3610.99"/>
    <n v="1149.6300000000001"/>
    <x v="1"/>
    <x v="0"/>
    <x v="0"/>
    <x v="8"/>
  </r>
  <r>
    <x v="5183"/>
    <m/>
    <d v="2025-06-12T00:00:00"/>
    <x v="3"/>
    <x v="16"/>
    <n v="2"/>
    <n v="2849.59"/>
    <n v="0.25"/>
    <n v="4274.38"/>
    <n v="1133.95"/>
    <x v="2"/>
    <x v="2"/>
    <x v="0"/>
    <x v="8"/>
  </r>
  <r>
    <x v="5184"/>
    <m/>
    <d v="2025-07-24T00:00:00"/>
    <x v="1"/>
    <x v="2"/>
    <n v="1"/>
    <n v="556.1"/>
    <n v="0"/>
    <n v="556.1"/>
    <n v="105.09"/>
    <x v="2"/>
    <x v="1"/>
    <x v="0"/>
    <x v="4"/>
  </r>
  <r>
    <x v="5185"/>
    <m/>
    <d v="2024-03-30T00:00:00"/>
    <x v="1"/>
    <x v="4"/>
    <n v="1"/>
    <n v="1089.1500000000001"/>
    <n v="0"/>
    <n v="1089.1500000000001"/>
    <n v="303.8"/>
    <x v="3"/>
    <x v="1"/>
    <x v="0"/>
    <x v="0"/>
  </r>
  <r>
    <x v="5186"/>
    <m/>
    <d v="2025-05-06T00:00:00"/>
    <x v="4"/>
    <x v="7"/>
    <n v="3"/>
    <n v="1014.38"/>
    <n v="0.1"/>
    <n v="2738.83"/>
    <n v="0"/>
    <x v="0"/>
    <x v="2"/>
    <x v="3"/>
    <x v="5"/>
  </r>
  <r>
    <x v="5187"/>
    <m/>
    <d v="2024-07-17T00:00:00"/>
    <x v="2"/>
    <x v="9"/>
    <n v="1"/>
    <n v="30871.29"/>
    <n v="0.2"/>
    <n v="24697.03"/>
    <n v="3545.24"/>
    <x v="2"/>
    <x v="1"/>
    <x v="0"/>
    <x v="4"/>
  </r>
  <r>
    <x v="5188"/>
    <m/>
    <d v="2024-12-27T00:00:00"/>
    <x v="3"/>
    <x v="23"/>
    <n v="2"/>
    <n v="7740.66"/>
    <n v="0"/>
    <n v="15481.32"/>
    <n v="4329.99"/>
    <x v="0"/>
    <x v="1"/>
    <x v="0"/>
    <x v="7"/>
  </r>
  <r>
    <x v="5189"/>
    <m/>
    <d v="2025-03-16T00:00:00"/>
    <x v="0"/>
    <x v="1"/>
    <n v="2"/>
    <n v="2420.1799999999998"/>
    <n v="0.15"/>
    <n v="4114.3100000000004"/>
    <n v="895.24"/>
    <x v="2"/>
    <x v="1"/>
    <x v="0"/>
    <x v="7"/>
  </r>
  <r>
    <x v="5190"/>
    <m/>
    <d v="2024-01-26T00:00:00"/>
    <x v="3"/>
    <x v="23"/>
    <n v="4"/>
    <n v="6450.41"/>
    <n v="0.05"/>
    <n v="24511.56"/>
    <n v="7185.21"/>
    <x v="2"/>
    <x v="1"/>
    <x v="0"/>
    <x v="0"/>
  </r>
  <r>
    <x v="5191"/>
    <m/>
    <d v="2024-01-25T00:00:00"/>
    <x v="0"/>
    <x v="8"/>
    <n v="2"/>
    <n v="1583.78"/>
    <n v="0.05"/>
    <n v="3009.18"/>
    <n v="415.23"/>
    <x v="1"/>
    <x v="0"/>
    <x v="0"/>
    <x v="3"/>
  </r>
  <r>
    <x v="5192"/>
    <m/>
    <d v="2025-01-28T00:00:00"/>
    <x v="4"/>
    <x v="7"/>
    <n v="3"/>
    <n v="924.09"/>
    <n v="0.2"/>
    <n v="2217.8200000000002"/>
    <n v="772"/>
    <x v="1"/>
    <x v="1"/>
    <x v="0"/>
    <x v="4"/>
  </r>
  <r>
    <x v="5193"/>
    <m/>
    <d v="2025-05-21T00:00:00"/>
    <x v="3"/>
    <x v="23"/>
    <n v="4"/>
    <n v="4798.95"/>
    <n v="0.05"/>
    <n v="18236.009999999998"/>
    <n v="4345.97"/>
    <x v="3"/>
    <x v="1"/>
    <x v="0"/>
    <x v="5"/>
  </r>
  <r>
    <x v="5194"/>
    <m/>
    <d v="2024-10-27T00:00:00"/>
    <x v="4"/>
    <x v="12"/>
    <n v="1"/>
    <n v="171.14"/>
    <n v="0.15"/>
    <n v="145.47"/>
    <n v="47.31"/>
    <x v="1"/>
    <x v="1"/>
    <x v="0"/>
    <x v="6"/>
  </r>
  <r>
    <x v="5195"/>
    <m/>
    <d v="2024-12-04T00:00:00"/>
    <x v="1"/>
    <x v="15"/>
    <n v="4"/>
    <n v="406.52"/>
    <n v="0.1"/>
    <n v="1463.47"/>
    <n v="0"/>
    <x v="1"/>
    <x v="2"/>
    <x v="2"/>
    <x v="2"/>
  </r>
  <r>
    <x v="5196"/>
    <m/>
    <d v="2024-09-23T00:00:00"/>
    <x v="4"/>
    <x v="22"/>
    <n v="2"/>
    <n v="168.13"/>
    <n v="0.15"/>
    <n v="285.82"/>
    <n v="50.46"/>
    <x v="1"/>
    <x v="1"/>
    <x v="0"/>
    <x v="0"/>
  </r>
  <r>
    <x v="5197"/>
    <m/>
    <d v="2025-04-05T00:00:00"/>
    <x v="1"/>
    <x v="20"/>
    <n v="3"/>
    <n v="697.03"/>
    <n v="0.05"/>
    <n v="1986.54"/>
    <n v="385.4"/>
    <x v="1"/>
    <x v="1"/>
    <x v="1"/>
    <x v="7"/>
  </r>
  <r>
    <x v="5198"/>
    <m/>
    <d v="2025-11-23T00:00:00"/>
    <x v="0"/>
    <x v="1"/>
    <n v="1"/>
    <n v="1569.57"/>
    <n v="0.2"/>
    <n v="1255.6600000000001"/>
    <n v="409.99"/>
    <x v="4"/>
    <x v="1"/>
    <x v="0"/>
    <x v="6"/>
  </r>
  <r>
    <x v="5199"/>
    <m/>
    <d v="2025-03-31T00:00:00"/>
    <x v="2"/>
    <x v="3"/>
    <n v="1"/>
    <n v="32702.68"/>
    <n v="0.1"/>
    <n v="29432.41"/>
    <n v="8275.0499999999993"/>
    <x v="1"/>
    <x v="0"/>
    <x v="0"/>
    <x v="6"/>
  </r>
  <r>
    <x v="5200"/>
    <m/>
    <d v="2024-12-25T00:00:00"/>
    <x v="0"/>
    <x v="21"/>
    <n v="2"/>
    <n v="1738.05"/>
    <n v="0.05"/>
    <n v="3302.29"/>
    <n v="541.70000000000005"/>
    <x v="4"/>
    <x v="1"/>
    <x v="0"/>
    <x v="4"/>
  </r>
  <r>
    <x v="5201"/>
    <m/>
    <d v="2024-03-08T00:00:00"/>
    <x v="2"/>
    <x v="6"/>
    <n v="3"/>
    <n v="10247.969999999999"/>
    <n v="0"/>
    <n v="30743.91"/>
    <n v="6170.94"/>
    <x v="0"/>
    <x v="1"/>
    <x v="0"/>
    <x v="6"/>
  </r>
  <r>
    <x v="5202"/>
    <m/>
    <d v="2026-05-12T00:00:00"/>
    <x v="0"/>
    <x v="8"/>
    <n v="2"/>
    <n v="2461.5500000000002"/>
    <n v="0"/>
    <n v="4923.1000000000004"/>
    <n v="627.97"/>
    <x v="3"/>
    <x v="1"/>
    <x v="0"/>
    <x v="4"/>
  </r>
  <r>
    <x v="5203"/>
    <m/>
    <d v="2025-02-15T00:00:00"/>
    <x v="0"/>
    <x v="13"/>
    <n v="2"/>
    <n v="2280.77"/>
    <n v="0.05"/>
    <n v="4333.46"/>
    <n v="0"/>
    <x v="1"/>
    <x v="0"/>
    <x v="3"/>
    <x v="5"/>
  </r>
  <r>
    <x v="5204"/>
    <m/>
    <d v="2026-08-28T00:00:00"/>
    <x v="0"/>
    <x v="13"/>
    <n v="3"/>
    <n v="1910.02"/>
    <n v="0"/>
    <n v="5730.06"/>
    <n v="1178.6400000000001"/>
    <x v="1"/>
    <x v="1"/>
    <x v="0"/>
    <x v="9"/>
  </r>
  <r>
    <x v="5205"/>
    <m/>
    <d v="2025-05-05T00:00:00"/>
    <x v="4"/>
    <x v="22"/>
    <n v="2"/>
    <n v="914.71"/>
    <n v="0"/>
    <n v="1829.42"/>
    <n v="242.55"/>
    <x v="4"/>
    <x v="2"/>
    <x v="0"/>
    <x v="4"/>
  </r>
  <r>
    <x v="5206"/>
    <m/>
    <d v="2026-04-12T00:00:00"/>
    <x v="4"/>
    <x v="14"/>
    <n v="3"/>
    <n v="609.46"/>
    <n v="0.1"/>
    <n v="1645.54"/>
    <n v="509.55"/>
    <x v="2"/>
    <x v="0"/>
    <x v="0"/>
    <x v="5"/>
  </r>
  <r>
    <x v="5207"/>
    <m/>
    <d v="2024-02-18T00:00:00"/>
    <x v="2"/>
    <x v="10"/>
    <n v="3"/>
    <n v="6085.2"/>
    <n v="0.25"/>
    <n v="13691.7"/>
    <n v="0"/>
    <x v="2"/>
    <x v="1"/>
    <x v="2"/>
    <x v="7"/>
  </r>
  <r>
    <x v="5208"/>
    <m/>
    <d v="2025-11-17T00:00:00"/>
    <x v="0"/>
    <x v="0"/>
    <n v="2"/>
    <n v="473.91"/>
    <n v="0.05"/>
    <n v="900.43"/>
    <n v="262.82"/>
    <x v="2"/>
    <x v="0"/>
    <x v="0"/>
    <x v="4"/>
  </r>
  <r>
    <x v="5209"/>
    <m/>
    <d v="2025-07-17T00:00:00"/>
    <x v="0"/>
    <x v="1"/>
    <n v="2"/>
    <n v="2890.92"/>
    <n v="0.1"/>
    <n v="5203.66"/>
    <n v="1343.27"/>
    <x v="1"/>
    <x v="1"/>
    <x v="0"/>
    <x v="6"/>
  </r>
  <r>
    <x v="5210"/>
    <m/>
    <d v="2024-04-11T00:00:00"/>
    <x v="0"/>
    <x v="1"/>
    <n v="4"/>
    <n v="1206.51"/>
    <n v="0"/>
    <n v="4826.04"/>
    <n v="1101.07"/>
    <x v="0"/>
    <x v="1"/>
    <x v="0"/>
    <x v="3"/>
  </r>
  <r>
    <x v="5211"/>
    <m/>
    <d v="2024-08-03T00:00:00"/>
    <x v="1"/>
    <x v="15"/>
    <n v="1"/>
    <n v="453.87"/>
    <n v="0"/>
    <n v="453.87"/>
    <n v="65.38"/>
    <x v="1"/>
    <x v="1"/>
    <x v="0"/>
    <x v="4"/>
  </r>
  <r>
    <x v="5212"/>
    <m/>
    <d v="2025-03-13T00:00:00"/>
    <x v="0"/>
    <x v="21"/>
    <n v="1"/>
    <n v="1924.93"/>
    <n v="0.05"/>
    <n v="1828.68"/>
    <n v="484.19"/>
    <x v="1"/>
    <x v="1"/>
    <x v="0"/>
    <x v="4"/>
  </r>
  <r>
    <x v="5213"/>
    <m/>
    <d v="2025-11-30T00:00:00"/>
    <x v="3"/>
    <x v="18"/>
    <n v="3"/>
    <n v="7118.26"/>
    <n v="0.15"/>
    <n v="18151.560000000001"/>
    <n v="0"/>
    <x v="2"/>
    <x v="1"/>
    <x v="3"/>
    <x v="7"/>
  </r>
  <r>
    <x v="5214"/>
    <m/>
    <d v="2025-07-22T00:00:00"/>
    <x v="1"/>
    <x v="4"/>
    <n v="4"/>
    <n v="808.58"/>
    <n v="0.25"/>
    <n v="2425.7399999999998"/>
    <n v="842.44"/>
    <x v="1"/>
    <x v="1"/>
    <x v="0"/>
    <x v="6"/>
  </r>
  <r>
    <x v="5215"/>
    <m/>
    <d v="2025-07-12T00:00:00"/>
    <x v="1"/>
    <x v="20"/>
    <n v="3"/>
    <n v="688.21"/>
    <n v="0.15"/>
    <n v="1754.94"/>
    <n v="445.8"/>
    <x v="1"/>
    <x v="1"/>
    <x v="1"/>
    <x v="5"/>
  </r>
  <r>
    <x v="5216"/>
    <m/>
    <d v="2024-06-07T00:00:00"/>
    <x v="2"/>
    <x v="10"/>
    <n v="4"/>
    <n v="15300.76"/>
    <n v="0"/>
    <n v="61203.040000000001"/>
    <n v="14978.92"/>
    <x v="1"/>
    <x v="0"/>
    <x v="0"/>
    <x v="0"/>
  </r>
  <r>
    <x v="5217"/>
    <m/>
    <d v="2025-05-03T00:00:00"/>
    <x v="3"/>
    <x v="18"/>
    <n v="3"/>
    <n v="4777.62"/>
    <n v="0.05"/>
    <n v="13616.22"/>
    <n v="4580.58"/>
    <x v="0"/>
    <x v="0"/>
    <x v="0"/>
    <x v="7"/>
  </r>
  <r>
    <x v="5218"/>
    <m/>
    <d v="2025-11-16T00:00:00"/>
    <x v="0"/>
    <x v="8"/>
    <n v="1"/>
    <n v="2057.9899999999998"/>
    <n v="0.05"/>
    <n v="1955.09"/>
    <n v="450.22"/>
    <x v="1"/>
    <x v="1"/>
    <x v="0"/>
    <x v="4"/>
  </r>
  <r>
    <x v="5219"/>
    <m/>
    <d v="2024-08-29T00:00:00"/>
    <x v="2"/>
    <x v="3"/>
    <n v="4"/>
    <n v="4618.1400000000003"/>
    <n v="0.2"/>
    <n v="14778.05"/>
    <n v="2447.0100000000002"/>
    <x v="1"/>
    <x v="2"/>
    <x v="0"/>
    <x v="2"/>
  </r>
  <r>
    <x v="5220"/>
    <m/>
    <d v="2026-03-04T00:00:00"/>
    <x v="2"/>
    <x v="3"/>
    <n v="2"/>
    <n v="28018.59"/>
    <n v="0.15"/>
    <n v="47631.6"/>
    <n v="10021.25"/>
    <x v="2"/>
    <x v="1"/>
    <x v="1"/>
    <x v="6"/>
  </r>
  <r>
    <x v="5221"/>
    <m/>
    <d v="2026-01-22T00:00:00"/>
    <x v="0"/>
    <x v="0"/>
    <n v="2"/>
    <n v="616.04"/>
    <n v="0.15"/>
    <n v="1047.27"/>
    <n v="195.72"/>
    <x v="1"/>
    <x v="1"/>
    <x v="0"/>
    <x v="4"/>
  </r>
  <r>
    <x v="5222"/>
    <m/>
    <d v="2026-05-31T00:00:00"/>
    <x v="0"/>
    <x v="21"/>
    <n v="1"/>
    <n v="1831.53"/>
    <n v="0.1"/>
    <n v="1648.38"/>
    <n v="390.15"/>
    <x v="1"/>
    <x v="2"/>
    <x v="0"/>
    <x v="0"/>
  </r>
  <r>
    <x v="5223"/>
    <m/>
    <d v="2024-01-05T00:00:00"/>
    <x v="2"/>
    <x v="9"/>
    <n v="4"/>
    <n v="6097.99"/>
    <n v="0.1"/>
    <n v="21952.76"/>
    <n v="7092"/>
    <x v="1"/>
    <x v="1"/>
    <x v="0"/>
    <x v="5"/>
  </r>
  <r>
    <x v="5224"/>
    <m/>
    <d v="2025-08-18T00:00:00"/>
    <x v="3"/>
    <x v="5"/>
    <n v="2"/>
    <n v="7594.08"/>
    <n v="0.1"/>
    <n v="13669.34"/>
    <n v="1665.82"/>
    <x v="3"/>
    <x v="1"/>
    <x v="0"/>
    <x v="1"/>
  </r>
  <r>
    <x v="5225"/>
    <m/>
    <d v="2026-03-30T00:00:00"/>
    <x v="1"/>
    <x v="20"/>
    <n v="2"/>
    <n v="366.18"/>
    <n v="0.1"/>
    <n v="659.12"/>
    <n v="0"/>
    <x v="1"/>
    <x v="0"/>
    <x v="2"/>
    <x v="5"/>
  </r>
  <r>
    <x v="5226"/>
    <m/>
    <d v="2024-12-26T00:00:00"/>
    <x v="2"/>
    <x v="9"/>
    <n v="2"/>
    <n v="34600.019999999997"/>
    <n v="0.15"/>
    <n v="58820.03"/>
    <n v="14769.07"/>
    <x v="3"/>
    <x v="1"/>
    <x v="0"/>
    <x v="5"/>
  </r>
  <r>
    <x v="5227"/>
    <m/>
    <d v="2025-04-03T00:00:00"/>
    <x v="2"/>
    <x v="11"/>
    <n v="1"/>
    <n v="31046.39"/>
    <n v="0"/>
    <n v="31046.39"/>
    <n v="5736.52"/>
    <x v="1"/>
    <x v="1"/>
    <x v="0"/>
    <x v="4"/>
  </r>
  <r>
    <x v="5228"/>
    <m/>
    <d v="2024-09-04T00:00:00"/>
    <x v="1"/>
    <x v="15"/>
    <n v="3"/>
    <n v="1211.23"/>
    <n v="0.2"/>
    <n v="2906.95"/>
    <n v="709.41"/>
    <x v="1"/>
    <x v="1"/>
    <x v="0"/>
    <x v="8"/>
  </r>
  <r>
    <x v="5229"/>
    <m/>
    <d v="2025-07-19T00:00:00"/>
    <x v="2"/>
    <x v="3"/>
    <n v="2"/>
    <n v="9263.14"/>
    <n v="0.15"/>
    <n v="15747.34"/>
    <n v="0"/>
    <x v="4"/>
    <x v="1"/>
    <x v="3"/>
    <x v="0"/>
  </r>
  <r>
    <x v="5230"/>
    <m/>
    <d v="2025-11-03T00:00:00"/>
    <x v="4"/>
    <x v="22"/>
    <n v="2"/>
    <n v="707.78"/>
    <n v="0.1"/>
    <n v="1274"/>
    <n v="406.01"/>
    <x v="2"/>
    <x v="0"/>
    <x v="0"/>
    <x v="3"/>
  </r>
  <r>
    <x v="5231"/>
    <m/>
    <d v="2026-08-03T00:00:00"/>
    <x v="3"/>
    <x v="18"/>
    <n v="3"/>
    <n v="6117.59"/>
    <n v="0.2"/>
    <n v="14682.22"/>
    <n v="2432.46"/>
    <x v="1"/>
    <x v="1"/>
    <x v="0"/>
    <x v="7"/>
  </r>
  <r>
    <x v="5232"/>
    <m/>
    <d v="2025-02-25T00:00:00"/>
    <x v="0"/>
    <x v="8"/>
    <n v="2"/>
    <n v="1580.07"/>
    <n v="0.15"/>
    <n v="2686.12"/>
    <n v="644.94000000000005"/>
    <x v="4"/>
    <x v="1"/>
    <x v="0"/>
    <x v="2"/>
  </r>
  <r>
    <x v="5233"/>
    <m/>
    <d v="2026-07-11T00:00:00"/>
    <x v="2"/>
    <x v="6"/>
    <n v="4"/>
    <n v="4565.99"/>
    <n v="0.05"/>
    <n v="17350.759999999998"/>
    <n v="5001.34"/>
    <x v="0"/>
    <x v="1"/>
    <x v="0"/>
    <x v="6"/>
  </r>
  <r>
    <x v="5234"/>
    <m/>
    <d v="2026-01-07T00:00:00"/>
    <x v="2"/>
    <x v="11"/>
    <n v="2"/>
    <n v="30129.8"/>
    <n v="0.15"/>
    <n v="51220.66"/>
    <n v="17359.330000000002"/>
    <x v="1"/>
    <x v="1"/>
    <x v="0"/>
    <x v="8"/>
  </r>
  <r>
    <x v="5235"/>
    <m/>
    <d v="2024-01-15T00:00:00"/>
    <x v="2"/>
    <x v="3"/>
    <n v="3"/>
    <n v="4502.3"/>
    <n v="0"/>
    <n v="13506.9"/>
    <n v="0"/>
    <x v="2"/>
    <x v="0"/>
    <x v="2"/>
    <x v="5"/>
  </r>
  <r>
    <x v="5236"/>
    <m/>
    <d v="2026-01-05T00:00:00"/>
    <x v="2"/>
    <x v="10"/>
    <n v="1"/>
    <n v="5523.41"/>
    <n v="0.05"/>
    <n v="5247.24"/>
    <n v="1427.5"/>
    <x v="2"/>
    <x v="1"/>
    <x v="0"/>
    <x v="2"/>
  </r>
  <r>
    <x v="5237"/>
    <m/>
    <d v="2025-07-26T00:00:00"/>
    <x v="3"/>
    <x v="23"/>
    <n v="1"/>
    <n v="1590.38"/>
    <n v="0"/>
    <n v="1590.38"/>
    <n v="280.22000000000003"/>
    <x v="2"/>
    <x v="2"/>
    <x v="0"/>
    <x v="8"/>
  </r>
  <r>
    <x v="5238"/>
    <m/>
    <d v="2024-05-01T00:00:00"/>
    <x v="2"/>
    <x v="9"/>
    <n v="4"/>
    <n v="20385.05"/>
    <n v="0"/>
    <n v="81540.2"/>
    <n v="19292.28"/>
    <x v="1"/>
    <x v="1"/>
    <x v="0"/>
    <x v="8"/>
  </r>
  <r>
    <x v="5239"/>
    <m/>
    <d v="2024-10-03T00:00:00"/>
    <x v="0"/>
    <x v="1"/>
    <n v="2"/>
    <n v="1210.8800000000001"/>
    <n v="0.2"/>
    <n v="1937.41"/>
    <n v="409.46"/>
    <x v="2"/>
    <x v="0"/>
    <x v="0"/>
    <x v="4"/>
  </r>
  <r>
    <x v="5240"/>
    <m/>
    <d v="2025-07-11T00:00:00"/>
    <x v="3"/>
    <x v="5"/>
    <n v="2"/>
    <n v="4150.93"/>
    <n v="0.05"/>
    <n v="7886.77"/>
    <n v="1678.82"/>
    <x v="1"/>
    <x v="1"/>
    <x v="0"/>
    <x v="6"/>
  </r>
  <r>
    <x v="5241"/>
    <m/>
    <d v="2025-03-28T00:00:00"/>
    <x v="2"/>
    <x v="3"/>
    <n v="3"/>
    <n v="19482.98"/>
    <n v="0.1"/>
    <n v="52604.05"/>
    <n v="9362.58"/>
    <x v="1"/>
    <x v="1"/>
    <x v="0"/>
    <x v="4"/>
  </r>
  <r>
    <x v="5242"/>
    <m/>
    <d v="2025-01-24T00:00:00"/>
    <x v="2"/>
    <x v="10"/>
    <n v="3"/>
    <n v="6493.94"/>
    <n v="0.05"/>
    <n v="18507.73"/>
    <n v="3642.77"/>
    <x v="2"/>
    <x v="1"/>
    <x v="1"/>
    <x v="0"/>
  </r>
  <r>
    <x v="5243"/>
    <m/>
    <d v="2024-10-20T00:00:00"/>
    <x v="2"/>
    <x v="9"/>
    <n v="4"/>
    <n v="9895.35"/>
    <n v="0.1"/>
    <n v="35623.26"/>
    <n v="10372.16"/>
    <x v="1"/>
    <x v="1"/>
    <x v="0"/>
    <x v="3"/>
  </r>
  <r>
    <x v="5244"/>
    <m/>
    <d v="2025-07-27T00:00:00"/>
    <x v="2"/>
    <x v="6"/>
    <n v="4"/>
    <n v="5380.26"/>
    <n v="0.05"/>
    <n v="20444.990000000002"/>
    <n v="4325.97"/>
    <x v="3"/>
    <x v="1"/>
    <x v="0"/>
    <x v="4"/>
  </r>
  <r>
    <x v="5245"/>
    <m/>
    <d v="2025-08-20T00:00:00"/>
    <x v="3"/>
    <x v="23"/>
    <n v="2"/>
    <n v="1650.47"/>
    <n v="0.15"/>
    <n v="2805.8"/>
    <n v="377.42"/>
    <x v="1"/>
    <x v="1"/>
    <x v="0"/>
    <x v="5"/>
  </r>
  <r>
    <x v="5246"/>
    <m/>
    <d v="2025-03-21T00:00:00"/>
    <x v="0"/>
    <x v="0"/>
    <n v="2"/>
    <n v="803.24"/>
    <n v="0.15"/>
    <n v="1365.51"/>
    <n v="179.45"/>
    <x v="1"/>
    <x v="2"/>
    <x v="0"/>
    <x v="6"/>
  </r>
  <r>
    <x v="5247"/>
    <m/>
    <d v="2024-07-28T00:00:00"/>
    <x v="1"/>
    <x v="15"/>
    <n v="4"/>
    <n v="1341.41"/>
    <n v="0.05"/>
    <n v="5097.3599999999997"/>
    <n v="849.02"/>
    <x v="1"/>
    <x v="2"/>
    <x v="0"/>
    <x v="7"/>
  </r>
  <r>
    <x v="5248"/>
    <m/>
    <d v="2025-08-12T00:00:00"/>
    <x v="0"/>
    <x v="1"/>
    <n v="1"/>
    <n v="1459.76"/>
    <n v="0.2"/>
    <n v="1167.81"/>
    <n v="200.37"/>
    <x v="0"/>
    <x v="1"/>
    <x v="0"/>
    <x v="0"/>
  </r>
  <r>
    <x v="5249"/>
    <m/>
    <d v="2025-12-14T00:00:00"/>
    <x v="0"/>
    <x v="13"/>
    <n v="1"/>
    <n v="1464.63"/>
    <n v="0.05"/>
    <n v="1391.4"/>
    <n v="468.29"/>
    <x v="0"/>
    <x v="1"/>
    <x v="0"/>
    <x v="7"/>
  </r>
  <r>
    <x v="5250"/>
    <m/>
    <d v="2024-10-28T00:00:00"/>
    <x v="0"/>
    <x v="13"/>
    <n v="1"/>
    <n v="2192.87"/>
    <n v="0.15"/>
    <n v="1863.94"/>
    <n v="0"/>
    <x v="1"/>
    <x v="1"/>
    <x v="2"/>
    <x v="3"/>
  </r>
  <r>
    <x v="5251"/>
    <m/>
    <d v="2026-06-27T00:00:00"/>
    <x v="3"/>
    <x v="18"/>
    <n v="1"/>
    <n v="2954.67"/>
    <n v="0.1"/>
    <n v="2659.2"/>
    <n v="808.11"/>
    <x v="2"/>
    <x v="1"/>
    <x v="0"/>
    <x v="0"/>
  </r>
  <r>
    <x v="5252"/>
    <m/>
    <d v="2024-08-10T00:00:00"/>
    <x v="2"/>
    <x v="3"/>
    <n v="4"/>
    <n v="27810.37"/>
    <n v="0.05"/>
    <n v="105679.41"/>
    <n v="15037.58"/>
    <x v="2"/>
    <x v="1"/>
    <x v="1"/>
    <x v="4"/>
  </r>
  <r>
    <x v="5253"/>
    <m/>
    <d v="2026-01-03T00:00:00"/>
    <x v="2"/>
    <x v="6"/>
    <n v="3"/>
    <n v="7319.98"/>
    <n v="0.2"/>
    <n v="17567.95"/>
    <n v="2601.09"/>
    <x v="3"/>
    <x v="2"/>
    <x v="0"/>
    <x v="4"/>
  </r>
  <r>
    <x v="5254"/>
    <m/>
    <d v="2024-01-03T00:00:00"/>
    <x v="3"/>
    <x v="18"/>
    <n v="1"/>
    <n v="1667.42"/>
    <n v="0.1"/>
    <n v="1500.68"/>
    <n v="0"/>
    <x v="1"/>
    <x v="1"/>
    <x v="2"/>
    <x v="2"/>
  </r>
  <r>
    <x v="5255"/>
    <m/>
    <d v="2025-06-01T00:00:00"/>
    <x v="0"/>
    <x v="8"/>
    <n v="4"/>
    <n v="1829.88"/>
    <n v="0.15"/>
    <n v="6221.59"/>
    <n v="1651.97"/>
    <x v="1"/>
    <x v="1"/>
    <x v="0"/>
    <x v="9"/>
  </r>
  <r>
    <x v="5256"/>
    <m/>
    <d v="2024-04-02T00:00:00"/>
    <x v="0"/>
    <x v="13"/>
    <n v="1"/>
    <n v="1430.21"/>
    <n v="0.15"/>
    <n v="1215.68"/>
    <n v="307.73"/>
    <x v="1"/>
    <x v="2"/>
    <x v="0"/>
    <x v="7"/>
  </r>
  <r>
    <x v="5257"/>
    <m/>
    <d v="2025-06-03T00:00:00"/>
    <x v="3"/>
    <x v="16"/>
    <n v="2"/>
    <n v="4618.74"/>
    <n v="0.1"/>
    <n v="8313.73"/>
    <n v="1733.47"/>
    <x v="1"/>
    <x v="1"/>
    <x v="0"/>
    <x v="6"/>
  </r>
  <r>
    <x v="5258"/>
    <m/>
    <d v="2025-03-03T00:00:00"/>
    <x v="0"/>
    <x v="8"/>
    <n v="1"/>
    <n v="2961.12"/>
    <n v="0.05"/>
    <n v="2813.06"/>
    <n v="387.56"/>
    <x v="1"/>
    <x v="0"/>
    <x v="0"/>
    <x v="5"/>
  </r>
  <r>
    <x v="5259"/>
    <m/>
    <d v="2025-05-07T00:00:00"/>
    <x v="3"/>
    <x v="5"/>
    <n v="4"/>
    <n v="6627.41"/>
    <n v="0.25"/>
    <n v="19882.23"/>
    <n v="0"/>
    <x v="2"/>
    <x v="1"/>
    <x v="2"/>
    <x v="4"/>
  </r>
  <r>
    <x v="5260"/>
    <m/>
    <d v="2024-08-22T00:00:00"/>
    <x v="0"/>
    <x v="8"/>
    <n v="2"/>
    <n v="1436.73"/>
    <n v="0"/>
    <n v="2873.46"/>
    <n v="602.49"/>
    <x v="2"/>
    <x v="0"/>
    <x v="0"/>
    <x v="0"/>
  </r>
  <r>
    <x v="5261"/>
    <m/>
    <d v="2025-09-11T00:00:00"/>
    <x v="3"/>
    <x v="24"/>
    <n v="2"/>
    <n v="6911.87"/>
    <n v="0.2"/>
    <n v="11058.99"/>
    <n v="1579.81"/>
    <x v="4"/>
    <x v="1"/>
    <x v="0"/>
    <x v="5"/>
  </r>
  <r>
    <x v="5262"/>
    <m/>
    <d v="2024-06-09T00:00:00"/>
    <x v="3"/>
    <x v="24"/>
    <n v="1"/>
    <n v="6388.07"/>
    <n v="0.1"/>
    <n v="5749.26"/>
    <n v="1155.53"/>
    <x v="1"/>
    <x v="1"/>
    <x v="0"/>
    <x v="8"/>
  </r>
  <r>
    <x v="5263"/>
    <m/>
    <d v="2025-12-21T00:00:00"/>
    <x v="0"/>
    <x v="8"/>
    <n v="1"/>
    <n v="865.28"/>
    <n v="0.15"/>
    <n v="735.49"/>
    <n v="229.92"/>
    <x v="0"/>
    <x v="1"/>
    <x v="0"/>
    <x v="4"/>
  </r>
  <r>
    <x v="5264"/>
    <m/>
    <d v="2026-01-21T00:00:00"/>
    <x v="3"/>
    <x v="24"/>
    <n v="2"/>
    <n v="2340.7199999999998"/>
    <n v="0.05"/>
    <n v="4447.37"/>
    <n v="1449.88"/>
    <x v="0"/>
    <x v="0"/>
    <x v="0"/>
    <x v="4"/>
  </r>
  <r>
    <x v="5265"/>
    <m/>
    <d v="2024-11-26T00:00:00"/>
    <x v="1"/>
    <x v="19"/>
    <n v="3"/>
    <n v="1278.0899999999999"/>
    <n v="0.05"/>
    <n v="3642.56"/>
    <n v="646.29"/>
    <x v="2"/>
    <x v="0"/>
    <x v="0"/>
    <x v="6"/>
  </r>
  <r>
    <x v="5266"/>
    <m/>
    <d v="2024-11-28T00:00:00"/>
    <x v="0"/>
    <x v="13"/>
    <n v="4"/>
    <n v="2780.44"/>
    <n v="0"/>
    <n v="11121.76"/>
    <n v="2063.1"/>
    <x v="0"/>
    <x v="1"/>
    <x v="0"/>
    <x v="6"/>
  </r>
  <r>
    <x v="5267"/>
    <m/>
    <d v="2024-02-19T00:00:00"/>
    <x v="0"/>
    <x v="1"/>
    <n v="4"/>
    <n v="2964.39"/>
    <n v="0.25"/>
    <n v="8893.17"/>
    <n v="1650.89"/>
    <x v="1"/>
    <x v="1"/>
    <x v="0"/>
    <x v="8"/>
  </r>
  <r>
    <x v="5268"/>
    <m/>
    <d v="2025-06-06T00:00:00"/>
    <x v="1"/>
    <x v="2"/>
    <n v="4"/>
    <n v="784.69"/>
    <n v="0"/>
    <n v="3138.76"/>
    <n v="828.82"/>
    <x v="1"/>
    <x v="2"/>
    <x v="0"/>
    <x v="5"/>
  </r>
  <r>
    <x v="5269"/>
    <m/>
    <d v="2026-05-12T00:00:00"/>
    <x v="3"/>
    <x v="24"/>
    <n v="4"/>
    <n v="7018.47"/>
    <n v="0.05"/>
    <n v="26670.19"/>
    <n v="5495.83"/>
    <x v="1"/>
    <x v="1"/>
    <x v="0"/>
    <x v="6"/>
  </r>
  <r>
    <x v="5270"/>
    <m/>
    <d v="2025-10-29T00:00:00"/>
    <x v="2"/>
    <x v="3"/>
    <n v="4"/>
    <n v="10638.23"/>
    <n v="0.05"/>
    <n v="40425.269999999997"/>
    <n v="11079.36"/>
    <x v="1"/>
    <x v="1"/>
    <x v="0"/>
    <x v="5"/>
  </r>
  <r>
    <x v="5271"/>
    <m/>
    <d v="2025-05-06T00:00:00"/>
    <x v="1"/>
    <x v="20"/>
    <n v="2"/>
    <n v="927.5"/>
    <n v="0.15"/>
    <n v="1576.75"/>
    <n v="191.74"/>
    <x v="3"/>
    <x v="1"/>
    <x v="0"/>
    <x v="7"/>
  </r>
  <r>
    <x v="5272"/>
    <m/>
    <d v="2025-08-04T00:00:00"/>
    <x v="2"/>
    <x v="11"/>
    <n v="4"/>
    <n v="17576.580000000002"/>
    <n v="0.1"/>
    <n v="63275.69"/>
    <n v="0"/>
    <x v="4"/>
    <x v="1"/>
    <x v="3"/>
    <x v="4"/>
  </r>
  <r>
    <x v="5273"/>
    <m/>
    <d v="2025-11-11T00:00:00"/>
    <x v="3"/>
    <x v="23"/>
    <n v="3"/>
    <n v="642.35"/>
    <n v="0"/>
    <n v="1927.05"/>
    <n v="401.9"/>
    <x v="1"/>
    <x v="0"/>
    <x v="0"/>
    <x v="9"/>
  </r>
  <r>
    <x v="5274"/>
    <m/>
    <d v="2024-09-28T00:00:00"/>
    <x v="1"/>
    <x v="2"/>
    <n v="3"/>
    <n v="919.3"/>
    <n v="0.1"/>
    <n v="2482.11"/>
    <n v="656.01"/>
    <x v="2"/>
    <x v="1"/>
    <x v="1"/>
    <x v="5"/>
  </r>
  <r>
    <x v="5275"/>
    <m/>
    <d v="2025-08-02T00:00:00"/>
    <x v="4"/>
    <x v="17"/>
    <n v="1"/>
    <n v="838.54"/>
    <n v="0"/>
    <n v="838.54"/>
    <n v="277.27"/>
    <x v="1"/>
    <x v="2"/>
    <x v="0"/>
    <x v="7"/>
  </r>
  <r>
    <x v="5276"/>
    <m/>
    <d v="2026-05-16T00:00:00"/>
    <x v="2"/>
    <x v="6"/>
    <n v="1"/>
    <n v="1565.22"/>
    <n v="0"/>
    <n v="1565.22"/>
    <n v="534.29"/>
    <x v="1"/>
    <x v="0"/>
    <x v="0"/>
    <x v="0"/>
  </r>
  <r>
    <x v="5277"/>
    <m/>
    <d v="2024-09-08T00:00:00"/>
    <x v="3"/>
    <x v="5"/>
    <n v="1"/>
    <n v="6229.12"/>
    <n v="0.1"/>
    <n v="5606.21"/>
    <n v="1383.03"/>
    <x v="2"/>
    <x v="1"/>
    <x v="0"/>
    <x v="9"/>
  </r>
  <r>
    <x v="5278"/>
    <m/>
    <d v="2025-07-13T00:00:00"/>
    <x v="0"/>
    <x v="0"/>
    <n v="1"/>
    <n v="2076.56"/>
    <n v="0.05"/>
    <n v="1972.73"/>
    <n v="316.94"/>
    <x v="3"/>
    <x v="1"/>
    <x v="0"/>
    <x v="4"/>
  </r>
  <r>
    <x v="5279"/>
    <m/>
    <d v="2025-11-26T00:00:00"/>
    <x v="0"/>
    <x v="1"/>
    <n v="2"/>
    <n v="2129.62"/>
    <n v="0"/>
    <n v="4259.24"/>
    <n v="1418.59"/>
    <x v="1"/>
    <x v="1"/>
    <x v="0"/>
    <x v="8"/>
  </r>
  <r>
    <x v="5280"/>
    <m/>
    <d v="2026-04-11T00:00:00"/>
    <x v="2"/>
    <x v="3"/>
    <n v="3"/>
    <n v="16953.900000000001"/>
    <n v="0"/>
    <n v="50861.7"/>
    <n v="11723.33"/>
    <x v="2"/>
    <x v="0"/>
    <x v="0"/>
    <x v="0"/>
  </r>
  <r>
    <x v="5281"/>
    <m/>
    <d v="2025-11-29T00:00:00"/>
    <x v="3"/>
    <x v="16"/>
    <n v="2"/>
    <n v="6141.9"/>
    <n v="0.05"/>
    <n v="11669.61"/>
    <n v="0"/>
    <x v="1"/>
    <x v="0"/>
    <x v="2"/>
    <x v="7"/>
  </r>
  <r>
    <x v="5282"/>
    <m/>
    <d v="2024-03-30T00:00:00"/>
    <x v="0"/>
    <x v="0"/>
    <n v="3"/>
    <n v="2414.25"/>
    <n v="0.2"/>
    <n v="5794.2"/>
    <n v="885.57"/>
    <x v="1"/>
    <x v="1"/>
    <x v="0"/>
    <x v="9"/>
  </r>
  <r>
    <x v="5283"/>
    <m/>
    <d v="2025-03-21T00:00:00"/>
    <x v="2"/>
    <x v="11"/>
    <n v="2"/>
    <n v="18381.71"/>
    <n v="0.15"/>
    <n v="31248.91"/>
    <n v="10316.86"/>
    <x v="1"/>
    <x v="1"/>
    <x v="0"/>
    <x v="6"/>
  </r>
  <r>
    <x v="5284"/>
    <m/>
    <d v="2024-11-27T00:00:00"/>
    <x v="3"/>
    <x v="16"/>
    <n v="3"/>
    <n v="1944.53"/>
    <n v="0"/>
    <n v="5833.59"/>
    <n v="1995.62"/>
    <x v="3"/>
    <x v="1"/>
    <x v="0"/>
    <x v="0"/>
  </r>
  <r>
    <x v="5285"/>
    <m/>
    <d v="2024-05-18T00:00:00"/>
    <x v="3"/>
    <x v="23"/>
    <n v="1"/>
    <n v="7194.83"/>
    <n v="0.15"/>
    <n v="6115.61"/>
    <n v="2089.1999999999998"/>
    <x v="1"/>
    <x v="1"/>
    <x v="0"/>
    <x v="4"/>
  </r>
  <r>
    <x v="5286"/>
    <m/>
    <d v="2024-12-22T00:00:00"/>
    <x v="1"/>
    <x v="2"/>
    <n v="3"/>
    <n v="329.08"/>
    <n v="0"/>
    <n v="987.24"/>
    <n v="223.78"/>
    <x v="0"/>
    <x v="1"/>
    <x v="0"/>
    <x v="3"/>
  </r>
  <r>
    <x v="5287"/>
    <m/>
    <d v="2025-08-23T00:00:00"/>
    <x v="4"/>
    <x v="14"/>
    <n v="1"/>
    <n v="420.11"/>
    <n v="0.1"/>
    <n v="378.1"/>
    <n v="119.46"/>
    <x v="2"/>
    <x v="1"/>
    <x v="0"/>
    <x v="8"/>
  </r>
  <r>
    <x v="5288"/>
    <m/>
    <d v="2024-09-30T00:00:00"/>
    <x v="0"/>
    <x v="21"/>
    <n v="3"/>
    <n v="1667.25"/>
    <n v="0.15"/>
    <n v="4251.49"/>
    <n v="1197.24"/>
    <x v="2"/>
    <x v="1"/>
    <x v="0"/>
    <x v="0"/>
  </r>
  <r>
    <x v="5289"/>
    <m/>
    <d v="2024-01-19T00:00:00"/>
    <x v="4"/>
    <x v="17"/>
    <n v="2"/>
    <n v="266.44"/>
    <n v="0.05"/>
    <n v="506.24"/>
    <n v="0"/>
    <x v="3"/>
    <x v="1"/>
    <x v="2"/>
    <x v="4"/>
  </r>
  <r>
    <x v="5290"/>
    <m/>
    <d v="2024-11-06T00:00:00"/>
    <x v="1"/>
    <x v="4"/>
    <n v="4"/>
    <n v="1285.01"/>
    <n v="0.05"/>
    <n v="4883.04"/>
    <n v="1517.76"/>
    <x v="2"/>
    <x v="0"/>
    <x v="0"/>
    <x v="6"/>
  </r>
  <r>
    <x v="5291"/>
    <m/>
    <d v="2026-05-19T00:00:00"/>
    <x v="2"/>
    <x v="3"/>
    <n v="3"/>
    <n v="4853.72"/>
    <n v="0.2"/>
    <n v="11648.93"/>
    <n v="2656.72"/>
    <x v="1"/>
    <x v="1"/>
    <x v="0"/>
    <x v="5"/>
  </r>
  <r>
    <x v="5292"/>
    <m/>
    <d v="2026-06-04T00:00:00"/>
    <x v="2"/>
    <x v="6"/>
    <n v="2"/>
    <n v="22366.080000000002"/>
    <n v="0"/>
    <n v="44732.160000000003"/>
    <n v="0"/>
    <x v="3"/>
    <x v="1"/>
    <x v="2"/>
    <x v="3"/>
  </r>
  <r>
    <x v="5293"/>
    <m/>
    <d v="2024-06-02T00:00:00"/>
    <x v="0"/>
    <x v="13"/>
    <n v="4"/>
    <n v="393.85"/>
    <n v="0"/>
    <n v="1575.4"/>
    <n v="534.61"/>
    <x v="1"/>
    <x v="1"/>
    <x v="1"/>
    <x v="1"/>
  </r>
  <r>
    <x v="5294"/>
    <m/>
    <d v="2025-01-24T00:00:00"/>
    <x v="0"/>
    <x v="21"/>
    <n v="2"/>
    <n v="381.92"/>
    <n v="0.2"/>
    <n v="611.07000000000005"/>
    <n v="166.45"/>
    <x v="1"/>
    <x v="1"/>
    <x v="0"/>
    <x v="5"/>
  </r>
  <r>
    <x v="5295"/>
    <m/>
    <d v="2024-09-16T00:00:00"/>
    <x v="3"/>
    <x v="23"/>
    <n v="4"/>
    <n v="3776.11"/>
    <n v="0.2"/>
    <n v="12083.55"/>
    <n v="4048.48"/>
    <x v="2"/>
    <x v="2"/>
    <x v="0"/>
    <x v="4"/>
  </r>
  <r>
    <x v="5296"/>
    <m/>
    <d v="2025-09-11T00:00:00"/>
    <x v="3"/>
    <x v="16"/>
    <n v="1"/>
    <n v="3345.1"/>
    <n v="0.05"/>
    <n v="3177.84"/>
    <n v="771.71"/>
    <x v="1"/>
    <x v="1"/>
    <x v="0"/>
    <x v="7"/>
  </r>
  <r>
    <x v="5297"/>
    <m/>
    <d v="2026-06-01T00:00:00"/>
    <x v="3"/>
    <x v="24"/>
    <n v="3"/>
    <n v="716.21"/>
    <n v="0.1"/>
    <n v="1933.77"/>
    <n v="333.41"/>
    <x v="3"/>
    <x v="1"/>
    <x v="0"/>
    <x v="5"/>
  </r>
  <r>
    <x v="5298"/>
    <m/>
    <d v="2026-03-07T00:00:00"/>
    <x v="0"/>
    <x v="8"/>
    <n v="2"/>
    <n v="2798.67"/>
    <n v="0"/>
    <n v="5597.34"/>
    <n v="1398.41"/>
    <x v="2"/>
    <x v="1"/>
    <x v="0"/>
    <x v="8"/>
  </r>
  <r>
    <x v="5299"/>
    <m/>
    <d v="2025-07-24T00:00:00"/>
    <x v="2"/>
    <x v="11"/>
    <n v="3"/>
    <n v="14757.43"/>
    <n v="0.2"/>
    <n v="35417.83"/>
    <n v="8702.2000000000007"/>
    <x v="1"/>
    <x v="1"/>
    <x v="0"/>
    <x v="4"/>
  </r>
  <r>
    <x v="5300"/>
    <m/>
    <d v="2024-05-04T00:00:00"/>
    <x v="1"/>
    <x v="2"/>
    <n v="1"/>
    <n v="228.7"/>
    <n v="0.05"/>
    <n v="217.26"/>
    <n v="39.200000000000003"/>
    <x v="1"/>
    <x v="1"/>
    <x v="0"/>
    <x v="8"/>
  </r>
  <r>
    <x v="5301"/>
    <m/>
    <d v="2024-12-19T00:00:00"/>
    <x v="0"/>
    <x v="21"/>
    <n v="1"/>
    <n v="2091.0500000000002"/>
    <n v="0.1"/>
    <n v="1881.95"/>
    <n v="522.75"/>
    <x v="1"/>
    <x v="1"/>
    <x v="0"/>
    <x v="5"/>
  </r>
  <r>
    <x v="5302"/>
    <m/>
    <d v="2024-09-29T00:00:00"/>
    <x v="4"/>
    <x v="17"/>
    <n v="3"/>
    <n v="1023.79"/>
    <n v="0"/>
    <n v="3071.37"/>
    <n v="478.27"/>
    <x v="0"/>
    <x v="1"/>
    <x v="0"/>
    <x v="5"/>
  </r>
  <r>
    <x v="5303"/>
    <m/>
    <d v="2025-09-10T00:00:00"/>
    <x v="2"/>
    <x v="9"/>
    <n v="2"/>
    <n v="20196.02"/>
    <n v="0.1"/>
    <n v="36352.839999999997"/>
    <n v="0"/>
    <x v="1"/>
    <x v="1"/>
    <x v="2"/>
    <x v="7"/>
  </r>
  <r>
    <x v="5304"/>
    <m/>
    <d v="2026-03-21T00:00:00"/>
    <x v="4"/>
    <x v="12"/>
    <n v="2"/>
    <n v="938.39"/>
    <n v="0.1"/>
    <n v="1689.1"/>
    <n v="298.52"/>
    <x v="1"/>
    <x v="1"/>
    <x v="0"/>
    <x v="0"/>
  </r>
  <r>
    <x v="5305"/>
    <m/>
    <d v="2024-09-01T00:00:00"/>
    <x v="2"/>
    <x v="9"/>
    <n v="2"/>
    <n v="11758.6"/>
    <n v="0"/>
    <n v="23517.200000000001"/>
    <n v="8122.56"/>
    <x v="2"/>
    <x v="1"/>
    <x v="0"/>
    <x v="8"/>
  </r>
  <r>
    <x v="5306"/>
    <m/>
    <d v="2026-04-27T00:00:00"/>
    <x v="2"/>
    <x v="3"/>
    <n v="3"/>
    <n v="25029.41"/>
    <n v="0.2"/>
    <n v="60070.58"/>
    <n v="9986.8700000000008"/>
    <x v="2"/>
    <x v="1"/>
    <x v="0"/>
    <x v="4"/>
  </r>
  <r>
    <x v="5307"/>
    <m/>
    <d v="2025-03-25T00:00:00"/>
    <x v="2"/>
    <x v="10"/>
    <n v="2"/>
    <n v="34694.92"/>
    <n v="0"/>
    <n v="69389.84"/>
    <n v="23472.560000000001"/>
    <x v="2"/>
    <x v="1"/>
    <x v="0"/>
    <x v="8"/>
  </r>
  <r>
    <x v="5308"/>
    <m/>
    <d v="2026-07-18T00:00:00"/>
    <x v="3"/>
    <x v="24"/>
    <n v="2"/>
    <n v="4689.38"/>
    <n v="0.2"/>
    <n v="7503.01"/>
    <n v="2504.0700000000002"/>
    <x v="2"/>
    <x v="1"/>
    <x v="0"/>
    <x v="4"/>
  </r>
  <r>
    <x v="5309"/>
    <m/>
    <d v="2024-09-03T00:00:00"/>
    <x v="1"/>
    <x v="2"/>
    <n v="4"/>
    <n v="1252.58"/>
    <n v="0.15"/>
    <n v="4258.7700000000004"/>
    <n v="859.94"/>
    <x v="1"/>
    <x v="1"/>
    <x v="0"/>
    <x v="3"/>
  </r>
  <r>
    <x v="5310"/>
    <m/>
    <d v="2025-06-03T00:00:00"/>
    <x v="0"/>
    <x v="0"/>
    <n v="2"/>
    <n v="1432.29"/>
    <n v="0.15"/>
    <n v="2434.89"/>
    <n v="302.79000000000002"/>
    <x v="2"/>
    <x v="0"/>
    <x v="0"/>
    <x v="5"/>
  </r>
  <r>
    <x v="5311"/>
    <m/>
    <d v="2024-05-20T00:00:00"/>
    <x v="4"/>
    <x v="17"/>
    <n v="1"/>
    <n v="928.42"/>
    <n v="0.1"/>
    <n v="835.58"/>
    <n v="0"/>
    <x v="4"/>
    <x v="1"/>
    <x v="2"/>
    <x v="8"/>
  </r>
  <r>
    <x v="5312"/>
    <m/>
    <d v="2024-12-27T00:00:00"/>
    <x v="3"/>
    <x v="16"/>
    <n v="2"/>
    <n v="6922.37"/>
    <n v="0.05"/>
    <n v="13152.5"/>
    <n v="2054.4699999999998"/>
    <x v="1"/>
    <x v="2"/>
    <x v="0"/>
    <x v="6"/>
  </r>
  <r>
    <x v="5313"/>
    <m/>
    <d v="2024-01-08T00:00:00"/>
    <x v="3"/>
    <x v="5"/>
    <n v="3"/>
    <n v="6407.15"/>
    <n v="0.05"/>
    <n v="18260.38"/>
    <n v="4871.83"/>
    <x v="1"/>
    <x v="0"/>
    <x v="0"/>
    <x v="6"/>
  </r>
  <r>
    <x v="5314"/>
    <m/>
    <d v="2025-04-22T00:00:00"/>
    <x v="1"/>
    <x v="15"/>
    <n v="3"/>
    <n v="268.48"/>
    <n v="0.15"/>
    <n v="684.62"/>
    <n v="0"/>
    <x v="1"/>
    <x v="1"/>
    <x v="3"/>
    <x v="7"/>
  </r>
  <r>
    <x v="5315"/>
    <m/>
    <d v="2024-12-17T00:00:00"/>
    <x v="2"/>
    <x v="10"/>
    <n v="2"/>
    <n v="17315.89"/>
    <n v="0"/>
    <n v="34631.78"/>
    <n v="4329.22"/>
    <x v="1"/>
    <x v="1"/>
    <x v="1"/>
    <x v="5"/>
  </r>
  <r>
    <x v="5316"/>
    <m/>
    <d v="2025-05-09T00:00:00"/>
    <x v="0"/>
    <x v="1"/>
    <n v="3"/>
    <n v="820.79"/>
    <n v="0"/>
    <n v="2462.37"/>
    <n v="315.43"/>
    <x v="1"/>
    <x v="1"/>
    <x v="0"/>
    <x v="6"/>
  </r>
  <r>
    <x v="5317"/>
    <m/>
    <d v="2025-08-28T00:00:00"/>
    <x v="4"/>
    <x v="17"/>
    <n v="3"/>
    <n v="1192.22"/>
    <n v="0"/>
    <n v="3576.66"/>
    <n v="955.95"/>
    <x v="1"/>
    <x v="1"/>
    <x v="0"/>
    <x v="9"/>
  </r>
  <r>
    <x v="5318"/>
    <m/>
    <d v="2026-04-12T00:00:00"/>
    <x v="4"/>
    <x v="7"/>
    <n v="2"/>
    <n v="590.20000000000005"/>
    <n v="0.15"/>
    <n v="1003.34"/>
    <n v="311.64999999999998"/>
    <x v="2"/>
    <x v="1"/>
    <x v="0"/>
    <x v="5"/>
  </r>
  <r>
    <x v="5319"/>
    <m/>
    <d v="2025-03-02T00:00:00"/>
    <x v="4"/>
    <x v="17"/>
    <n v="4"/>
    <n v="439.22"/>
    <n v="0.15"/>
    <n v="1493.35"/>
    <n v="477.89"/>
    <x v="2"/>
    <x v="0"/>
    <x v="0"/>
    <x v="7"/>
  </r>
  <r>
    <x v="5320"/>
    <m/>
    <d v="2024-02-08T00:00:00"/>
    <x v="4"/>
    <x v="17"/>
    <n v="4"/>
    <n v="152.72999999999999"/>
    <n v="0"/>
    <n v="610.91999999999996"/>
    <n v="160.32"/>
    <x v="2"/>
    <x v="1"/>
    <x v="0"/>
    <x v="2"/>
  </r>
  <r>
    <x v="5321"/>
    <m/>
    <d v="2025-08-15T00:00:00"/>
    <x v="2"/>
    <x v="11"/>
    <n v="4"/>
    <n v="18732.95"/>
    <n v="0.05"/>
    <n v="71185.210000000006"/>
    <n v="0"/>
    <x v="1"/>
    <x v="1"/>
    <x v="2"/>
    <x v="2"/>
  </r>
  <r>
    <x v="5322"/>
    <m/>
    <d v="2024-07-05T00:00:00"/>
    <x v="1"/>
    <x v="15"/>
    <n v="4"/>
    <n v="1363.99"/>
    <n v="0.1"/>
    <n v="4910.3599999999997"/>
    <n v="0"/>
    <x v="4"/>
    <x v="1"/>
    <x v="3"/>
    <x v="5"/>
  </r>
  <r>
    <x v="5323"/>
    <m/>
    <d v="2025-08-18T00:00:00"/>
    <x v="0"/>
    <x v="0"/>
    <n v="1"/>
    <n v="2296.35"/>
    <n v="0"/>
    <n v="2296.35"/>
    <n v="629.34"/>
    <x v="2"/>
    <x v="1"/>
    <x v="0"/>
    <x v="0"/>
  </r>
  <r>
    <x v="5324"/>
    <m/>
    <d v="2025-08-22T00:00:00"/>
    <x v="4"/>
    <x v="12"/>
    <n v="2"/>
    <n v="408.83"/>
    <n v="0.1"/>
    <n v="735.89"/>
    <n v="193.11"/>
    <x v="3"/>
    <x v="1"/>
    <x v="0"/>
    <x v="0"/>
  </r>
  <r>
    <x v="5325"/>
    <m/>
    <d v="2026-01-23T00:00:00"/>
    <x v="0"/>
    <x v="13"/>
    <n v="3"/>
    <n v="411.92"/>
    <n v="0"/>
    <n v="1235.76"/>
    <n v="215.6"/>
    <x v="1"/>
    <x v="1"/>
    <x v="0"/>
    <x v="7"/>
  </r>
  <r>
    <x v="5326"/>
    <m/>
    <d v="2026-05-03T00:00:00"/>
    <x v="3"/>
    <x v="16"/>
    <n v="3"/>
    <n v="3826.3"/>
    <n v="0"/>
    <n v="11478.9"/>
    <n v="2990.77"/>
    <x v="0"/>
    <x v="1"/>
    <x v="0"/>
    <x v="6"/>
  </r>
  <r>
    <x v="5327"/>
    <m/>
    <d v="2024-04-02T00:00:00"/>
    <x v="0"/>
    <x v="13"/>
    <n v="2"/>
    <n v="490.13"/>
    <n v="0"/>
    <n v="980.26"/>
    <n v="211.03"/>
    <x v="1"/>
    <x v="1"/>
    <x v="1"/>
    <x v="5"/>
  </r>
  <r>
    <x v="5328"/>
    <m/>
    <d v="2024-03-26T00:00:00"/>
    <x v="0"/>
    <x v="8"/>
    <n v="3"/>
    <n v="570.89"/>
    <n v="0"/>
    <n v="1712.67"/>
    <n v="383.78"/>
    <x v="2"/>
    <x v="1"/>
    <x v="0"/>
    <x v="5"/>
  </r>
  <r>
    <x v="5329"/>
    <m/>
    <d v="2024-02-13T00:00:00"/>
    <x v="2"/>
    <x v="6"/>
    <n v="1"/>
    <n v="26086.73"/>
    <n v="0"/>
    <n v="26086.73"/>
    <n v="7297.82"/>
    <x v="0"/>
    <x v="1"/>
    <x v="0"/>
    <x v="8"/>
  </r>
  <r>
    <x v="5330"/>
    <m/>
    <d v="2024-05-16T00:00:00"/>
    <x v="1"/>
    <x v="19"/>
    <n v="4"/>
    <n v="889.33"/>
    <n v="0.25"/>
    <n v="2667.99"/>
    <n v="723.06"/>
    <x v="1"/>
    <x v="1"/>
    <x v="0"/>
    <x v="6"/>
  </r>
  <r>
    <x v="5331"/>
    <m/>
    <d v="2025-02-24T00:00:00"/>
    <x v="1"/>
    <x v="20"/>
    <n v="2"/>
    <n v="559.20000000000005"/>
    <n v="0.1"/>
    <n v="1006.56"/>
    <n v="167.08"/>
    <x v="4"/>
    <x v="1"/>
    <x v="0"/>
    <x v="4"/>
  </r>
  <r>
    <x v="5332"/>
    <m/>
    <d v="2024-03-14T00:00:00"/>
    <x v="2"/>
    <x v="3"/>
    <n v="3"/>
    <n v="11990.16"/>
    <n v="0"/>
    <n v="35970.480000000003"/>
    <n v="4326.97"/>
    <x v="1"/>
    <x v="0"/>
    <x v="0"/>
    <x v="5"/>
  </r>
  <r>
    <x v="5333"/>
    <m/>
    <d v="2025-07-01T00:00:00"/>
    <x v="1"/>
    <x v="19"/>
    <n v="1"/>
    <n v="994.57"/>
    <n v="0.05"/>
    <n v="944.84"/>
    <n v="299.17"/>
    <x v="1"/>
    <x v="1"/>
    <x v="0"/>
    <x v="1"/>
  </r>
  <r>
    <x v="5334"/>
    <m/>
    <d v="2025-09-04T00:00:00"/>
    <x v="3"/>
    <x v="18"/>
    <n v="3"/>
    <n v="3624.39"/>
    <n v="0"/>
    <n v="10873.17"/>
    <n v="3053.95"/>
    <x v="1"/>
    <x v="1"/>
    <x v="1"/>
    <x v="4"/>
  </r>
  <r>
    <x v="5335"/>
    <m/>
    <d v="2025-05-26T00:00:00"/>
    <x v="0"/>
    <x v="0"/>
    <n v="1"/>
    <n v="1492.67"/>
    <n v="0.1"/>
    <n v="1343.4"/>
    <n v="436.91"/>
    <x v="1"/>
    <x v="1"/>
    <x v="0"/>
    <x v="8"/>
  </r>
  <r>
    <x v="5336"/>
    <m/>
    <d v="2024-06-04T00:00:00"/>
    <x v="2"/>
    <x v="11"/>
    <n v="3"/>
    <n v="13025.73"/>
    <n v="0.2"/>
    <n v="31261.75"/>
    <n v="5688.23"/>
    <x v="1"/>
    <x v="1"/>
    <x v="0"/>
    <x v="5"/>
  </r>
  <r>
    <x v="5337"/>
    <m/>
    <d v="2026-07-26T00:00:00"/>
    <x v="1"/>
    <x v="4"/>
    <n v="4"/>
    <n v="1467.21"/>
    <n v="0.05"/>
    <n v="5575.4"/>
    <n v="0"/>
    <x v="2"/>
    <x v="1"/>
    <x v="3"/>
    <x v="8"/>
  </r>
  <r>
    <x v="5338"/>
    <m/>
    <d v="2024-09-11T00:00:00"/>
    <x v="3"/>
    <x v="24"/>
    <n v="2"/>
    <n v="1528.43"/>
    <n v="0.05"/>
    <n v="2904.02"/>
    <n v="0"/>
    <x v="2"/>
    <x v="0"/>
    <x v="3"/>
    <x v="8"/>
  </r>
  <r>
    <x v="5339"/>
    <m/>
    <d v="2024-06-19T00:00:00"/>
    <x v="0"/>
    <x v="1"/>
    <n v="4"/>
    <n v="1457.36"/>
    <n v="0.05"/>
    <n v="5537.97"/>
    <n v="1831.76"/>
    <x v="2"/>
    <x v="1"/>
    <x v="0"/>
    <x v="1"/>
  </r>
  <r>
    <x v="5340"/>
    <m/>
    <d v="2025-12-28T00:00:00"/>
    <x v="3"/>
    <x v="5"/>
    <n v="4"/>
    <n v="7900.5"/>
    <n v="0.05"/>
    <n v="30021.9"/>
    <n v="8038.5"/>
    <x v="3"/>
    <x v="1"/>
    <x v="1"/>
    <x v="8"/>
  </r>
  <r>
    <x v="5341"/>
    <m/>
    <d v="2024-06-18T00:00:00"/>
    <x v="2"/>
    <x v="3"/>
    <n v="3"/>
    <n v="20267.650000000001"/>
    <n v="0"/>
    <n v="60802.95"/>
    <n v="0"/>
    <x v="1"/>
    <x v="0"/>
    <x v="3"/>
    <x v="5"/>
  </r>
  <r>
    <x v="5342"/>
    <m/>
    <d v="2026-02-02T00:00:00"/>
    <x v="0"/>
    <x v="13"/>
    <n v="4"/>
    <n v="1410.79"/>
    <n v="0.1"/>
    <n v="5078.84"/>
    <n v="1000.2"/>
    <x v="1"/>
    <x v="0"/>
    <x v="0"/>
    <x v="3"/>
  </r>
  <r>
    <x v="5343"/>
    <m/>
    <d v="2026-05-21T00:00:00"/>
    <x v="2"/>
    <x v="3"/>
    <n v="2"/>
    <n v="28419.25"/>
    <n v="0.25"/>
    <n v="42628.88"/>
    <n v="11329.05"/>
    <x v="3"/>
    <x v="1"/>
    <x v="1"/>
    <x v="5"/>
  </r>
  <r>
    <x v="5344"/>
    <m/>
    <d v="2024-11-17T00:00:00"/>
    <x v="2"/>
    <x v="6"/>
    <n v="1"/>
    <n v="2524.5"/>
    <n v="0.15"/>
    <n v="2145.8200000000002"/>
    <n v="592.9"/>
    <x v="1"/>
    <x v="1"/>
    <x v="0"/>
    <x v="4"/>
  </r>
  <r>
    <x v="5345"/>
    <m/>
    <d v="2025-07-20T00:00:00"/>
    <x v="3"/>
    <x v="16"/>
    <n v="1"/>
    <n v="7586.68"/>
    <n v="0.2"/>
    <n v="6069.34"/>
    <n v="1497.01"/>
    <x v="1"/>
    <x v="2"/>
    <x v="0"/>
    <x v="0"/>
  </r>
  <r>
    <x v="5346"/>
    <m/>
    <d v="2025-03-31T00:00:00"/>
    <x v="4"/>
    <x v="14"/>
    <n v="3"/>
    <n v="804.78"/>
    <n v="0"/>
    <n v="2414.34"/>
    <n v="816.15"/>
    <x v="1"/>
    <x v="1"/>
    <x v="0"/>
    <x v="0"/>
  </r>
  <r>
    <x v="5347"/>
    <m/>
    <d v="2026-08-01T00:00:00"/>
    <x v="0"/>
    <x v="1"/>
    <n v="2"/>
    <n v="1440.62"/>
    <n v="0.1"/>
    <n v="2593.12"/>
    <n v="0"/>
    <x v="0"/>
    <x v="1"/>
    <x v="3"/>
    <x v="0"/>
  </r>
  <r>
    <x v="5348"/>
    <m/>
    <d v="2025-08-25T00:00:00"/>
    <x v="2"/>
    <x v="9"/>
    <n v="2"/>
    <n v="1155.43"/>
    <n v="0.2"/>
    <n v="1848.69"/>
    <n v="292.05"/>
    <x v="2"/>
    <x v="1"/>
    <x v="0"/>
    <x v="6"/>
  </r>
  <r>
    <x v="5349"/>
    <m/>
    <d v="2026-02-28T00:00:00"/>
    <x v="3"/>
    <x v="5"/>
    <n v="1"/>
    <n v="2152.81"/>
    <n v="0"/>
    <n v="2152.81"/>
    <n v="284.81"/>
    <x v="2"/>
    <x v="1"/>
    <x v="0"/>
    <x v="6"/>
  </r>
  <r>
    <x v="5350"/>
    <m/>
    <d v="2025-09-04T00:00:00"/>
    <x v="1"/>
    <x v="19"/>
    <n v="1"/>
    <n v="771.1"/>
    <n v="0.2"/>
    <n v="616.88"/>
    <n v="191.42"/>
    <x v="3"/>
    <x v="1"/>
    <x v="0"/>
    <x v="8"/>
  </r>
  <r>
    <x v="5351"/>
    <m/>
    <d v="2024-06-03T00:00:00"/>
    <x v="3"/>
    <x v="23"/>
    <n v="4"/>
    <n v="5106.4399999999996"/>
    <n v="0"/>
    <n v="20425.759999999998"/>
    <n v="3822.92"/>
    <x v="1"/>
    <x v="1"/>
    <x v="0"/>
    <x v="4"/>
  </r>
  <r>
    <x v="5352"/>
    <m/>
    <d v="2026-06-07T00:00:00"/>
    <x v="1"/>
    <x v="15"/>
    <n v="3"/>
    <n v="711.33"/>
    <n v="0.25"/>
    <n v="1600.49"/>
    <n v="551.63"/>
    <x v="3"/>
    <x v="1"/>
    <x v="0"/>
    <x v="4"/>
  </r>
  <r>
    <x v="5353"/>
    <m/>
    <d v="2024-12-14T00:00:00"/>
    <x v="0"/>
    <x v="21"/>
    <n v="1"/>
    <n v="2515.6"/>
    <n v="0"/>
    <n v="2515.6"/>
    <n v="726.02"/>
    <x v="1"/>
    <x v="1"/>
    <x v="0"/>
    <x v="5"/>
  </r>
  <r>
    <x v="5354"/>
    <m/>
    <d v="2025-03-26T00:00:00"/>
    <x v="1"/>
    <x v="4"/>
    <n v="1"/>
    <n v="819.61"/>
    <n v="0.05"/>
    <n v="778.63"/>
    <n v="146.18"/>
    <x v="1"/>
    <x v="1"/>
    <x v="0"/>
    <x v="6"/>
  </r>
  <r>
    <x v="5355"/>
    <m/>
    <d v="2026-05-25T00:00:00"/>
    <x v="2"/>
    <x v="9"/>
    <n v="2"/>
    <n v="6388.16"/>
    <n v="0"/>
    <n v="12776.32"/>
    <n v="4329.67"/>
    <x v="0"/>
    <x v="1"/>
    <x v="0"/>
    <x v="9"/>
  </r>
  <r>
    <x v="5356"/>
    <m/>
    <d v="2025-10-14T00:00:00"/>
    <x v="0"/>
    <x v="21"/>
    <n v="2"/>
    <n v="1124.99"/>
    <n v="0"/>
    <n v="2249.98"/>
    <n v="301.32"/>
    <x v="1"/>
    <x v="1"/>
    <x v="1"/>
    <x v="1"/>
  </r>
  <r>
    <x v="5357"/>
    <m/>
    <d v="2024-06-21T00:00:00"/>
    <x v="0"/>
    <x v="8"/>
    <n v="2"/>
    <n v="2827.18"/>
    <n v="0.2"/>
    <n v="4523.49"/>
    <n v="0"/>
    <x v="1"/>
    <x v="1"/>
    <x v="3"/>
    <x v="9"/>
  </r>
  <r>
    <x v="5358"/>
    <m/>
    <d v="2024-01-10T00:00:00"/>
    <x v="0"/>
    <x v="21"/>
    <n v="1"/>
    <n v="1653.45"/>
    <n v="0"/>
    <n v="1653.45"/>
    <n v="260.47000000000003"/>
    <x v="1"/>
    <x v="0"/>
    <x v="0"/>
    <x v="4"/>
  </r>
  <r>
    <x v="5359"/>
    <m/>
    <d v="2026-01-09T00:00:00"/>
    <x v="4"/>
    <x v="12"/>
    <n v="3"/>
    <n v="371.44"/>
    <n v="0.15"/>
    <n v="947.17"/>
    <n v="314.95999999999998"/>
    <x v="3"/>
    <x v="0"/>
    <x v="0"/>
    <x v="8"/>
  </r>
  <r>
    <x v="5360"/>
    <m/>
    <d v="2024-09-21T00:00:00"/>
    <x v="1"/>
    <x v="4"/>
    <n v="4"/>
    <n v="697.28"/>
    <n v="0.2"/>
    <n v="2231.3000000000002"/>
    <n v="284.52999999999997"/>
    <x v="1"/>
    <x v="1"/>
    <x v="0"/>
    <x v="8"/>
  </r>
  <r>
    <x v="5361"/>
    <m/>
    <d v="2025-03-13T00:00:00"/>
    <x v="2"/>
    <x v="9"/>
    <n v="3"/>
    <n v="18439.07"/>
    <n v="0.2"/>
    <n v="44253.77"/>
    <n v="12779.35"/>
    <x v="4"/>
    <x v="1"/>
    <x v="0"/>
    <x v="6"/>
  </r>
  <r>
    <x v="5362"/>
    <m/>
    <d v="2026-01-29T00:00:00"/>
    <x v="2"/>
    <x v="11"/>
    <n v="1"/>
    <n v="21922.94"/>
    <n v="0.2"/>
    <n v="17538.349999999999"/>
    <n v="5583.02"/>
    <x v="2"/>
    <x v="0"/>
    <x v="0"/>
    <x v="7"/>
  </r>
  <r>
    <x v="5363"/>
    <m/>
    <d v="2024-09-03T00:00:00"/>
    <x v="0"/>
    <x v="0"/>
    <n v="4"/>
    <n v="848.08"/>
    <n v="0.25"/>
    <n v="2544.2399999999998"/>
    <n v="467.75"/>
    <x v="1"/>
    <x v="1"/>
    <x v="1"/>
    <x v="5"/>
  </r>
  <r>
    <x v="5364"/>
    <m/>
    <d v="2025-10-28T00:00:00"/>
    <x v="2"/>
    <x v="11"/>
    <n v="3"/>
    <n v="33392.720000000001"/>
    <n v="0"/>
    <n v="100178.16"/>
    <n v="0"/>
    <x v="1"/>
    <x v="1"/>
    <x v="2"/>
    <x v="9"/>
  </r>
  <r>
    <x v="5365"/>
    <m/>
    <d v="2025-06-29T00:00:00"/>
    <x v="3"/>
    <x v="18"/>
    <n v="1"/>
    <n v="4815.54"/>
    <n v="0.25"/>
    <n v="3611.66"/>
    <n v="506.01"/>
    <x v="2"/>
    <x v="1"/>
    <x v="0"/>
    <x v="5"/>
  </r>
  <r>
    <x v="5366"/>
    <m/>
    <d v="2025-05-13T00:00:00"/>
    <x v="4"/>
    <x v="7"/>
    <n v="3"/>
    <n v="263.83"/>
    <n v="0"/>
    <n v="791.49"/>
    <n v="124"/>
    <x v="1"/>
    <x v="1"/>
    <x v="0"/>
    <x v="2"/>
  </r>
  <r>
    <x v="5367"/>
    <m/>
    <d v="2024-05-08T00:00:00"/>
    <x v="4"/>
    <x v="7"/>
    <n v="1"/>
    <n v="568.58000000000004"/>
    <n v="0"/>
    <n v="568.58000000000004"/>
    <n v="193.65"/>
    <x v="0"/>
    <x v="2"/>
    <x v="0"/>
    <x v="5"/>
  </r>
  <r>
    <x v="5368"/>
    <m/>
    <d v="2025-11-02T00:00:00"/>
    <x v="3"/>
    <x v="18"/>
    <n v="2"/>
    <n v="6949.58"/>
    <n v="0"/>
    <n v="13899.16"/>
    <n v="2390.08"/>
    <x v="2"/>
    <x v="1"/>
    <x v="0"/>
    <x v="6"/>
  </r>
  <r>
    <x v="5369"/>
    <m/>
    <d v="2025-08-23T00:00:00"/>
    <x v="1"/>
    <x v="20"/>
    <n v="3"/>
    <n v="495.91"/>
    <n v="0.15"/>
    <n v="1264.57"/>
    <n v="236.55"/>
    <x v="4"/>
    <x v="1"/>
    <x v="0"/>
    <x v="4"/>
  </r>
  <r>
    <x v="5370"/>
    <m/>
    <d v="2025-08-27T00:00:00"/>
    <x v="0"/>
    <x v="0"/>
    <n v="2"/>
    <n v="886.37"/>
    <n v="0"/>
    <n v="1772.74"/>
    <n v="576.96"/>
    <x v="1"/>
    <x v="1"/>
    <x v="0"/>
    <x v="5"/>
  </r>
  <r>
    <x v="5371"/>
    <m/>
    <d v="2024-11-22T00:00:00"/>
    <x v="2"/>
    <x v="9"/>
    <n v="2"/>
    <n v="1849.89"/>
    <n v="0"/>
    <n v="3699.78"/>
    <n v="692.98"/>
    <x v="3"/>
    <x v="1"/>
    <x v="0"/>
    <x v="8"/>
  </r>
  <r>
    <x v="5372"/>
    <m/>
    <d v="2026-01-22T00:00:00"/>
    <x v="0"/>
    <x v="21"/>
    <n v="4"/>
    <n v="1896.79"/>
    <n v="0.1"/>
    <n v="6828.44"/>
    <n v="1630.09"/>
    <x v="1"/>
    <x v="2"/>
    <x v="0"/>
    <x v="9"/>
  </r>
  <r>
    <x v="5373"/>
    <m/>
    <d v="2026-04-14T00:00:00"/>
    <x v="3"/>
    <x v="24"/>
    <n v="4"/>
    <n v="2205.84"/>
    <n v="0.05"/>
    <n v="8382.19"/>
    <n v="1578.75"/>
    <x v="2"/>
    <x v="1"/>
    <x v="0"/>
    <x v="2"/>
  </r>
  <r>
    <x v="5374"/>
    <m/>
    <d v="2025-02-07T00:00:00"/>
    <x v="3"/>
    <x v="5"/>
    <n v="3"/>
    <n v="7209.76"/>
    <n v="0"/>
    <n v="21629.279999999999"/>
    <n v="6147.44"/>
    <x v="3"/>
    <x v="2"/>
    <x v="0"/>
    <x v="4"/>
  </r>
  <r>
    <x v="5375"/>
    <m/>
    <d v="2025-09-20T00:00:00"/>
    <x v="2"/>
    <x v="11"/>
    <n v="1"/>
    <n v="21379.439999999999"/>
    <n v="0.1"/>
    <n v="19241.5"/>
    <n v="6608.77"/>
    <x v="2"/>
    <x v="1"/>
    <x v="0"/>
    <x v="8"/>
  </r>
  <r>
    <x v="5376"/>
    <m/>
    <d v="2025-08-28T00:00:00"/>
    <x v="0"/>
    <x v="1"/>
    <n v="4"/>
    <n v="1714.36"/>
    <n v="0.05"/>
    <n v="6514.57"/>
    <n v="955.73"/>
    <x v="3"/>
    <x v="1"/>
    <x v="0"/>
    <x v="4"/>
  </r>
  <r>
    <x v="5377"/>
    <m/>
    <d v="2025-11-05T00:00:00"/>
    <x v="0"/>
    <x v="21"/>
    <n v="4"/>
    <n v="2315.98"/>
    <n v="0.1"/>
    <n v="8337.5300000000007"/>
    <n v="0"/>
    <x v="4"/>
    <x v="1"/>
    <x v="3"/>
    <x v="5"/>
  </r>
  <r>
    <x v="5378"/>
    <m/>
    <d v="2025-09-02T00:00:00"/>
    <x v="4"/>
    <x v="22"/>
    <n v="2"/>
    <n v="333.62"/>
    <n v="0.1"/>
    <n v="600.52"/>
    <n v="150.88"/>
    <x v="2"/>
    <x v="1"/>
    <x v="1"/>
    <x v="5"/>
  </r>
  <r>
    <x v="5379"/>
    <m/>
    <d v="2025-09-16T00:00:00"/>
    <x v="0"/>
    <x v="0"/>
    <n v="2"/>
    <n v="1104.98"/>
    <n v="0.25"/>
    <n v="1657.47"/>
    <n v="0"/>
    <x v="2"/>
    <x v="1"/>
    <x v="3"/>
    <x v="5"/>
  </r>
  <r>
    <x v="5380"/>
    <m/>
    <d v="2024-12-24T00:00:00"/>
    <x v="1"/>
    <x v="2"/>
    <n v="1"/>
    <n v="215.33"/>
    <n v="0.2"/>
    <n v="172.26"/>
    <n v="45.23"/>
    <x v="1"/>
    <x v="0"/>
    <x v="0"/>
    <x v="8"/>
  </r>
  <r>
    <x v="5381"/>
    <m/>
    <d v="2025-08-25T00:00:00"/>
    <x v="1"/>
    <x v="4"/>
    <n v="4"/>
    <n v="474.46"/>
    <n v="0"/>
    <n v="1897.84"/>
    <n v="0"/>
    <x v="1"/>
    <x v="1"/>
    <x v="2"/>
    <x v="5"/>
  </r>
  <r>
    <x v="5382"/>
    <m/>
    <d v="2026-05-07T00:00:00"/>
    <x v="2"/>
    <x v="6"/>
    <n v="4"/>
    <n v="16017.21"/>
    <n v="0"/>
    <n v="64068.84"/>
    <n v="18120.599999999999"/>
    <x v="1"/>
    <x v="1"/>
    <x v="0"/>
    <x v="7"/>
  </r>
  <r>
    <x v="5383"/>
    <m/>
    <d v="2025-12-18T00:00:00"/>
    <x v="3"/>
    <x v="24"/>
    <n v="1"/>
    <n v="3530.27"/>
    <n v="0.2"/>
    <n v="2824.22"/>
    <n v="666.12"/>
    <x v="0"/>
    <x v="2"/>
    <x v="1"/>
    <x v="5"/>
  </r>
  <r>
    <x v="5384"/>
    <m/>
    <d v="2024-01-17T00:00:00"/>
    <x v="1"/>
    <x v="19"/>
    <n v="4"/>
    <n v="1095.06"/>
    <n v="0.1"/>
    <n v="3942.22"/>
    <n v="499.33"/>
    <x v="2"/>
    <x v="1"/>
    <x v="0"/>
    <x v="0"/>
  </r>
  <r>
    <x v="5385"/>
    <m/>
    <d v="2024-09-30T00:00:00"/>
    <x v="0"/>
    <x v="8"/>
    <n v="3"/>
    <n v="1315.16"/>
    <n v="0.15"/>
    <n v="3353.66"/>
    <n v="0"/>
    <x v="0"/>
    <x v="1"/>
    <x v="2"/>
    <x v="4"/>
  </r>
  <r>
    <x v="5386"/>
    <m/>
    <d v="2025-11-15T00:00:00"/>
    <x v="4"/>
    <x v="7"/>
    <n v="3"/>
    <n v="672.75"/>
    <n v="0.1"/>
    <n v="1816.42"/>
    <n v="593.35"/>
    <x v="0"/>
    <x v="0"/>
    <x v="0"/>
    <x v="7"/>
  </r>
  <r>
    <x v="5387"/>
    <m/>
    <d v="2024-04-25T00:00:00"/>
    <x v="2"/>
    <x v="10"/>
    <n v="1"/>
    <n v="22942.46"/>
    <n v="0.15"/>
    <n v="19501.09"/>
    <n v="4929.62"/>
    <x v="3"/>
    <x v="1"/>
    <x v="0"/>
    <x v="6"/>
  </r>
  <r>
    <x v="5388"/>
    <m/>
    <d v="2026-05-10T00:00:00"/>
    <x v="2"/>
    <x v="10"/>
    <n v="2"/>
    <n v="16039.31"/>
    <n v="0"/>
    <n v="32078.62"/>
    <n v="0"/>
    <x v="1"/>
    <x v="0"/>
    <x v="2"/>
    <x v="7"/>
  </r>
  <r>
    <x v="5389"/>
    <m/>
    <d v="2025-11-23T00:00:00"/>
    <x v="1"/>
    <x v="4"/>
    <n v="1"/>
    <n v="777.62"/>
    <n v="0.15"/>
    <n v="660.98"/>
    <n v="89.44"/>
    <x v="3"/>
    <x v="1"/>
    <x v="0"/>
    <x v="4"/>
  </r>
  <r>
    <x v="5390"/>
    <m/>
    <d v="2024-03-31T00:00:00"/>
    <x v="1"/>
    <x v="4"/>
    <n v="3"/>
    <n v="1255.3499999999999"/>
    <n v="0.2"/>
    <n v="3012.84"/>
    <n v="1032.47"/>
    <x v="2"/>
    <x v="1"/>
    <x v="0"/>
    <x v="8"/>
  </r>
  <r>
    <x v="5391"/>
    <m/>
    <d v="2024-03-22T00:00:00"/>
    <x v="4"/>
    <x v="12"/>
    <n v="4"/>
    <n v="1105.8800000000001"/>
    <n v="0"/>
    <n v="4423.5200000000004"/>
    <n v="766.03"/>
    <x v="3"/>
    <x v="1"/>
    <x v="0"/>
    <x v="9"/>
  </r>
  <r>
    <x v="5392"/>
    <m/>
    <d v="2024-11-19T00:00:00"/>
    <x v="3"/>
    <x v="18"/>
    <n v="4"/>
    <n v="1151.53"/>
    <n v="0.05"/>
    <n v="4375.8100000000004"/>
    <n v="0"/>
    <x v="3"/>
    <x v="2"/>
    <x v="2"/>
    <x v="7"/>
  </r>
  <r>
    <x v="5393"/>
    <m/>
    <d v="2026-08-18T00:00:00"/>
    <x v="4"/>
    <x v="12"/>
    <n v="2"/>
    <n v="992"/>
    <n v="0.1"/>
    <n v="1785.6"/>
    <n v="457.85"/>
    <x v="1"/>
    <x v="1"/>
    <x v="0"/>
    <x v="6"/>
  </r>
  <r>
    <x v="5394"/>
    <m/>
    <d v="2024-04-23T00:00:00"/>
    <x v="1"/>
    <x v="19"/>
    <n v="2"/>
    <n v="719.84"/>
    <n v="0.2"/>
    <n v="1151.74"/>
    <n v="182.27"/>
    <x v="0"/>
    <x v="1"/>
    <x v="0"/>
    <x v="7"/>
  </r>
  <r>
    <x v="5395"/>
    <m/>
    <d v="2026-02-07T00:00:00"/>
    <x v="1"/>
    <x v="19"/>
    <n v="3"/>
    <n v="532.79"/>
    <n v="0.2"/>
    <n v="1278.7"/>
    <n v="215.09"/>
    <x v="0"/>
    <x v="1"/>
    <x v="0"/>
    <x v="6"/>
  </r>
  <r>
    <x v="5396"/>
    <m/>
    <d v="2024-02-27T00:00:00"/>
    <x v="3"/>
    <x v="5"/>
    <n v="2"/>
    <n v="3957.31"/>
    <n v="0.1"/>
    <n v="7123.16"/>
    <n v="2395.12"/>
    <x v="1"/>
    <x v="0"/>
    <x v="0"/>
    <x v="4"/>
  </r>
  <r>
    <x v="5397"/>
    <m/>
    <d v="2024-06-02T00:00:00"/>
    <x v="0"/>
    <x v="1"/>
    <n v="1"/>
    <n v="2439.4699999999998"/>
    <n v="0.1"/>
    <n v="2195.52"/>
    <n v="766.65"/>
    <x v="1"/>
    <x v="1"/>
    <x v="0"/>
    <x v="6"/>
  </r>
  <r>
    <x v="5398"/>
    <m/>
    <d v="2026-05-26T00:00:00"/>
    <x v="4"/>
    <x v="22"/>
    <n v="3"/>
    <n v="168.3"/>
    <n v="0.2"/>
    <n v="403.92"/>
    <n v="82.56"/>
    <x v="1"/>
    <x v="0"/>
    <x v="0"/>
    <x v="6"/>
  </r>
  <r>
    <x v="5399"/>
    <m/>
    <d v="2025-02-07T00:00:00"/>
    <x v="0"/>
    <x v="1"/>
    <n v="4"/>
    <n v="470.56"/>
    <n v="0"/>
    <n v="1882.24"/>
    <n v="442.47"/>
    <x v="1"/>
    <x v="0"/>
    <x v="0"/>
    <x v="0"/>
  </r>
  <r>
    <x v="5400"/>
    <m/>
    <d v="2025-09-19T00:00:00"/>
    <x v="0"/>
    <x v="0"/>
    <n v="4"/>
    <n v="2537.73"/>
    <n v="0.15"/>
    <n v="8628.2800000000007"/>
    <n v="2066.48"/>
    <x v="2"/>
    <x v="1"/>
    <x v="0"/>
    <x v="4"/>
  </r>
  <r>
    <x v="5401"/>
    <m/>
    <d v="2026-05-04T00:00:00"/>
    <x v="0"/>
    <x v="21"/>
    <n v="4"/>
    <n v="1152.01"/>
    <n v="0"/>
    <n v="4608.04"/>
    <n v="686.72"/>
    <x v="2"/>
    <x v="0"/>
    <x v="0"/>
    <x v="6"/>
  </r>
  <r>
    <x v="5402"/>
    <m/>
    <d v="2024-09-22T00:00:00"/>
    <x v="3"/>
    <x v="5"/>
    <n v="2"/>
    <n v="4842.62"/>
    <n v="0.1"/>
    <n v="8716.7199999999993"/>
    <n v="2998.16"/>
    <x v="1"/>
    <x v="0"/>
    <x v="0"/>
    <x v="8"/>
  </r>
  <r>
    <x v="5403"/>
    <m/>
    <d v="2024-11-10T00:00:00"/>
    <x v="0"/>
    <x v="21"/>
    <n v="3"/>
    <n v="2932.08"/>
    <n v="0.2"/>
    <n v="7036.99"/>
    <n v="1339.21"/>
    <x v="1"/>
    <x v="0"/>
    <x v="1"/>
    <x v="2"/>
  </r>
  <r>
    <x v="5404"/>
    <m/>
    <d v="2025-12-15T00:00:00"/>
    <x v="2"/>
    <x v="6"/>
    <n v="2"/>
    <n v="2277.4499999999998"/>
    <n v="0.1"/>
    <n v="4099.41"/>
    <n v="905.82"/>
    <x v="1"/>
    <x v="1"/>
    <x v="0"/>
    <x v="9"/>
  </r>
  <r>
    <x v="5405"/>
    <m/>
    <d v="2024-02-10T00:00:00"/>
    <x v="1"/>
    <x v="15"/>
    <n v="1"/>
    <n v="330.92"/>
    <n v="0"/>
    <n v="330.92"/>
    <n v="106.8"/>
    <x v="1"/>
    <x v="0"/>
    <x v="0"/>
    <x v="8"/>
  </r>
  <r>
    <x v="5406"/>
    <m/>
    <d v="2024-04-14T00:00:00"/>
    <x v="0"/>
    <x v="0"/>
    <n v="3"/>
    <n v="2864.54"/>
    <n v="0.2"/>
    <n v="6874.9"/>
    <n v="1936.04"/>
    <x v="4"/>
    <x v="1"/>
    <x v="0"/>
    <x v="6"/>
  </r>
  <r>
    <x v="5407"/>
    <m/>
    <d v="2026-06-19T00:00:00"/>
    <x v="3"/>
    <x v="24"/>
    <n v="2"/>
    <n v="6372.76"/>
    <n v="0.1"/>
    <n v="11470.97"/>
    <n v="2157.1"/>
    <x v="4"/>
    <x v="1"/>
    <x v="1"/>
    <x v="8"/>
  </r>
  <r>
    <x v="5408"/>
    <m/>
    <d v="2026-06-08T00:00:00"/>
    <x v="2"/>
    <x v="10"/>
    <n v="4"/>
    <n v="6918.85"/>
    <n v="0"/>
    <n v="27675.4"/>
    <n v="3725.57"/>
    <x v="0"/>
    <x v="2"/>
    <x v="0"/>
    <x v="5"/>
  </r>
  <r>
    <x v="5409"/>
    <m/>
    <d v="2024-07-11T00:00:00"/>
    <x v="2"/>
    <x v="11"/>
    <n v="4"/>
    <n v="28976.57"/>
    <n v="0"/>
    <n v="115906.28"/>
    <n v="17517.41"/>
    <x v="1"/>
    <x v="1"/>
    <x v="0"/>
    <x v="7"/>
  </r>
  <r>
    <x v="5410"/>
    <m/>
    <d v="2025-02-04T00:00:00"/>
    <x v="2"/>
    <x v="3"/>
    <n v="1"/>
    <n v="28252.82"/>
    <n v="0"/>
    <n v="28252.82"/>
    <n v="0"/>
    <x v="0"/>
    <x v="0"/>
    <x v="3"/>
    <x v="4"/>
  </r>
  <r>
    <x v="5411"/>
    <m/>
    <d v="2024-10-04T00:00:00"/>
    <x v="3"/>
    <x v="23"/>
    <n v="1"/>
    <n v="4187.5200000000004"/>
    <n v="0"/>
    <n v="4187.5200000000004"/>
    <n v="929.91"/>
    <x v="0"/>
    <x v="1"/>
    <x v="0"/>
    <x v="7"/>
  </r>
  <r>
    <x v="5412"/>
    <m/>
    <d v="2024-12-19T00:00:00"/>
    <x v="2"/>
    <x v="3"/>
    <n v="1"/>
    <n v="23646.66"/>
    <n v="0.1"/>
    <n v="21281.99"/>
    <n v="4904.6000000000004"/>
    <x v="3"/>
    <x v="1"/>
    <x v="0"/>
    <x v="4"/>
  </r>
  <r>
    <x v="5413"/>
    <m/>
    <d v="2026-01-18T00:00:00"/>
    <x v="4"/>
    <x v="12"/>
    <n v="4"/>
    <n v="600.70000000000005"/>
    <n v="0.1"/>
    <n v="2162.52"/>
    <n v="292.29000000000002"/>
    <x v="1"/>
    <x v="1"/>
    <x v="0"/>
    <x v="4"/>
  </r>
  <r>
    <x v="5414"/>
    <m/>
    <d v="2026-07-25T00:00:00"/>
    <x v="2"/>
    <x v="6"/>
    <n v="2"/>
    <n v="31741.94"/>
    <n v="0.15"/>
    <n v="53961.3"/>
    <n v="6967.55"/>
    <x v="2"/>
    <x v="1"/>
    <x v="0"/>
    <x v="4"/>
  </r>
  <r>
    <x v="5415"/>
    <m/>
    <d v="2026-01-02T00:00:00"/>
    <x v="2"/>
    <x v="9"/>
    <n v="4"/>
    <n v="2729.68"/>
    <n v="0.1"/>
    <n v="9826.85"/>
    <n v="2588.2600000000002"/>
    <x v="2"/>
    <x v="2"/>
    <x v="0"/>
    <x v="0"/>
  </r>
  <r>
    <x v="5416"/>
    <m/>
    <d v="2025-08-02T00:00:00"/>
    <x v="2"/>
    <x v="10"/>
    <n v="4"/>
    <n v="28610.73"/>
    <n v="0"/>
    <n v="114442.92"/>
    <n v="17998.2"/>
    <x v="2"/>
    <x v="1"/>
    <x v="0"/>
    <x v="6"/>
  </r>
  <r>
    <x v="5417"/>
    <m/>
    <d v="2025-12-09T00:00:00"/>
    <x v="2"/>
    <x v="3"/>
    <n v="4"/>
    <n v="6634.47"/>
    <n v="0"/>
    <n v="26537.88"/>
    <n v="7187.47"/>
    <x v="1"/>
    <x v="1"/>
    <x v="0"/>
    <x v="0"/>
  </r>
  <r>
    <x v="5418"/>
    <m/>
    <d v="2024-09-12T00:00:00"/>
    <x v="1"/>
    <x v="15"/>
    <n v="2"/>
    <n v="551.91999999999996"/>
    <n v="0"/>
    <n v="1103.8399999999999"/>
    <n v="170.6"/>
    <x v="1"/>
    <x v="1"/>
    <x v="0"/>
    <x v="0"/>
  </r>
  <r>
    <x v="5419"/>
    <m/>
    <d v="2025-10-12T00:00:00"/>
    <x v="1"/>
    <x v="19"/>
    <n v="4"/>
    <n v="381.19"/>
    <n v="0.2"/>
    <n v="1219.81"/>
    <n v="0"/>
    <x v="0"/>
    <x v="1"/>
    <x v="2"/>
    <x v="5"/>
  </r>
  <r>
    <x v="5420"/>
    <m/>
    <d v="2026-04-03T00:00:00"/>
    <x v="3"/>
    <x v="24"/>
    <n v="1"/>
    <n v="2635.55"/>
    <n v="0"/>
    <n v="2635.55"/>
    <n v="482.44"/>
    <x v="3"/>
    <x v="1"/>
    <x v="0"/>
    <x v="1"/>
  </r>
  <r>
    <x v="5421"/>
    <m/>
    <d v="2026-08-04T00:00:00"/>
    <x v="2"/>
    <x v="3"/>
    <n v="1"/>
    <n v="23998.76"/>
    <n v="0.05"/>
    <n v="22798.82"/>
    <n v="3792.19"/>
    <x v="2"/>
    <x v="1"/>
    <x v="0"/>
    <x v="5"/>
  </r>
  <r>
    <x v="5422"/>
    <m/>
    <d v="2025-10-22T00:00:00"/>
    <x v="2"/>
    <x v="6"/>
    <n v="1"/>
    <n v="19538.099999999999"/>
    <n v="0.15"/>
    <n v="16607.38"/>
    <n v="2836.54"/>
    <x v="0"/>
    <x v="1"/>
    <x v="0"/>
    <x v="7"/>
  </r>
  <r>
    <x v="5423"/>
    <m/>
    <d v="2024-04-08T00:00:00"/>
    <x v="0"/>
    <x v="21"/>
    <n v="1"/>
    <n v="1419.14"/>
    <n v="0.2"/>
    <n v="1135.31"/>
    <n v="247.92"/>
    <x v="2"/>
    <x v="2"/>
    <x v="0"/>
    <x v="3"/>
  </r>
  <r>
    <x v="5424"/>
    <m/>
    <d v="2025-08-10T00:00:00"/>
    <x v="4"/>
    <x v="12"/>
    <n v="4"/>
    <n v="950.87"/>
    <n v="0"/>
    <n v="3803.48"/>
    <n v="929.16"/>
    <x v="2"/>
    <x v="1"/>
    <x v="0"/>
    <x v="5"/>
  </r>
  <r>
    <x v="5425"/>
    <m/>
    <d v="2024-10-08T00:00:00"/>
    <x v="2"/>
    <x v="6"/>
    <n v="4"/>
    <n v="27354.32"/>
    <n v="0"/>
    <n v="109417.28"/>
    <n v="33887.96"/>
    <x v="4"/>
    <x v="1"/>
    <x v="0"/>
    <x v="4"/>
  </r>
  <r>
    <x v="5426"/>
    <m/>
    <d v="2026-06-01T00:00:00"/>
    <x v="3"/>
    <x v="5"/>
    <n v="4"/>
    <n v="3973.11"/>
    <n v="0"/>
    <n v="15892.44"/>
    <n v="4565.1000000000004"/>
    <x v="4"/>
    <x v="0"/>
    <x v="0"/>
    <x v="4"/>
  </r>
  <r>
    <x v="5427"/>
    <m/>
    <d v="2025-02-06T00:00:00"/>
    <x v="0"/>
    <x v="13"/>
    <n v="1"/>
    <n v="630.38"/>
    <n v="0"/>
    <n v="630.38"/>
    <n v="106.37"/>
    <x v="2"/>
    <x v="1"/>
    <x v="0"/>
    <x v="2"/>
  </r>
  <r>
    <x v="5428"/>
    <m/>
    <d v="2024-04-18T00:00:00"/>
    <x v="2"/>
    <x v="3"/>
    <n v="2"/>
    <n v="5985.63"/>
    <n v="0.05"/>
    <n v="11372.7"/>
    <n v="2501.87"/>
    <x v="1"/>
    <x v="0"/>
    <x v="0"/>
    <x v="9"/>
  </r>
  <r>
    <x v="5429"/>
    <m/>
    <d v="2025-11-30T00:00:00"/>
    <x v="0"/>
    <x v="8"/>
    <n v="3"/>
    <n v="2056.75"/>
    <n v="0.1"/>
    <n v="5553.22"/>
    <n v="0"/>
    <x v="1"/>
    <x v="1"/>
    <x v="2"/>
    <x v="1"/>
  </r>
  <r>
    <x v="5430"/>
    <m/>
    <d v="2024-07-17T00:00:00"/>
    <x v="2"/>
    <x v="11"/>
    <n v="3"/>
    <n v="24797.86"/>
    <n v="0.15"/>
    <n v="63234.54"/>
    <n v="15879.6"/>
    <x v="2"/>
    <x v="1"/>
    <x v="0"/>
    <x v="7"/>
  </r>
  <r>
    <x v="5431"/>
    <m/>
    <d v="2024-10-29T00:00:00"/>
    <x v="1"/>
    <x v="15"/>
    <n v="3"/>
    <n v="514.1"/>
    <n v="0.05"/>
    <n v="1465.19"/>
    <n v="413.04"/>
    <x v="1"/>
    <x v="1"/>
    <x v="1"/>
    <x v="1"/>
  </r>
  <r>
    <x v="5432"/>
    <m/>
    <d v="2024-11-22T00:00:00"/>
    <x v="2"/>
    <x v="10"/>
    <n v="2"/>
    <n v="25062.400000000001"/>
    <n v="0.1"/>
    <n v="45112.32"/>
    <n v="0"/>
    <x v="4"/>
    <x v="1"/>
    <x v="3"/>
    <x v="4"/>
  </r>
  <r>
    <x v="5433"/>
    <m/>
    <d v="2024-06-02T00:00:00"/>
    <x v="3"/>
    <x v="16"/>
    <n v="4"/>
    <n v="3157.46"/>
    <n v="0"/>
    <n v="12629.84"/>
    <n v="1876.4"/>
    <x v="0"/>
    <x v="1"/>
    <x v="0"/>
    <x v="8"/>
  </r>
  <r>
    <x v="5434"/>
    <m/>
    <d v="2025-07-05T00:00:00"/>
    <x v="2"/>
    <x v="3"/>
    <n v="3"/>
    <n v="23447.72"/>
    <n v="0.2"/>
    <n v="56274.53"/>
    <n v="13224.5"/>
    <x v="1"/>
    <x v="1"/>
    <x v="0"/>
    <x v="6"/>
  </r>
  <r>
    <x v="5435"/>
    <m/>
    <d v="2025-10-06T00:00:00"/>
    <x v="4"/>
    <x v="12"/>
    <n v="3"/>
    <n v="1188.32"/>
    <n v="0.2"/>
    <n v="2851.97"/>
    <n v="921.29"/>
    <x v="1"/>
    <x v="1"/>
    <x v="0"/>
    <x v="4"/>
  </r>
  <r>
    <x v="5436"/>
    <m/>
    <d v="2025-02-08T00:00:00"/>
    <x v="2"/>
    <x v="9"/>
    <n v="4"/>
    <n v="33101.629999999997"/>
    <n v="0.1"/>
    <n v="119165.87"/>
    <n v="19379.71"/>
    <x v="1"/>
    <x v="1"/>
    <x v="0"/>
    <x v="0"/>
  </r>
  <r>
    <x v="5437"/>
    <m/>
    <d v="2025-04-06T00:00:00"/>
    <x v="1"/>
    <x v="15"/>
    <n v="3"/>
    <n v="323.27999999999997"/>
    <n v="0"/>
    <n v="969.84"/>
    <n v="132.52000000000001"/>
    <x v="1"/>
    <x v="1"/>
    <x v="0"/>
    <x v="0"/>
  </r>
  <r>
    <x v="5438"/>
    <m/>
    <d v="2024-05-11T00:00:00"/>
    <x v="1"/>
    <x v="19"/>
    <n v="4"/>
    <n v="1293.06"/>
    <n v="0.25"/>
    <n v="3879.18"/>
    <n v="697.19"/>
    <x v="2"/>
    <x v="1"/>
    <x v="0"/>
    <x v="0"/>
  </r>
  <r>
    <x v="5439"/>
    <m/>
    <d v="2026-03-01T00:00:00"/>
    <x v="4"/>
    <x v="17"/>
    <n v="3"/>
    <n v="623.83000000000004"/>
    <n v="0.15"/>
    <n v="1590.77"/>
    <n v="228.98"/>
    <x v="1"/>
    <x v="1"/>
    <x v="0"/>
    <x v="8"/>
  </r>
  <r>
    <x v="5440"/>
    <m/>
    <d v="2026-05-23T00:00:00"/>
    <x v="0"/>
    <x v="0"/>
    <n v="4"/>
    <n v="384.45"/>
    <n v="0"/>
    <n v="1537.8"/>
    <n v="205.36"/>
    <x v="1"/>
    <x v="1"/>
    <x v="0"/>
    <x v="6"/>
  </r>
  <r>
    <x v="5441"/>
    <m/>
    <d v="2024-03-24T00:00:00"/>
    <x v="3"/>
    <x v="23"/>
    <n v="1"/>
    <n v="4792.55"/>
    <n v="0.05"/>
    <n v="4552.92"/>
    <n v="781.64"/>
    <x v="2"/>
    <x v="1"/>
    <x v="0"/>
    <x v="8"/>
  </r>
  <r>
    <x v="5442"/>
    <m/>
    <d v="2025-02-02T00:00:00"/>
    <x v="0"/>
    <x v="0"/>
    <n v="2"/>
    <n v="532.58000000000004"/>
    <n v="0"/>
    <n v="1065.1600000000001"/>
    <n v="217.93"/>
    <x v="1"/>
    <x v="1"/>
    <x v="0"/>
    <x v="4"/>
  </r>
  <r>
    <x v="5443"/>
    <m/>
    <d v="2026-01-23T00:00:00"/>
    <x v="2"/>
    <x v="11"/>
    <n v="3"/>
    <n v="15506.96"/>
    <n v="0"/>
    <n v="46520.88"/>
    <n v="13539.59"/>
    <x v="3"/>
    <x v="0"/>
    <x v="0"/>
    <x v="4"/>
  </r>
  <r>
    <x v="5444"/>
    <m/>
    <d v="2025-09-19T00:00:00"/>
    <x v="0"/>
    <x v="21"/>
    <n v="4"/>
    <n v="1842.27"/>
    <n v="0"/>
    <n v="7369.08"/>
    <n v="1009.61"/>
    <x v="1"/>
    <x v="1"/>
    <x v="0"/>
    <x v="3"/>
  </r>
  <r>
    <x v="5445"/>
    <m/>
    <d v="2024-04-18T00:00:00"/>
    <x v="2"/>
    <x v="11"/>
    <n v="1"/>
    <n v="23164.22"/>
    <n v="0.1"/>
    <n v="20847.8"/>
    <n v="7173.88"/>
    <x v="2"/>
    <x v="1"/>
    <x v="0"/>
    <x v="7"/>
  </r>
  <r>
    <x v="5446"/>
    <m/>
    <d v="2024-08-08T00:00:00"/>
    <x v="4"/>
    <x v="12"/>
    <n v="4"/>
    <n v="655.91"/>
    <n v="0"/>
    <n v="2623.64"/>
    <n v="321.99"/>
    <x v="3"/>
    <x v="1"/>
    <x v="0"/>
    <x v="0"/>
  </r>
  <r>
    <x v="5447"/>
    <m/>
    <d v="2026-06-22T00:00:00"/>
    <x v="2"/>
    <x v="10"/>
    <n v="3"/>
    <n v="5111.63"/>
    <n v="0.05"/>
    <n v="14568.15"/>
    <n v="4450.95"/>
    <x v="1"/>
    <x v="1"/>
    <x v="0"/>
    <x v="6"/>
  </r>
  <r>
    <x v="5448"/>
    <m/>
    <d v="2025-07-06T00:00:00"/>
    <x v="3"/>
    <x v="18"/>
    <n v="3"/>
    <n v="1264.97"/>
    <n v="0"/>
    <n v="3794.91"/>
    <n v="459.81"/>
    <x v="1"/>
    <x v="1"/>
    <x v="0"/>
    <x v="5"/>
  </r>
  <r>
    <x v="5449"/>
    <m/>
    <d v="2025-01-02T00:00:00"/>
    <x v="3"/>
    <x v="24"/>
    <n v="3"/>
    <n v="2052.69"/>
    <n v="0"/>
    <n v="6158.07"/>
    <n v="1095.5999999999999"/>
    <x v="1"/>
    <x v="1"/>
    <x v="0"/>
    <x v="7"/>
  </r>
  <r>
    <x v="5450"/>
    <m/>
    <d v="2024-05-26T00:00:00"/>
    <x v="0"/>
    <x v="13"/>
    <n v="3"/>
    <n v="396.71"/>
    <n v="0.15"/>
    <n v="1011.61"/>
    <n v="338.45"/>
    <x v="1"/>
    <x v="1"/>
    <x v="1"/>
    <x v="7"/>
  </r>
  <r>
    <x v="5451"/>
    <m/>
    <d v="2024-04-21T00:00:00"/>
    <x v="3"/>
    <x v="18"/>
    <n v="3"/>
    <n v="4098.8900000000003"/>
    <n v="0.1"/>
    <n v="11067"/>
    <n v="2432.62"/>
    <x v="2"/>
    <x v="1"/>
    <x v="0"/>
    <x v="5"/>
  </r>
  <r>
    <x v="5452"/>
    <m/>
    <d v="2025-09-06T00:00:00"/>
    <x v="2"/>
    <x v="9"/>
    <n v="1"/>
    <n v="30390.85"/>
    <n v="0.05"/>
    <n v="28871.31"/>
    <n v="5730.78"/>
    <x v="2"/>
    <x v="1"/>
    <x v="0"/>
    <x v="4"/>
  </r>
  <r>
    <x v="5453"/>
    <m/>
    <d v="2025-07-11T00:00:00"/>
    <x v="3"/>
    <x v="18"/>
    <n v="4"/>
    <n v="7999.79"/>
    <n v="0"/>
    <n v="31999.16"/>
    <n v="8674.5499999999993"/>
    <x v="1"/>
    <x v="0"/>
    <x v="0"/>
    <x v="5"/>
  </r>
  <r>
    <x v="5454"/>
    <m/>
    <d v="2026-07-12T00:00:00"/>
    <x v="2"/>
    <x v="3"/>
    <n v="4"/>
    <n v="18390.84"/>
    <n v="0.15"/>
    <n v="62528.86"/>
    <n v="18537.830000000002"/>
    <x v="2"/>
    <x v="0"/>
    <x v="1"/>
    <x v="9"/>
  </r>
  <r>
    <x v="5455"/>
    <m/>
    <d v="2025-05-08T00:00:00"/>
    <x v="4"/>
    <x v="22"/>
    <n v="3"/>
    <n v="473.55"/>
    <n v="0.2"/>
    <n v="1136.52"/>
    <n v="376.45"/>
    <x v="1"/>
    <x v="1"/>
    <x v="0"/>
    <x v="5"/>
  </r>
  <r>
    <x v="5456"/>
    <m/>
    <d v="2025-05-19T00:00:00"/>
    <x v="1"/>
    <x v="4"/>
    <n v="4"/>
    <n v="611.91"/>
    <n v="0.1"/>
    <n v="2202.88"/>
    <n v="726.37"/>
    <x v="1"/>
    <x v="1"/>
    <x v="0"/>
    <x v="0"/>
  </r>
  <r>
    <x v="5457"/>
    <m/>
    <d v="2025-04-19T00:00:00"/>
    <x v="4"/>
    <x v="7"/>
    <n v="1"/>
    <n v="679.67"/>
    <n v="0"/>
    <n v="679.67"/>
    <n v="190.74"/>
    <x v="1"/>
    <x v="0"/>
    <x v="0"/>
    <x v="6"/>
  </r>
  <r>
    <x v="5458"/>
    <m/>
    <d v="2026-04-15T00:00:00"/>
    <x v="2"/>
    <x v="6"/>
    <n v="3"/>
    <n v="5035.96"/>
    <n v="0.1"/>
    <n v="13597.09"/>
    <n v="1773.13"/>
    <x v="1"/>
    <x v="1"/>
    <x v="0"/>
    <x v="5"/>
  </r>
  <r>
    <x v="5459"/>
    <m/>
    <d v="2026-06-08T00:00:00"/>
    <x v="2"/>
    <x v="6"/>
    <n v="2"/>
    <n v="5910.09"/>
    <n v="0"/>
    <n v="11820.18"/>
    <n v="2260.5500000000002"/>
    <x v="2"/>
    <x v="1"/>
    <x v="0"/>
    <x v="6"/>
  </r>
  <r>
    <x v="5460"/>
    <m/>
    <d v="2024-09-27T00:00:00"/>
    <x v="2"/>
    <x v="9"/>
    <n v="1"/>
    <n v="27206.400000000001"/>
    <n v="0"/>
    <n v="27206.400000000001"/>
    <n v="5153.93"/>
    <x v="1"/>
    <x v="1"/>
    <x v="0"/>
    <x v="3"/>
  </r>
  <r>
    <x v="5461"/>
    <m/>
    <d v="2025-02-24T00:00:00"/>
    <x v="2"/>
    <x v="6"/>
    <n v="3"/>
    <n v="26473.67"/>
    <n v="0.05"/>
    <n v="75449.960000000006"/>
    <n v="14630.19"/>
    <x v="1"/>
    <x v="0"/>
    <x v="0"/>
    <x v="6"/>
  </r>
  <r>
    <x v="5462"/>
    <m/>
    <d v="2026-06-15T00:00:00"/>
    <x v="2"/>
    <x v="10"/>
    <n v="4"/>
    <n v="29622.83"/>
    <n v="0"/>
    <n v="118491.32"/>
    <n v="17117.87"/>
    <x v="1"/>
    <x v="1"/>
    <x v="0"/>
    <x v="4"/>
  </r>
  <r>
    <x v="5463"/>
    <m/>
    <d v="2025-12-07T00:00:00"/>
    <x v="3"/>
    <x v="18"/>
    <n v="1"/>
    <n v="4982.03"/>
    <n v="0.2"/>
    <n v="3985.62"/>
    <n v="515.88"/>
    <x v="1"/>
    <x v="0"/>
    <x v="0"/>
    <x v="1"/>
  </r>
  <r>
    <x v="5464"/>
    <m/>
    <d v="2025-01-01T00:00:00"/>
    <x v="2"/>
    <x v="11"/>
    <n v="3"/>
    <n v="7576.55"/>
    <n v="0.15"/>
    <n v="19320.2"/>
    <n v="3349.15"/>
    <x v="1"/>
    <x v="1"/>
    <x v="0"/>
    <x v="5"/>
  </r>
  <r>
    <x v="5465"/>
    <m/>
    <d v="2024-10-06T00:00:00"/>
    <x v="0"/>
    <x v="8"/>
    <n v="4"/>
    <n v="2664.71"/>
    <n v="0"/>
    <n v="10658.84"/>
    <n v="2709.79"/>
    <x v="1"/>
    <x v="0"/>
    <x v="1"/>
    <x v="0"/>
  </r>
  <r>
    <x v="5466"/>
    <m/>
    <d v="2024-10-09T00:00:00"/>
    <x v="1"/>
    <x v="4"/>
    <n v="4"/>
    <n v="1383.27"/>
    <n v="0.25"/>
    <n v="4149.8100000000004"/>
    <n v="500.86"/>
    <x v="4"/>
    <x v="1"/>
    <x v="0"/>
    <x v="4"/>
  </r>
  <r>
    <x v="5467"/>
    <m/>
    <d v="2024-02-09T00:00:00"/>
    <x v="3"/>
    <x v="24"/>
    <n v="3"/>
    <n v="7639.58"/>
    <n v="0.05"/>
    <n v="21772.799999999999"/>
    <n v="7057.66"/>
    <x v="1"/>
    <x v="0"/>
    <x v="0"/>
    <x v="0"/>
  </r>
  <r>
    <x v="5468"/>
    <m/>
    <d v="2026-08-16T00:00:00"/>
    <x v="0"/>
    <x v="0"/>
    <n v="1"/>
    <n v="2932.2"/>
    <n v="0.1"/>
    <n v="2638.98"/>
    <n v="0"/>
    <x v="1"/>
    <x v="1"/>
    <x v="3"/>
    <x v="5"/>
  </r>
  <r>
    <x v="5469"/>
    <m/>
    <d v="2024-07-07T00:00:00"/>
    <x v="0"/>
    <x v="21"/>
    <n v="3"/>
    <n v="418.84"/>
    <n v="0.1"/>
    <n v="1130.8699999999999"/>
    <n v="295.38"/>
    <x v="3"/>
    <x v="1"/>
    <x v="0"/>
    <x v="5"/>
  </r>
  <r>
    <x v="5470"/>
    <m/>
    <d v="2024-06-12T00:00:00"/>
    <x v="0"/>
    <x v="21"/>
    <n v="3"/>
    <n v="753.77"/>
    <n v="0.1"/>
    <n v="2035.18"/>
    <n v="268.27"/>
    <x v="1"/>
    <x v="1"/>
    <x v="0"/>
    <x v="0"/>
  </r>
  <r>
    <x v="5471"/>
    <m/>
    <d v="2025-06-19T00:00:00"/>
    <x v="2"/>
    <x v="3"/>
    <n v="3"/>
    <n v="11428.27"/>
    <n v="0"/>
    <n v="34284.81"/>
    <n v="0"/>
    <x v="2"/>
    <x v="1"/>
    <x v="2"/>
    <x v="6"/>
  </r>
  <r>
    <x v="5472"/>
    <m/>
    <d v="2025-06-19T00:00:00"/>
    <x v="3"/>
    <x v="23"/>
    <n v="3"/>
    <n v="4080.73"/>
    <n v="0.2"/>
    <n v="9793.75"/>
    <n v="2569.4499999999998"/>
    <x v="3"/>
    <x v="1"/>
    <x v="0"/>
    <x v="3"/>
  </r>
  <r>
    <x v="5473"/>
    <m/>
    <d v="2024-01-04T00:00:00"/>
    <x v="0"/>
    <x v="21"/>
    <n v="3"/>
    <n v="2561.33"/>
    <n v="0"/>
    <n v="7683.99"/>
    <n v="1859.77"/>
    <x v="1"/>
    <x v="1"/>
    <x v="0"/>
    <x v="7"/>
  </r>
  <r>
    <x v="5474"/>
    <m/>
    <d v="2026-04-14T00:00:00"/>
    <x v="1"/>
    <x v="19"/>
    <n v="4"/>
    <n v="726.82"/>
    <n v="0.1"/>
    <n v="2616.5500000000002"/>
    <n v="0"/>
    <x v="0"/>
    <x v="1"/>
    <x v="3"/>
    <x v="5"/>
  </r>
  <r>
    <x v="5475"/>
    <m/>
    <d v="2024-10-16T00:00:00"/>
    <x v="1"/>
    <x v="19"/>
    <n v="3"/>
    <n v="252.8"/>
    <n v="0.15"/>
    <n v="644.64"/>
    <n v="96.81"/>
    <x v="2"/>
    <x v="0"/>
    <x v="0"/>
    <x v="5"/>
  </r>
  <r>
    <x v="5476"/>
    <m/>
    <d v="2026-08-10T00:00:00"/>
    <x v="3"/>
    <x v="5"/>
    <n v="1"/>
    <n v="7635.82"/>
    <n v="0.2"/>
    <n v="6108.66"/>
    <n v="1853.64"/>
    <x v="0"/>
    <x v="1"/>
    <x v="0"/>
    <x v="9"/>
  </r>
  <r>
    <x v="5477"/>
    <m/>
    <d v="2025-03-08T00:00:00"/>
    <x v="0"/>
    <x v="21"/>
    <n v="2"/>
    <n v="1858.27"/>
    <n v="0.05"/>
    <n v="3530.71"/>
    <n v="826.13"/>
    <x v="1"/>
    <x v="1"/>
    <x v="0"/>
    <x v="5"/>
  </r>
  <r>
    <x v="5478"/>
    <m/>
    <d v="2025-04-15T00:00:00"/>
    <x v="2"/>
    <x v="3"/>
    <n v="3"/>
    <n v="1894.35"/>
    <n v="0.15"/>
    <n v="4830.59"/>
    <n v="601.80999999999995"/>
    <x v="1"/>
    <x v="2"/>
    <x v="0"/>
    <x v="7"/>
  </r>
  <r>
    <x v="5479"/>
    <m/>
    <d v="2024-06-29T00:00:00"/>
    <x v="1"/>
    <x v="15"/>
    <n v="1"/>
    <n v="937.84"/>
    <n v="0"/>
    <n v="937.84"/>
    <n v="145.46"/>
    <x v="1"/>
    <x v="1"/>
    <x v="0"/>
    <x v="5"/>
  </r>
  <r>
    <x v="5480"/>
    <m/>
    <d v="2024-09-04T00:00:00"/>
    <x v="0"/>
    <x v="13"/>
    <n v="2"/>
    <n v="2858.13"/>
    <n v="0.15"/>
    <n v="4858.82"/>
    <n v="903"/>
    <x v="4"/>
    <x v="1"/>
    <x v="0"/>
    <x v="0"/>
  </r>
  <r>
    <x v="5481"/>
    <m/>
    <d v="2025-09-19T00:00:00"/>
    <x v="2"/>
    <x v="11"/>
    <n v="1"/>
    <n v="3758.14"/>
    <n v="0.15"/>
    <n v="3194.42"/>
    <n v="1055.21"/>
    <x v="3"/>
    <x v="1"/>
    <x v="0"/>
    <x v="5"/>
  </r>
  <r>
    <x v="5482"/>
    <m/>
    <d v="2024-10-05T00:00:00"/>
    <x v="2"/>
    <x v="9"/>
    <n v="4"/>
    <n v="18506.669999999998"/>
    <n v="0.05"/>
    <n v="70325.350000000006"/>
    <n v="15872.52"/>
    <x v="2"/>
    <x v="2"/>
    <x v="0"/>
    <x v="5"/>
  </r>
  <r>
    <x v="5483"/>
    <m/>
    <d v="2026-05-26T00:00:00"/>
    <x v="2"/>
    <x v="10"/>
    <n v="4"/>
    <n v="6251.19"/>
    <n v="0.05"/>
    <n v="23754.52"/>
    <n v="7990.01"/>
    <x v="2"/>
    <x v="1"/>
    <x v="0"/>
    <x v="4"/>
  </r>
  <r>
    <x v="5484"/>
    <m/>
    <d v="2025-08-03T00:00:00"/>
    <x v="1"/>
    <x v="4"/>
    <n v="2"/>
    <n v="649.01"/>
    <n v="0.05"/>
    <n v="1233.1199999999999"/>
    <n v="0"/>
    <x v="1"/>
    <x v="1"/>
    <x v="2"/>
    <x v="5"/>
  </r>
  <r>
    <x v="5485"/>
    <m/>
    <d v="2026-05-12T00:00:00"/>
    <x v="2"/>
    <x v="11"/>
    <n v="2"/>
    <n v="29266.22"/>
    <n v="0"/>
    <n v="58532.44"/>
    <n v="20273.12"/>
    <x v="1"/>
    <x v="0"/>
    <x v="0"/>
    <x v="7"/>
  </r>
  <r>
    <x v="5486"/>
    <m/>
    <d v="2024-09-10T00:00:00"/>
    <x v="0"/>
    <x v="0"/>
    <n v="2"/>
    <n v="1480.77"/>
    <n v="0.1"/>
    <n v="2665.39"/>
    <n v="905.41"/>
    <x v="1"/>
    <x v="2"/>
    <x v="0"/>
    <x v="3"/>
  </r>
  <r>
    <x v="5487"/>
    <m/>
    <d v="2024-06-29T00:00:00"/>
    <x v="0"/>
    <x v="21"/>
    <n v="4"/>
    <n v="1130.45"/>
    <n v="0.2"/>
    <n v="3617.44"/>
    <n v="1026.32"/>
    <x v="0"/>
    <x v="1"/>
    <x v="0"/>
    <x v="0"/>
  </r>
  <r>
    <x v="5488"/>
    <m/>
    <d v="2026-04-09T00:00:00"/>
    <x v="3"/>
    <x v="5"/>
    <n v="4"/>
    <n v="6086.5"/>
    <n v="0.1"/>
    <n v="21911.4"/>
    <n v="6442.84"/>
    <x v="2"/>
    <x v="1"/>
    <x v="0"/>
    <x v="3"/>
  </r>
  <r>
    <x v="5489"/>
    <m/>
    <d v="2025-11-11T00:00:00"/>
    <x v="1"/>
    <x v="19"/>
    <n v="1"/>
    <n v="921.08"/>
    <n v="0.1"/>
    <n v="828.97"/>
    <n v="104.1"/>
    <x v="2"/>
    <x v="0"/>
    <x v="0"/>
    <x v="5"/>
  </r>
  <r>
    <x v="5490"/>
    <m/>
    <d v="2026-04-04T00:00:00"/>
    <x v="1"/>
    <x v="20"/>
    <n v="4"/>
    <n v="594.62"/>
    <n v="0.25"/>
    <n v="1783.86"/>
    <n v="308.41000000000003"/>
    <x v="0"/>
    <x v="1"/>
    <x v="0"/>
    <x v="4"/>
  </r>
  <r>
    <x v="5491"/>
    <m/>
    <d v="2025-05-23T00:00:00"/>
    <x v="0"/>
    <x v="8"/>
    <n v="2"/>
    <n v="2625.79"/>
    <n v="0.1"/>
    <n v="4726.42"/>
    <n v="779.06"/>
    <x v="1"/>
    <x v="1"/>
    <x v="0"/>
    <x v="6"/>
  </r>
  <r>
    <x v="5492"/>
    <m/>
    <d v="2026-01-30T00:00:00"/>
    <x v="2"/>
    <x v="9"/>
    <n v="3"/>
    <n v="20940.27"/>
    <n v="0.05"/>
    <n v="59679.77"/>
    <n v="20330.73"/>
    <x v="1"/>
    <x v="1"/>
    <x v="1"/>
    <x v="0"/>
  </r>
  <r>
    <x v="5493"/>
    <m/>
    <d v="2025-11-30T00:00:00"/>
    <x v="0"/>
    <x v="0"/>
    <n v="3"/>
    <n v="518.71"/>
    <n v="0.15"/>
    <n v="1322.71"/>
    <n v="283.08"/>
    <x v="0"/>
    <x v="0"/>
    <x v="0"/>
    <x v="3"/>
  </r>
  <r>
    <x v="5494"/>
    <m/>
    <d v="2025-07-19T00:00:00"/>
    <x v="3"/>
    <x v="24"/>
    <n v="2"/>
    <n v="6056.48"/>
    <n v="0.1"/>
    <n v="10901.66"/>
    <n v="2816.86"/>
    <x v="1"/>
    <x v="1"/>
    <x v="0"/>
    <x v="9"/>
  </r>
  <r>
    <x v="5495"/>
    <m/>
    <d v="2024-11-21T00:00:00"/>
    <x v="3"/>
    <x v="24"/>
    <n v="4"/>
    <n v="2146.73"/>
    <n v="0.25"/>
    <n v="6440.19"/>
    <n v="1172.3499999999999"/>
    <x v="2"/>
    <x v="0"/>
    <x v="0"/>
    <x v="8"/>
  </r>
  <r>
    <x v="5496"/>
    <m/>
    <d v="2024-12-22T00:00:00"/>
    <x v="3"/>
    <x v="5"/>
    <n v="2"/>
    <n v="1232.73"/>
    <n v="0.2"/>
    <n v="1972.37"/>
    <n v="352.18"/>
    <x v="1"/>
    <x v="0"/>
    <x v="0"/>
    <x v="8"/>
  </r>
  <r>
    <x v="5497"/>
    <m/>
    <d v="2026-04-04T00:00:00"/>
    <x v="2"/>
    <x v="6"/>
    <n v="4"/>
    <n v="6198.18"/>
    <n v="0.2"/>
    <n v="19834.18"/>
    <n v="4291.41"/>
    <x v="1"/>
    <x v="1"/>
    <x v="0"/>
    <x v="2"/>
  </r>
  <r>
    <x v="5498"/>
    <m/>
    <d v="2025-10-11T00:00:00"/>
    <x v="3"/>
    <x v="23"/>
    <n v="3"/>
    <n v="1059.57"/>
    <n v="0"/>
    <n v="3178.71"/>
    <n v="613.71"/>
    <x v="1"/>
    <x v="1"/>
    <x v="0"/>
    <x v="4"/>
  </r>
  <r>
    <x v="5499"/>
    <m/>
    <d v="2025-11-10T00:00:00"/>
    <x v="2"/>
    <x v="10"/>
    <n v="1"/>
    <n v="20486.580000000002"/>
    <n v="0.05"/>
    <n v="19462.25"/>
    <n v="5699.29"/>
    <x v="2"/>
    <x v="1"/>
    <x v="0"/>
    <x v="2"/>
  </r>
  <r>
    <x v="5500"/>
    <m/>
    <d v="2025-01-25T00:00:00"/>
    <x v="1"/>
    <x v="20"/>
    <n v="4"/>
    <n v="1140.01"/>
    <n v="0.1"/>
    <n v="4104.04"/>
    <n v="1079.8"/>
    <x v="1"/>
    <x v="2"/>
    <x v="0"/>
    <x v="0"/>
  </r>
  <r>
    <x v="5501"/>
    <m/>
    <d v="2025-09-06T00:00:00"/>
    <x v="0"/>
    <x v="1"/>
    <n v="1"/>
    <n v="1773.94"/>
    <n v="0.05"/>
    <n v="1685.24"/>
    <n v="471.14"/>
    <x v="1"/>
    <x v="1"/>
    <x v="0"/>
    <x v="5"/>
  </r>
  <r>
    <x v="5502"/>
    <m/>
    <d v="2026-07-22T00:00:00"/>
    <x v="3"/>
    <x v="16"/>
    <n v="3"/>
    <n v="7734.01"/>
    <n v="0.1"/>
    <n v="20881.830000000002"/>
    <n v="5098.5200000000004"/>
    <x v="1"/>
    <x v="1"/>
    <x v="0"/>
    <x v="5"/>
  </r>
  <r>
    <x v="5503"/>
    <m/>
    <d v="2024-03-25T00:00:00"/>
    <x v="2"/>
    <x v="9"/>
    <n v="1"/>
    <n v="800.19"/>
    <n v="0.15"/>
    <n v="680.16"/>
    <n v="222.85"/>
    <x v="1"/>
    <x v="0"/>
    <x v="0"/>
    <x v="5"/>
  </r>
  <r>
    <x v="5504"/>
    <m/>
    <d v="2024-11-12T00:00:00"/>
    <x v="0"/>
    <x v="0"/>
    <n v="1"/>
    <n v="1100.43"/>
    <n v="0.1"/>
    <n v="990.39"/>
    <n v="133.55000000000001"/>
    <x v="3"/>
    <x v="0"/>
    <x v="0"/>
    <x v="8"/>
  </r>
  <r>
    <x v="5505"/>
    <m/>
    <d v="2024-07-30T00:00:00"/>
    <x v="3"/>
    <x v="16"/>
    <n v="2"/>
    <n v="6113.84"/>
    <n v="0.05"/>
    <n v="11616.3"/>
    <n v="3397.18"/>
    <x v="4"/>
    <x v="0"/>
    <x v="0"/>
    <x v="3"/>
  </r>
  <r>
    <x v="5506"/>
    <m/>
    <d v="2025-05-29T00:00:00"/>
    <x v="2"/>
    <x v="6"/>
    <n v="1"/>
    <n v="2343.86"/>
    <n v="0.1"/>
    <n v="2109.4699999999998"/>
    <n v="369.6"/>
    <x v="1"/>
    <x v="1"/>
    <x v="0"/>
    <x v="5"/>
  </r>
  <r>
    <x v="5507"/>
    <m/>
    <d v="2025-01-18T00:00:00"/>
    <x v="1"/>
    <x v="20"/>
    <n v="3"/>
    <n v="673.34"/>
    <n v="0.15"/>
    <n v="1717.02"/>
    <n v="452.13"/>
    <x v="3"/>
    <x v="1"/>
    <x v="0"/>
    <x v="8"/>
  </r>
  <r>
    <x v="5508"/>
    <m/>
    <d v="2025-11-21T00:00:00"/>
    <x v="3"/>
    <x v="16"/>
    <n v="4"/>
    <n v="6505.96"/>
    <n v="0.1"/>
    <n v="23421.46"/>
    <n v="7797.42"/>
    <x v="3"/>
    <x v="1"/>
    <x v="0"/>
    <x v="8"/>
  </r>
  <r>
    <x v="5509"/>
    <m/>
    <d v="2024-12-07T00:00:00"/>
    <x v="3"/>
    <x v="24"/>
    <n v="1"/>
    <n v="1635.34"/>
    <n v="0.15"/>
    <n v="1390.04"/>
    <n v="266.17"/>
    <x v="2"/>
    <x v="1"/>
    <x v="0"/>
    <x v="5"/>
  </r>
  <r>
    <x v="5510"/>
    <m/>
    <d v="2026-03-25T00:00:00"/>
    <x v="0"/>
    <x v="13"/>
    <n v="4"/>
    <n v="1075.78"/>
    <n v="0.2"/>
    <n v="3442.5"/>
    <n v="1176.3399999999999"/>
    <x v="1"/>
    <x v="1"/>
    <x v="0"/>
    <x v="4"/>
  </r>
  <r>
    <x v="5511"/>
    <m/>
    <d v="2026-08-21T00:00:00"/>
    <x v="0"/>
    <x v="0"/>
    <n v="2"/>
    <n v="1834.17"/>
    <n v="0"/>
    <n v="3668.34"/>
    <n v="588.9"/>
    <x v="1"/>
    <x v="1"/>
    <x v="0"/>
    <x v="7"/>
  </r>
  <r>
    <x v="5512"/>
    <m/>
    <d v="2026-04-23T00:00:00"/>
    <x v="3"/>
    <x v="5"/>
    <n v="3"/>
    <n v="2925.3"/>
    <n v="0.2"/>
    <n v="7020.72"/>
    <n v="0"/>
    <x v="2"/>
    <x v="1"/>
    <x v="3"/>
    <x v="6"/>
  </r>
  <r>
    <x v="5513"/>
    <m/>
    <d v="2024-02-07T00:00:00"/>
    <x v="0"/>
    <x v="1"/>
    <n v="3"/>
    <n v="855.32"/>
    <n v="0"/>
    <n v="2565.96"/>
    <n v="332.44"/>
    <x v="1"/>
    <x v="1"/>
    <x v="0"/>
    <x v="5"/>
  </r>
  <r>
    <x v="5514"/>
    <m/>
    <d v="2025-05-25T00:00:00"/>
    <x v="3"/>
    <x v="5"/>
    <n v="4"/>
    <n v="704.51"/>
    <n v="0.1"/>
    <n v="2536.2399999999998"/>
    <n v="495.97"/>
    <x v="1"/>
    <x v="1"/>
    <x v="1"/>
    <x v="6"/>
  </r>
  <r>
    <x v="5515"/>
    <m/>
    <d v="2025-02-23T00:00:00"/>
    <x v="0"/>
    <x v="1"/>
    <n v="3"/>
    <n v="2977.43"/>
    <n v="0.2"/>
    <n v="7145.83"/>
    <n v="2005.45"/>
    <x v="4"/>
    <x v="1"/>
    <x v="0"/>
    <x v="5"/>
  </r>
  <r>
    <x v="5516"/>
    <m/>
    <d v="2026-01-20T00:00:00"/>
    <x v="2"/>
    <x v="9"/>
    <n v="2"/>
    <n v="31180.2"/>
    <n v="0.1"/>
    <n v="56124.36"/>
    <n v="17634.240000000002"/>
    <x v="0"/>
    <x v="2"/>
    <x v="1"/>
    <x v="8"/>
  </r>
  <r>
    <x v="5517"/>
    <m/>
    <d v="2024-06-17T00:00:00"/>
    <x v="2"/>
    <x v="10"/>
    <n v="4"/>
    <n v="4307.9799999999996"/>
    <n v="0"/>
    <n v="17231.919999999998"/>
    <n v="2730.19"/>
    <x v="1"/>
    <x v="1"/>
    <x v="0"/>
    <x v="5"/>
  </r>
  <r>
    <x v="5518"/>
    <m/>
    <d v="2026-08-22T00:00:00"/>
    <x v="2"/>
    <x v="10"/>
    <n v="3"/>
    <n v="34992.800000000003"/>
    <n v="0.05"/>
    <n v="99729.48"/>
    <n v="33398.36"/>
    <x v="1"/>
    <x v="1"/>
    <x v="0"/>
    <x v="0"/>
  </r>
  <r>
    <x v="5519"/>
    <m/>
    <d v="2026-06-27T00:00:00"/>
    <x v="0"/>
    <x v="1"/>
    <n v="2"/>
    <n v="1849.17"/>
    <n v="0.2"/>
    <n v="2958.67"/>
    <n v="461.62"/>
    <x v="4"/>
    <x v="0"/>
    <x v="0"/>
    <x v="7"/>
  </r>
  <r>
    <x v="5520"/>
    <m/>
    <d v="2024-12-08T00:00:00"/>
    <x v="3"/>
    <x v="18"/>
    <n v="2"/>
    <n v="5383.38"/>
    <n v="0.05"/>
    <n v="10228.42"/>
    <n v="3270.39"/>
    <x v="1"/>
    <x v="1"/>
    <x v="0"/>
    <x v="5"/>
  </r>
  <r>
    <x v="5521"/>
    <m/>
    <d v="2026-04-05T00:00:00"/>
    <x v="1"/>
    <x v="15"/>
    <n v="1"/>
    <n v="546.20000000000005"/>
    <n v="0.15"/>
    <n v="464.27"/>
    <n v="150.19"/>
    <x v="1"/>
    <x v="1"/>
    <x v="0"/>
    <x v="4"/>
  </r>
  <r>
    <x v="5522"/>
    <m/>
    <d v="2024-11-01T00:00:00"/>
    <x v="2"/>
    <x v="10"/>
    <n v="3"/>
    <n v="13190.29"/>
    <n v="0.15"/>
    <n v="33635.24"/>
    <n v="9743.92"/>
    <x v="1"/>
    <x v="1"/>
    <x v="0"/>
    <x v="6"/>
  </r>
  <r>
    <x v="5523"/>
    <m/>
    <d v="2025-06-25T00:00:00"/>
    <x v="4"/>
    <x v="22"/>
    <n v="4"/>
    <n v="1002.88"/>
    <n v="0.2"/>
    <n v="3209.22"/>
    <n v="1042.72"/>
    <x v="0"/>
    <x v="0"/>
    <x v="0"/>
    <x v="6"/>
  </r>
  <r>
    <x v="5524"/>
    <m/>
    <d v="2025-12-02T00:00:00"/>
    <x v="0"/>
    <x v="1"/>
    <n v="1"/>
    <n v="1837.47"/>
    <n v="0"/>
    <n v="1837.47"/>
    <n v="255.64"/>
    <x v="0"/>
    <x v="2"/>
    <x v="0"/>
    <x v="2"/>
  </r>
  <r>
    <x v="5525"/>
    <m/>
    <d v="2026-05-18T00:00:00"/>
    <x v="4"/>
    <x v="17"/>
    <n v="4"/>
    <n v="812.75"/>
    <n v="0.05"/>
    <n v="3088.45"/>
    <n v="0"/>
    <x v="2"/>
    <x v="1"/>
    <x v="2"/>
    <x v="8"/>
  </r>
  <r>
    <x v="5526"/>
    <m/>
    <d v="2025-06-20T00:00:00"/>
    <x v="3"/>
    <x v="5"/>
    <n v="1"/>
    <n v="7297.73"/>
    <n v="0.05"/>
    <n v="6932.84"/>
    <n v="1571.35"/>
    <x v="1"/>
    <x v="1"/>
    <x v="1"/>
    <x v="9"/>
  </r>
  <r>
    <x v="5527"/>
    <m/>
    <d v="2024-04-21T00:00:00"/>
    <x v="3"/>
    <x v="18"/>
    <n v="2"/>
    <n v="7134.12"/>
    <n v="0.1"/>
    <n v="12841.42"/>
    <n v="2413.59"/>
    <x v="1"/>
    <x v="1"/>
    <x v="0"/>
    <x v="7"/>
  </r>
  <r>
    <x v="5528"/>
    <m/>
    <d v="2025-02-14T00:00:00"/>
    <x v="2"/>
    <x v="6"/>
    <n v="1"/>
    <n v="9602.64"/>
    <n v="0"/>
    <n v="9602.64"/>
    <n v="0"/>
    <x v="1"/>
    <x v="1"/>
    <x v="2"/>
    <x v="4"/>
  </r>
  <r>
    <x v="5529"/>
    <m/>
    <d v="2026-08-04T00:00:00"/>
    <x v="2"/>
    <x v="3"/>
    <n v="1"/>
    <n v="10484.01"/>
    <n v="0"/>
    <n v="10484.01"/>
    <n v="2633.55"/>
    <x v="1"/>
    <x v="0"/>
    <x v="0"/>
    <x v="5"/>
  </r>
  <r>
    <x v="5530"/>
    <m/>
    <d v="2024-07-24T00:00:00"/>
    <x v="2"/>
    <x v="6"/>
    <n v="1"/>
    <n v="34964.769999999997"/>
    <n v="0.25"/>
    <n v="26223.58"/>
    <n v="3523.27"/>
    <x v="1"/>
    <x v="1"/>
    <x v="0"/>
    <x v="4"/>
  </r>
  <r>
    <x v="5531"/>
    <m/>
    <d v="2024-07-03T00:00:00"/>
    <x v="3"/>
    <x v="5"/>
    <n v="3"/>
    <n v="4158.6499999999996"/>
    <n v="0.1"/>
    <n v="11228.36"/>
    <n v="1379.1"/>
    <x v="1"/>
    <x v="1"/>
    <x v="0"/>
    <x v="4"/>
  </r>
  <r>
    <x v="5532"/>
    <m/>
    <d v="2025-01-16T00:00:00"/>
    <x v="0"/>
    <x v="13"/>
    <n v="1"/>
    <n v="2156.0100000000002"/>
    <n v="0"/>
    <n v="2156.0100000000002"/>
    <n v="465.77"/>
    <x v="3"/>
    <x v="1"/>
    <x v="0"/>
    <x v="5"/>
  </r>
  <r>
    <x v="5533"/>
    <m/>
    <d v="2025-05-10T00:00:00"/>
    <x v="1"/>
    <x v="2"/>
    <n v="2"/>
    <n v="1114.3599999999999"/>
    <n v="0.1"/>
    <n v="2005.85"/>
    <n v="268.75"/>
    <x v="0"/>
    <x v="1"/>
    <x v="0"/>
    <x v="7"/>
  </r>
  <r>
    <x v="5534"/>
    <m/>
    <d v="2025-01-13T00:00:00"/>
    <x v="0"/>
    <x v="8"/>
    <n v="4"/>
    <n v="2238.91"/>
    <n v="0.1"/>
    <n v="8060.08"/>
    <n v="2536.4699999999998"/>
    <x v="1"/>
    <x v="1"/>
    <x v="0"/>
    <x v="8"/>
  </r>
  <r>
    <x v="5535"/>
    <m/>
    <d v="2024-02-16T00:00:00"/>
    <x v="1"/>
    <x v="19"/>
    <n v="3"/>
    <n v="785.28"/>
    <n v="0.1"/>
    <n v="2120.2600000000002"/>
    <n v="276.79000000000002"/>
    <x v="3"/>
    <x v="1"/>
    <x v="0"/>
    <x v="5"/>
  </r>
  <r>
    <x v="5536"/>
    <m/>
    <d v="2026-06-04T00:00:00"/>
    <x v="2"/>
    <x v="10"/>
    <n v="2"/>
    <n v="29107.83"/>
    <n v="0.1"/>
    <n v="52394.09"/>
    <n v="0"/>
    <x v="1"/>
    <x v="1"/>
    <x v="2"/>
    <x v="6"/>
  </r>
  <r>
    <x v="5537"/>
    <m/>
    <d v="2026-01-09T00:00:00"/>
    <x v="2"/>
    <x v="3"/>
    <n v="3"/>
    <n v="11468.02"/>
    <n v="0.1"/>
    <n v="30963.65"/>
    <n v="7477.93"/>
    <x v="4"/>
    <x v="0"/>
    <x v="0"/>
    <x v="5"/>
  </r>
  <r>
    <x v="5538"/>
    <m/>
    <d v="2025-07-04T00:00:00"/>
    <x v="0"/>
    <x v="8"/>
    <n v="4"/>
    <n v="1988.23"/>
    <n v="0"/>
    <n v="7952.92"/>
    <n v="1981.65"/>
    <x v="1"/>
    <x v="1"/>
    <x v="0"/>
    <x v="0"/>
  </r>
  <r>
    <x v="5539"/>
    <m/>
    <d v="2025-06-11T00:00:00"/>
    <x v="0"/>
    <x v="21"/>
    <n v="4"/>
    <n v="2726.33"/>
    <n v="0.05"/>
    <n v="10360.049999999999"/>
    <n v="1558.16"/>
    <x v="0"/>
    <x v="1"/>
    <x v="0"/>
    <x v="7"/>
  </r>
  <r>
    <x v="5540"/>
    <m/>
    <d v="2025-05-18T00:00:00"/>
    <x v="0"/>
    <x v="13"/>
    <n v="4"/>
    <n v="2770.9"/>
    <n v="0.15"/>
    <n v="9421.06"/>
    <n v="3041.95"/>
    <x v="1"/>
    <x v="1"/>
    <x v="0"/>
    <x v="0"/>
  </r>
  <r>
    <x v="5541"/>
    <m/>
    <d v="2024-01-22T00:00:00"/>
    <x v="1"/>
    <x v="20"/>
    <n v="3"/>
    <n v="498.37"/>
    <n v="0.1"/>
    <n v="1345.6"/>
    <n v="0"/>
    <x v="1"/>
    <x v="1"/>
    <x v="3"/>
    <x v="8"/>
  </r>
  <r>
    <x v="5542"/>
    <m/>
    <d v="2024-07-31T00:00:00"/>
    <x v="2"/>
    <x v="3"/>
    <n v="3"/>
    <n v="13587.93"/>
    <n v="0.2"/>
    <n v="32611.03"/>
    <n v="9782.67"/>
    <x v="2"/>
    <x v="1"/>
    <x v="0"/>
    <x v="9"/>
  </r>
  <r>
    <x v="5543"/>
    <m/>
    <d v="2024-11-05T00:00:00"/>
    <x v="0"/>
    <x v="8"/>
    <n v="4"/>
    <n v="1503.46"/>
    <n v="0.05"/>
    <n v="5713.15"/>
    <n v="1799.41"/>
    <x v="2"/>
    <x v="1"/>
    <x v="0"/>
    <x v="9"/>
  </r>
  <r>
    <x v="5544"/>
    <m/>
    <d v="2025-10-22T00:00:00"/>
    <x v="1"/>
    <x v="2"/>
    <n v="4"/>
    <n v="813.62"/>
    <n v="0"/>
    <n v="3254.48"/>
    <n v="1060.19"/>
    <x v="3"/>
    <x v="0"/>
    <x v="0"/>
    <x v="7"/>
  </r>
  <r>
    <x v="5545"/>
    <m/>
    <d v="2026-08-25T00:00:00"/>
    <x v="2"/>
    <x v="11"/>
    <n v="2"/>
    <n v="23176.63"/>
    <n v="0"/>
    <n v="46353.26"/>
    <n v="0"/>
    <x v="1"/>
    <x v="1"/>
    <x v="3"/>
    <x v="6"/>
  </r>
  <r>
    <x v="5546"/>
    <m/>
    <d v="2026-01-22T00:00:00"/>
    <x v="4"/>
    <x v="14"/>
    <n v="4"/>
    <n v="791.68"/>
    <n v="0.05"/>
    <n v="3008.38"/>
    <n v="0"/>
    <x v="0"/>
    <x v="1"/>
    <x v="2"/>
    <x v="3"/>
  </r>
  <r>
    <x v="5547"/>
    <m/>
    <d v="2024-09-28T00:00:00"/>
    <x v="4"/>
    <x v="14"/>
    <n v="1"/>
    <n v="721.92"/>
    <n v="0.05"/>
    <n v="685.82"/>
    <n v="105.85"/>
    <x v="3"/>
    <x v="1"/>
    <x v="0"/>
    <x v="4"/>
  </r>
  <r>
    <x v="5548"/>
    <m/>
    <d v="2025-07-24T00:00:00"/>
    <x v="2"/>
    <x v="9"/>
    <n v="3"/>
    <n v="18048.32"/>
    <n v="0"/>
    <n v="54144.959999999999"/>
    <n v="8607.01"/>
    <x v="1"/>
    <x v="1"/>
    <x v="0"/>
    <x v="8"/>
  </r>
  <r>
    <x v="5549"/>
    <m/>
    <d v="2026-03-09T00:00:00"/>
    <x v="2"/>
    <x v="3"/>
    <n v="2"/>
    <n v="8227.89"/>
    <n v="0.1"/>
    <n v="14810.2"/>
    <n v="4343.8"/>
    <x v="1"/>
    <x v="1"/>
    <x v="0"/>
    <x v="8"/>
  </r>
  <r>
    <x v="5550"/>
    <m/>
    <d v="2026-07-26T00:00:00"/>
    <x v="0"/>
    <x v="8"/>
    <n v="3"/>
    <n v="1181.6199999999999"/>
    <n v="0"/>
    <n v="3544.86"/>
    <n v="604.63"/>
    <x v="1"/>
    <x v="1"/>
    <x v="0"/>
    <x v="3"/>
  </r>
  <r>
    <x v="5551"/>
    <m/>
    <d v="2024-07-20T00:00:00"/>
    <x v="1"/>
    <x v="4"/>
    <n v="4"/>
    <n v="1058.8800000000001"/>
    <n v="0"/>
    <n v="4235.5200000000004"/>
    <n v="1046.8800000000001"/>
    <x v="4"/>
    <x v="1"/>
    <x v="0"/>
    <x v="5"/>
  </r>
  <r>
    <x v="5552"/>
    <m/>
    <d v="2024-02-01T00:00:00"/>
    <x v="3"/>
    <x v="24"/>
    <n v="1"/>
    <n v="5137.6000000000004"/>
    <n v="0.1"/>
    <n v="4623.84"/>
    <n v="0"/>
    <x v="2"/>
    <x v="2"/>
    <x v="2"/>
    <x v="1"/>
  </r>
  <r>
    <x v="5553"/>
    <m/>
    <d v="2025-03-18T00:00:00"/>
    <x v="3"/>
    <x v="24"/>
    <n v="4"/>
    <n v="4267.4399999999996"/>
    <n v="0.2"/>
    <n v="13655.81"/>
    <n v="2440.96"/>
    <x v="3"/>
    <x v="1"/>
    <x v="0"/>
    <x v="0"/>
  </r>
  <r>
    <x v="5554"/>
    <m/>
    <d v="2024-06-10T00:00:00"/>
    <x v="1"/>
    <x v="15"/>
    <n v="3"/>
    <n v="865.29"/>
    <n v="0"/>
    <n v="2595.87"/>
    <n v="580.66999999999996"/>
    <x v="1"/>
    <x v="1"/>
    <x v="0"/>
    <x v="5"/>
  </r>
  <r>
    <x v="5555"/>
    <m/>
    <d v="2026-02-05T00:00:00"/>
    <x v="2"/>
    <x v="6"/>
    <n v="2"/>
    <n v="6477.2"/>
    <n v="0"/>
    <n v="12954.4"/>
    <n v="2046.77"/>
    <x v="3"/>
    <x v="1"/>
    <x v="0"/>
    <x v="4"/>
  </r>
  <r>
    <x v="5556"/>
    <m/>
    <d v="2024-09-10T00:00:00"/>
    <x v="1"/>
    <x v="15"/>
    <n v="3"/>
    <n v="522.35"/>
    <n v="0.1"/>
    <n v="1410.35"/>
    <n v="443.67"/>
    <x v="1"/>
    <x v="1"/>
    <x v="1"/>
    <x v="4"/>
  </r>
  <r>
    <x v="5557"/>
    <m/>
    <d v="2025-06-04T00:00:00"/>
    <x v="3"/>
    <x v="23"/>
    <n v="2"/>
    <n v="5323.88"/>
    <n v="0"/>
    <n v="10647.76"/>
    <n v="1640.17"/>
    <x v="1"/>
    <x v="1"/>
    <x v="0"/>
    <x v="8"/>
  </r>
  <r>
    <x v="5558"/>
    <m/>
    <d v="2025-10-12T00:00:00"/>
    <x v="3"/>
    <x v="18"/>
    <n v="1"/>
    <n v="7679.34"/>
    <n v="0"/>
    <n v="7679.34"/>
    <n v="2296.58"/>
    <x v="2"/>
    <x v="1"/>
    <x v="0"/>
    <x v="0"/>
  </r>
  <r>
    <x v="5559"/>
    <m/>
    <d v="2025-04-24T00:00:00"/>
    <x v="1"/>
    <x v="2"/>
    <n v="4"/>
    <n v="307.7"/>
    <n v="0.25"/>
    <n v="923.1"/>
    <n v="210.35"/>
    <x v="3"/>
    <x v="1"/>
    <x v="0"/>
    <x v="0"/>
  </r>
  <r>
    <x v="5560"/>
    <m/>
    <d v="2024-01-10T00:00:00"/>
    <x v="3"/>
    <x v="23"/>
    <n v="4"/>
    <n v="3638"/>
    <n v="0.15"/>
    <n v="12369.2"/>
    <n v="2072.0100000000002"/>
    <x v="1"/>
    <x v="1"/>
    <x v="0"/>
    <x v="8"/>
  </r>
  <r>
    <x v="5561"/>
    <m/>
    <d v="2025-12-26T00:00:00"/>
    <x v="2"/>
    <x v="11"/>
    <n v="1"/>
    <n v="2373.5100000000002"/>
    <n v="0.15"/>
    <n v="2017.48"/>
    <n v="401.02"/>
    <x v="1"/>
    <x v="1"/>
    <x v="0"/>
    <x v="5"/>
  </r>
  <r>
    <x v="5562"/>
    <m/>
    <d v="2025-05-19T00:00:00"/>
    <x v="0"/>
    <x v="0"/>
    <n v="3"/>
    <n v="428.05"/>
    <n v="0"/>
    <n v="1284.1500000000001"/>
    <n v="280.07"/>
    <x v="3"/>
    <x v="0"/>
    <x v="0"/>
    <x v="5"/>
  </r>
  <r>
    <x v="5563"/>
    <m/>
    <d v="2026-02-23T00:00:00"/>
    <x v="0"/>
    <x v="21"/>
    <n v="1"/>
    <n v="2632.05"/>
    <n v="0"/>
    <n v="2632.05"/>
    <n v="484.55"/>
    <x v="1"/>
    <x v="1"/>
    <x v="0"/>
    <x v="4"/>
  </r>
  <r>
    <x v="5564"/>
    <m/>
    <d v="2026-04-15T00:00:00"/>
    <x v="2"/>
    <x v="3"/>
    <n v="4"/>
    <n v="3826.28"/>
    <n v="0.1"/>
    <n v="13774.61"/>
    <n v="4218.37"/>
    <x v="1"/>
    <x v="1"/>
    <x v="0"/>
    <x v="8"/>
  </r>
  <r>
    <x v="5565"/>
    <m/>
    <d v="2025-07-13T00:00:00"/>
    <x v="4"/>
    <x v="22"/>
    <n v="2"/>
    <n v="1075.48"/>
    <n v="0.15"/>
    <n v="1828.32"/>
    <n v="367.97"/>
    <x v="1"/>
    <x v="1"/>
    <x v="1"/>
    <x v="6"/>
  </r>
  <r>
    <x v="5566"/>
    <m/>
    <d v="2025-03-11T00:00:00"/>
    <x v="2"/>
    <x v="3"/>
    <n v="4"/>
    <n v="13747.49"/>
    <n v="0.1"/>
    <n v="49490.96"/>
    <n v="11524.28"/>
    <x v="1"/>
    <x v="1"/>
    <x v="0"/>
    <x v="9"/>
  </r>
  <r>
    <x v="5567"/>
    <m/>
    <d v="2024-04-20T00:00:00"/>
    <x v="3"/>
    <x v="5"/>
    <n v="3"/>
    <n v="2715.33"/>
    <n v="0"/>
    <n v="8145.99"/>
    <n v="0"/>
    <x v="1"/>
    <x v="1"/>
    <x v="3"/>
    <x v="2"/>
  </r>
  <r>
    <x v="5568"/>
    <m/>
    <d v="2024-06-01T00:00:00"/>
    <x v="0"/>
    <x v="21"/>
    <n v="2"/>
    <n v="1926.7"/>
    <n v="0.05"/>
    <n v="3660.73"/>
    <n v="628.91999999999996"/>
    <x v="3"/>
    <x v="1"/>
    <x v="0"/>
    <x v="4"/>
  </r>
  <r>
    <x v="5569"/>
    <m/>
    <d v="2025-09-26T00:00:00"/>
    <x v="2"/>
    <x v="11"/>
    <n v="3"/>
    <n v="3245.94"/>
    <n v="0"/>
    <n v="9737.82"/>
    <n v="1351.23"/>
    <x v="1"/>
    <x v="1"/>
    <x v="1"/>
    <x v="8"/>
  </r>
  <r>
    <x v="5570"/>
    <m/>
    <d v="2026-07-05T00:00:00"/>
    <x v="4"/>
    <x v="12"/>
    <n v="4"/>
    <n v="1030.5999999999999"/>
    <n v="0.2"/>
    <n v="3297.92"/>
    <n v="1084.95"/>
    <x v="0"/>
    <x v="1"/>
    <x v="0"/>
    <x v="2"/>
  </r>
  <r>
    <x v="5571"/>
    <m/>
    <d v="2026-05-18T00:00:00"/>
    <x v="1"/>
    <x v="2"/>
    <n v="4"/>
    <n v="850.21"/>
    <n v="0.1"/>
    <n v="3060.76"/>
    <n v="973.63"/>
    <x v="1"/>
    <x v="1"/>
    <x v="0"/>
    <x v="1"/>
  </r>
  <r>
    <x v="5572"/>
    <m/>
    <d v="2024-04-11T00:00:00"/>
    <x v="0"/>
    <x v="8"/>
    <n v="2"/>
    <n v="1474.68"/>
    <n v="0.05"/>
    <n v="2801.89"/>
    <n v="517.17999999999995"/>
    <x v="1"/>
    <x v="1"/>
    <x v="0"/>
    <x v="6"/>
  </r>
  <r>
    <x v="5573"/>
    <m/>
    <d v="2026-01-22T00:00:00"/>
    <x v="2"/>
    <x v="6"/>
    <n v="3"/>
    <n v="17488.560000000001"/>
    <n v="0.2"/>
    <n v="41972.54"/>
    <n v="9746.23"/>
    <x v="0"/>
    <x v="0"/>
    <x v="0"/>
    <x v="1"/>
  </r>
  <r>
    <x v="5574"/>
    <m/>
    <d v="2026-04-12T00:00:00"/>
    <x v="2"/>
    <x v="11"/>
    <n v="2"/>
    <n v="16495.740000000002"/>
    <n v="0.2"/>
    <n v="26393.18"/>
    <n v="5138.34"/>
    <x v="1"/>
    <x v="1"/>
    <x v="1"/>
    <x v="0"/>
  </r>
  <r>
    <x v="5575"/>
    <m/>
    <d v="2024-07-09T00:00:00"/>
    <x v="0"/>
    <x v="0"/>
    <n v="2"/>
    <n v="2509.1799999999998"/>
    <n v="0.1"/>
    <n v="4516.5200000000004"/>
    <n v="0"/>
    <x v="0"/>
    <x v="2"/>
    <x v="2"/>
    <x v="4"/>
  </r>
  <r>
    <x v="5576"/>
    <m/>
    <d v="2025-12-29T00:00:00"/>
    <x v="2"/>
    <x v="11"/>
    <n v="3"/>
    <n v="13155.2"/>
    <n v="0.1"/>
    <n v="35519.040000000001"/>
    <n v="6159.04"/>
    <x v="2"/>
    <x v="1"/>
    <x v="0"/>
    <x v="6"/>
  </r>
  <r>
    <x v="5577"/>
    <m/>
    <d v="2025-07-16T00:00:00"/>
    <x v="0"/>
    <x v="1"/>
    <n v="2"/>
    <n v="1016.36"/>
    <n v="0.05"/>
    <n v="1931.08"/>
    <n v="592.42999999999995"/>
    <x v="2"/>
    <x v="1"/>
    <x v="0"/>
    <x v="5"/>
  </r>
  <r>
    <x v="5578"/>
    <m/>
    <d v="2026-03-14T00:00:00"/>
    <x v="4"/>
    <x v="7"/>
    <n v="1"/>
    <n v="960.51"/>
    <n v="0.05"/>
    <n v="912.48"/>
    <n v="147.25"/>
    <x v="1"/>
    <x v="1"/>
    <x v="0"/>
    <x v="6"/>
  </r>
  <r>
    <x v="5579"/>
    <m/>
    <d v="2024-03-21T00:00:00"/>
    <x v="3"/>
    <x v="18"/>
    <n v="2"/>
    <n v="4842.55"/>
    <n v="0.1"/>
    <n v="8716.59"/>
    <n v="1630.52"/>
    <x v="2"/>
    <x v="1"/>
    <x v="0"/>
    <x v="6"/>
  </r>
  <r>
    <x v="5580"/>
    <m/>
    <d v="2025-05-03T00:00:00"/>
    <x v="1"/>
    <x v="15"/>
    <n v="4"/>
    <n v="1372.34"/>
    <n v="0.15"/>
    <n v="4665.96"/>
    <n v="1513.53"/>
    <x v="1"/>
    <x v="1"/>
    <x v="0"/>
    <x v="8"/>
  </r>
  <r>
    <x v="5581"/>
    <m/>
    <d v="2026-06-13T00:00:00"/>
    <x v="3"/>
    <x v="5"/>
    <n v="3"/>
    <n v="2082.54"/>
    <n v="0.1"/>
    <n v="5622.86"/>
    <n v="1044.53"/>
    <x v="1"/>
    <x v="2"/>
    <x v="0"/>
    <x v="4"/>
  </r>
  <r>
    <x v="5582"/>
    <m/>
    <d v="2024-03-28T00:00:00"/>
    <x v="0"/>
    <x v="21"/>
    <n v="4"/>
    <n v="1677.98"/>
    <n v="0.05"/>
    <n v="6376.32"/>
    <n v="2100.9299999999998"/>
    <x v="1"/>
    <x v="1"/>
    <x v="0"/>
    <x v="6"/>
  </r>
  <r>
    <x v="5583"/>
    <m/>
    <d v="2024-07-12T00:00:00"/>
    <x v="1"/>
    <x v="15"/>
    <n v="1"/>
    <n v="485.05"/>
    <n v="0.1"/>
    <n v="436.54"/>
    <n v="65.98"/>
    <x v="2"/>
    <x v="1"/>
    <x v="0"/>
    <x v="5"/>
  </r>
  <r>
    <x v="5584"/>
    <m/>
    <d v="2024-04-13T00:00:00"/>
    <x v="0"/>
    <x v="21"/>
    <n v="1"/>
    <n v="749.12"/>
    <n v="0.15"/>
    <n v="636.75"/>
    <n v="168.93"/>
    <x v="0"/>
    <x v="2"/>
    <x v="1"/>
    <x v="0"/>
  </r>
  <r>
    <x v="5585"/>
    <m/>
    <d v="2026-02-21T00:00:00"/>
    <x v="1"/>
    <x v="19"/>
    <n v="2"/>
    <n v="804.2"/>
    <n v="0.15"/>
    <n v="1367.14"/>
    <n v="251.67"/>
    <x v="2"/>
    <x v="0"/>
    <x v="0"/>
    <x v="5"/>
  </r>
  <r>
    <x v="5586"/>
    <m/>
    <d v="2024-04-05T00:00:00"/>
    <x v="2"/>
    <x v="6"/>
    <n v="4"/>
    <n v="15017.69"/>
    <n v="0.05"/>
    <n v="57067.22"/>
    <n v="11058.64"/>
    <x v="0"/>
    <x v="1"/>
    <x v="0"/>
    <x v="0"/>
  </r>
  <r>
    <x v="5587"/>
    <m/>
    <d v="2025-02-26T00:00:00"/>
    <x v="2"/>
    <x v="3"/>
    <n v="2"/>
    <n v="28890.87"/>
    <n v="0.2"/>
    <n v="46225.39"/>
    <n v="14409.38"/>
    <x v="3"/>
    <x v="1"/>
    <x v="0"/>
    <x v="5"/>
  </r>
  <r>
    <x v="5588"/>
    <m/>
    <d v="2026-06-09T00:00:00"/>
    <x v="1"/>
    <x v="19"/>
    <n v="2"/>
    <n v="670.34"/>
    <n v="0"/>
    <n v="1340.68"/>
    <n v="337.51"/>
    <x v="0"/>
    <x v="0"/>
    <x v="1"/>
    <x v="3"/>
  </r>
  <r>
    <x v="5589"/>
    <m/>
    <d v="2024-07-16T00:00:00"/>
    <x v="3"/>
    <x v="18"/>
    <n v="4"/>
    <n v="3070.51"/>
    <n v="0.05"/>
    <n v="11667.94"/>
    <n v="1986.8"/>
    <x v="1"/>
    <x v="1"/>
    <x v="1"/>
    <x v="3"/>
  </r>
  <r>
    <x v="5590"/>
    <m/>
    <d v="2024-01-01T00:00:00"/>
    <x v="1"/>
    <x v="15"/>
    <n v="1"/>
    <n v="437.53"/>
    <n v="0.2"/>
    <n v="350.02"/>
    <n v="118.12"/>
    <x v="1"/>
    <x v="1"/>
    <x v="0"/>
    <x v="3"/>
  </r>
  <r>
    <x v="5591"/>
    <m/>
    <d v="2025-02-10T00:00:00"/>
    <x v="4"/>
    <x v="22"/>
    <n v="1"/>
    <n v="830.98"/>
    <n v="0.1"/>
    <n v="747.88"/>
    <n v="0"/>
    <x v="1"/>
    <x v="0"/>
    <x v="3"/>
    <x v="5"/>
  </r>
  <r>
    <x v="5592"/>
    <m/>
    <d v="2025-01-12T00:00:00"/>
    <x v="2"/>
    <x v="6"/>
    <n v="1"/>
    <n v="18988.91"/>
    <n v="0.15"/>
    <n v="16140.57"/>
    <n v="5201.6099999999997"/>
    <x v="1"/>
    <x v="1"/>
    <x v="0"/>
    <x v="4"/>
  </r>
  <r>
    <x v="5593"/>
    <m/>
    <d v="2024-06-15T00:00:00"/>
    <x v="0"/>
    <x v="8"/>
    <n v="3"/>
    <n v="850.03"/>
    <n v="0"/>
    <n v="2550.09"/>
    <n v="840.85"/>
    <x v="1"/>
    <x v="1"/>
    <x v="0"/>
    <x v="7"/>
  </r>
  <r>
    <x v="5594"/>
    <m/>
    <d v="2025-05-23T00:00:00"/>
    <x v="0"/>
    <x v="1"/>
    <n v="3"/>
    <n v="1314.27"/>
    <n v="0.1"/>
    <n v="3548.53"/>
    <n v="767.27"/>
    <x v="1"/>
    <x v="1"/>
    <x v="0"/>
    <x v="0"/>
  </r>
  <r>
    <x v="5595"/>
    <m/>
    <d v="2025-09-29T00:00:00"/>
    <x v="3"/>
    <x v="23"/>
    <n v="2"/>
    <n v="7599.84"/>
    <n v="0.25"/>
    <n v="11399.76"/>
    <n v="2452.4299999999998"/>
    <x v="0"/>
    <x v="1"/>
    <x v="0"/>
    <x v="2"/>
  </r>
  <r>
    <x v="5596"/>
    <m/>
    <d v="2024-11-08T00:00:00"/>
    <x v="1"/>
    <x v="4"/>
    <n v="3"/>
    <n v="1071.55"/>
    <n v="0"/>
    <n v="3214.65"/>
    <n v="794.48"/>
    <x v="1"/>
    <x v="1"/>
    <x v="0"/>
    <x v="5"/>
  </r>
  <r>
    <x v="5597"/>
    <m/>
    <d v="2025-08-15T00:00:00"/>
    <x v="2"/>
    <x v="11"/>
    <n v="3"/>
    <n v="22931.86"/>
    <n v="0.05"/>
    <n v="65355.8"/>
    <n v="17416.509999999998"/>
    <x v="0"/>
    <x v="1"/>
    <x v="0"/>
    <x v="9"/>
  </r>
  <r>
    <x v="5598"/>
    <m/>
    <d v="2025-02-21T00:00:00"/>
    <x v="3"/>
    <x v="24"/>
    <n v="4"/>
    <n v="3343.14"/>
    <n v="0.05"/>
    <n v="12703.93"/>
    <n v="1683.76"/>
    <x v="1"/>
    <x v="1"/>
    <x v="0"/>
    <x v="0"/>
  </r>
  <r>
    <x v="5599"/>
    <m/>
    <d v="2026-02-01T00:00:00"/>
    <x v="3"/>
    <x v="23"/>
    <n v="2"/>
    <n v="4593.96"/>
    <n v="0.05"/>
    <n v="8728.52"/>
    <n v="1183.28"/>
    <x v="1"/>
    <x v="0"/>
    <x v="1"/>
    <x v="4"/>
  </r>
  <r>
    <x v="5600"/>
    <m/>
    <d v="2025-11-11T00:00:00"/>
    <x v="2"/>
    <x v="9"/>
    <n v="2"/>
    <n v="24030.99"/>
    <n v="0.1"/>
    <n v="43255.78"/>
    <n v="7683.25"/>
    <x v="1"/>
    <x v="1"/>
    <x v="0"/>
    <x v="5"/>
  </r>
  <r>
    <x v="5601"/>
    <m/>
    <d v="2025-04-21T00:00:00"/>
    <x v="1"/>
    <x v="2"/>
    <n v="4"/>
    <n v="1142.6400000000001"/>
    <n v="0"/>
    <n v="4570.5600000000004"/>
    <n v="1002.51"/>
    <x v="0"/>
    <x v="0"/>
    <x v="0"/>
    <x v="1"/>
  </r>
  <r>
    <x v="5602"/>
    <m/>
    <d v="2024-03-13T00:00:00"/>
    <x v="3"/>
    <x v="18"/>
    <n v="1"/>
    <n v="7889.6"/>
    <n v="0.1"/>
    <n v="7100.64"/>
    <n v="0"/>
    <x v="1"/>
    <x v="0"/>
    <x v="3"/>
    <x v="4"/>
  </r>
  <r>
    <x v="5603"/>
    <m/>
    <d v="2024-05-20T00:00:00"/>
    <x v="4"/>
    <x v="22"/>
    <n v="4"/>
    <n v="765.07"/>
    <n v="0.05"/>
    <n v="2907.27"/>
    <n v="480.09"/>
    <x v="4"/>
    <x v="1"/>
    <x v="0"/>
    <x v="6"/>
  </r>
  <r>
    <x v="5604"/>
    <m/>
    <d v="2025-08-04T00:00:00"/>
    <x v="0"/>
    <x v="21"/>
    <n v="1"/>
    <n v="894.61"/>
    <n v="0.1"/>
    <n v="805.15"/>
    <n v="153.15"/>
    <x v="2"/>
    <x v="1"/>
    <x v="0"/>
    <x v="9"/>
  </r>
  <r>
    <x v="5605"/>
    <m/>
    <d v="2024-09-18T00:00:00"/>
    <x v="2"/>
    <x v="9"/>
    <n v="2"/>
    <n v="26889.53"/>
    <n v="0"/>
    <n v="53779.06"/>
    <n v="11495.7"/>
    <x v="1"/>
    <x v="1"/>
    <x v="0"/>
    <x v="8"/>
  </r>
  <r>
    <x v="5606"/>
    <m/>
    <d v="2024-12-05T00:00:00"/>
    <x v="0"/>
    <x v="8"/>
    <n v="2"/>
    <n v="852.59"/>
    <n v="0.1"/>
    <n v="1534.66"/>
    <n v="282.81"/>
    <x v="0"/>
    <x v="0"/>
    <x v="0"/>
    <x v="5"/>
  </r>
  <r>
    <x v="5607"/>
    <m/>
    <d v="2024-11-03T00:00:00"/>
    <x v="2"/>
    <x v="9"/>
    <n v="3"/>
    <n v="7350.09"/>
    <n v="0.15"/>
    <n v="18742.73"/>
    <n v="3909.98"/>
    <x v="2"/>
    <x v="1"/>
    <x v="0"/>
    <x v="3"/>
  </r>
  <r>
    <x v="5608"/>
    <m/>
    <d v="2024-09-01T00:00:00"/>
    <x v="4"/>
    <x v="17"/>
    <n v="3"/>
    <n v="396.58"/>
    <n v="0.1"/>
    <n v="1070.77"/>
    <n v="159.91"/>
    <x v="1"/>
    <x v="1"/>
    <x v="0"/>
    <x v="4"/>
  </r>
  <r>
    <x v="5609"/>
    <m/>
    <d v="2025-05-29T00:00:00"/>
    <x v="2"/>
    <x v="9"/>
    <n v="4"/>
    <n v="17925.580000000002"/>
    <n v="0.15"/>
    <n v="60946.97"/>
    <n v="7526.74"/>
    <x v="1"/>
    <x v="1"/>
    <x v="0"/>
    <x v="8"/>
  </r>
  <r>
    <x v="5610"/>
    <m/>
    <d v="2024-12-02T00:00:00"/>
    <x v="1"/>
    <x v="2"/>
    <n v="3"/>
    <n v="1063.05"/>
    <n v="0.25"/>
    <n v="2391.86"/>
    <n v="395.49"/>
    <x v="1"/>
    <x v="1"/>
    <x v="0"/>
    <x v="8"/>
  </r>
  <r>
    <x v="5611"/>
    <m/>
    <d v="2025-07-28T00:00:00"/>
    <x v="0"/>
    <x v="21"/>
    <n v="2"/>
    <n v="541.84"/>
    <n v="0.2"/>
    <n v="866.94"/>
    <n v="158.37"/>
    <x v="2"/>
    <x v="1"/>
    <x v="0"/>
    <x v="7"/>
  </r>
  <r>
    <x v="5612"/>
    <m/>
    <d v="2025-07-14T00:00:00"/>
    <x v="0"/>
    <x v="21"/>
    <n v="2"/>
    <n v="1509.52"/>
    <n v="0.2"/>
    <n v="2415.23"/>
    <n v="728.6"/>
    <x v="3"/>
    <x v="1"/>
    <x v="0"/>
    <x v="7"/>
  </r>
  <r>
    <x v="5613"/>
    <m/>
    <d v="2024-03-16T00:00:00"/>
    <x v="2"/>
    <x v="11"/>
    <n v="1"/>
    <n v="2066.6999999999998"/>
    <n v="0"/>
    <n v="2066.6999999999998"/>
    <n v="605.28"/>
    <x v="1"/>
    <x v="0"/>
    <x v="1"/>
    <x v="4"/>
  </r>
  <r>
    <x v="5614"/>
    <m/>
    <d v="2026-05-29T00:00:00"/>
    <x v="3"/>
    <x v="18"/>
    <n v="3"/>
    <n v="5902.04"/>
    <n v="0.1"/>
    <n v="15935.51"/>
    <n v="4574.28"/>
    <x v="1"/>
    <x v="1"/>
    <x v="0"/>
    <x v="3"/>
  </r>
  <r>
    <x v="5615"/>
    <m/>
    <d v="2024-06-23T00:00:00"/>
    <x v="3"/>
    <x v="5"/>
    <n v="1"/>
    <n v="1445.05"/>
    <n v="0"/>
    <n v="1445.05"/>
    <n v="492.61"/>
    <x v="2"/>
    <x v="1"/>
    <x v="1"/>
    <x v="7"/>
  </r>
  <r>
    <x v="5616"/>
    <m/>
    <d v="2024-04-18T00:00:00"/>
    <x v="2"/>
    <x v="3"/>
    <n v="2"/>
    <n v="30339.1"/>
    <n v="0.15"/>
    <n v="51576.47"/>
    <n v="11045.84"/>
    <x v="1"/>
    <x v="0"/>
    <x v="0"/>
    <x v="5"/>
  </r>
  <r>
    <x v="5617"/>
    <m/>
    <d v="2024-07-01T00:00:00"/>
    <x v="4"/>
    <x v="12"/>
    <n v="3"/>
    <n v="409.04"/>
    <n v="0.15"/>
    <n v="1043.05"/>
    <n v="150.22"/>
    <x v="1"/>
    <x v="2"/>
    <x v="0"/>
    <x v="9"/>
  </r>
  <r>
    <x v="5618"/>
    <m/>
    <d v="2024-07-10T00:00:00"/>
    <x v="0"/>
    <x v="21"/>
    <n v="1"/>
    <n v="1835.94"/>
    <n v="0"/>
    <n v="1835.94"/>
    <n v="565.94000000000005"/>
    <x v="2"/>
    <x v="2"/>
    <x v="0"/>
    <x v="5"/>
  </r>
  <r>
    <x v="5619"/>
    <m/>
    <d v="2024-03-05T00:00:00"/>
    <x v="0"/>
    <x v="13"/>
    <n v="2"/>
    <n v="1034.2"/>
    <n v="0.1"/>
    <n v="1861.56"/>
    <n v="473.11"/>
    <x v="1"/>
    <x v="1"/>
    <x v="0"/>
    <x v="9"/>
  </r>
  <r>
    <x v="5620"/>
    <m/>
    <d v="2026-04-28T00:00:00"/>
    <x v="0"/>
    <x v="0"/>
    <n v="1"/>
    <n v="940.34"/>
    <n v="0.2"/>
    <n v="752.27"/>
    <n v="263.25"/>
    <x v="2"/>
    <x v="1"/>
    <x v="0"/>
    <x v="7"/>
  </r>
  <r>
    <x v="5621"/>
    <m/>
    <d v="2026-08-20T00:00:00"/>
    <x v="2"/>
    <x v="9"/>
    <n v="3"/>
    <n v="5525.51"/>
    <n v="0.1"/>
    <n v="14918.88"/>
    <n v="2955.06"/>
    <x v="2"/>
    <x v="1"/>
    <x v="0"/>
    <x v="5"/>
  </r>
  <r>
    <x v="5622"/>
    <m/>
    <d v="2025-04-18T00:00:00"/>
    <x v="4"/>
    <x v="17"/>
    <n v="1"/>
    <n v="324.47000000000003"/>
    <n v="0.05"/>
    <n v="308.25"/>
    <n v="98.96"/>
    <x v="1"/>
    <x v="1"/>
    <x v="0"/>
    <x v="5"/>
  </r>
  <r>
    <x v="5623"/>
    <m/>
    <d v="2026-02-21T00:00:00"/>
    <x v="0"/>
    <x v="8"/>
    <n v="1"/>
    <n v="1347.86"/>
    <n v="0"/>
    <n v="1347.86"/>
    <n v="428.37"/>
    <x v="1"/>
    <x v="1"/>
    <x v="0"/>
    <x v="1"/>
  </r>
  <r>
    <x v="5624"/>
    <m/>
    <d v="2024-04-09T00:00:00"/>
    <x v="2"/>
    <x v="9"/>
    <n v="2"/>
    <n v="4437.42"/>
    <n v="0.15"/>
    <n v="7543.61"/>
    <n v="2611.37"/>
    <x v="1"/>
    <x v="2"/>
    <x v="0"/>
    <x v="5"/>
  </r>
  <r>
    <x v="5625"/>
    <m/>
    <d v="2025-06-27T00:00:00"/>
    <x v="0"/>
    <x v="1"/>
    <n v="3"/>
    <n v="1102.3"/>
    <n v="0"/>
    <n v="3306.9"/>
    <n v="1145.3800000000001"/>
    <x v="1"/>
    <x v="0"/>
    <x v="0"/>
    <x v="8"/>
  </r>
  <r>
    <x v="5626"/>
    <m/>
    <d v="2026-05-13T00:00:00"/>
    <x v="3"/>
    <x v="18"/>
    <n v="4"/>
    <n v="2295.2399999999998"/>
    <n v="0.1"/>
    <n v="8262.86"/>
    <n v="2876.51"/>
    <x v="1"/>
    <x v="1"/>
    <x v="0"/>
    <x v="4"/>
  </r>
  <r>
    <x v="5627"/>
    <m/>
    <d v="2024-05-07T00:00:00"/>
    <x v="0"/>
    <x v="13"/>
    <n v="4"/>
    <n v="1215.95"/>
    <n v="0.2"/>
    <n v="3891.04"/>
    <n v="1284.93"/>
    <x v="1"/>
    <x v="1"/>
    <x v="0"/>
    <x v="2"/>
  </r>
  <r>
    <x v="5628"/>
    <m/>
    <d v="2025-03-27T00:00:00"/>
    <x v="3"/>
    <x v="23"/>
    <n v="1"/>
    <n v="670.37"/>
    <n v="0.05"/>
    <n v="636.85"/>
    <n v="114.64"/>
    <x v="1"/>
    <x v="1"/>
    <x v="0"/>
    <x v="2"/>
  </r>
  <r>
    <x v="5629"/>
    <m/>
    <d v="2026-07-02T00:00:00"/>
    <x v="2"/>
    <x v="11"/>
    <n v="2"/>
    <n v="15656.32"/>
    <n v="0.15"/>
    <n v="26615.74"/>
    <n v="0"/>
    <x v="3"/>
    <x v="1"/>
    <x v="2"/>
    <x v="2"/>
  </r>
  <r>
    <x v="5630"/>
    <m/>
    <d v="2025-01-03T00:00:00"/>
    <x v="2"/>
    <x v="11"/>
    <n v="3"/>
    <n v="31507.15"/>
    <n v="0.15"/>
    <n v="80343.23"/>
    <n v="27574.74"/>
    <x v="1"/>
    <x v="0"/>
    <x v="0"/>
    <x v="4"/>
  </r>
  <r>
    <x v="5631"/>
    <m/>
    <d v="2026-04-30T00:00:00"/>
    <x v="1"/>
    <x v="15"/>
    <n v="2"/>
    <n v="922.71"/>
    <n v="0"/>
    <n v="1845.42"/>
    <n v="0"/>
    <x v="2"/>
    <x v="1"/>
    <x v="3"/>
    <x v="0"/>
  </r>
  <r>
    <x v="5632"/>
    <m/>
    <d v="2024-02-12T00:00:00"/>
    <x v="2"/>
    <x v="10"/>
    <n v="3"/>
    <n v="4832.33"/>
    <n v="0.2"/>
    <n v="11597.59"/>
    <n v="3841.19"/>
    <x v="0"/>
    <x v="1"/>
    <x v="0"/>
    <x v="5"/>
  </r>
  <r>
    <x v="5633"/>
    <m/>
    <d v="2026-06-02T00:00:00"/>
    <x v="1"/>
    <x v="20"/>
    <n v="2"/>
    <n v="269.86"/>
    <n v="0"/>
    <n v="539.72"/>
    <n v="158.68"/>
    <x v="2"/>
    <x v="1"/>
    <x v="0"/>
    <x v="5"/>
  </r>
  <r>
    <x v="5634"/>
    <m/>
    <d v="2025-02-22T00:00:00"/>
    <x v="2"/>
    <x v="6"/>
    <n v="4"/>
    <n v="13502.16"/>
    <n v="0"/>
    <n v="54008.639999999999"/>
    <n v="0"/>
    <x v="2"/>
    <x v="2"/>
    <x v="3"/>
    <x v="6"/>
  </r>
  <r>
    <x v="5635"/>
    <m/>
    <d v="2025-05-02T00:00:00"/>
    <x v="1"/>
    <x v="19"/>
    <n v="4"/>
    <n v="1265.21"/>
    <n v="0.2"/>
    <n v="4048.67"/>
    <n v="1191.0899999999999"/>
    <x v="1"/>
    <x v="1"/>
    <x v="0"/>
    <x v="8"/>
  </r>
  <r>
    <x v="5636"/>
    <m/>
    <d v="2024-03-18T00:00:00"/>
    <x v="0"/>
    <x v="1"/>
    <n v="4"/>
    <n v="1649.48"/>
    <n v="0.1"/>
    <n v="5938.13"/>
    <n v="1233.93"/>
    <x v="2"/>
    <x v="2"/>
    <x v="0"/>
    <x v="4"/>
  </r>
  <r>
    <x v="5637"/>
    <m/>
    <d v="2026-04-05T00:00:00"/>
    <x v="3"/>
    <x v="18"/>
    <n v="2"/>
    <n v="3448.22"/>
    <n v="0.05"/>
    <n v="6551.62"/>
    <n v="1197.19"/>
    <x v="2"/>
    <x v="1"/>
    <x v="0"/>
    <x v="4"/>
  </r>
  <r>
    <x v="5638"/>
    <m/>
    <d v="2026-03-11T00:00:00"/>
    <x v="2"/>
    <x v="9"/>
    <n v="2"/>
    <n v="20381.490000000002"/>
    <n v="0"/>
    <n v="40762.980000000003"/>
    <n v="11484.99"/>
    <x v="3"/>
    <x v="1"/>
    <x v="0"/>
    <x v="5"/>
  </r>
  <r>
    <x v="5639"/>
    <m/>
    <d v="2024-09-26T00:00:00"/>
    <x v="2"/>
    <x v="6"/>
    <n v="1"/>
    <n v="11041.36"/>
    <n v="0.05"/>
    <n v="10489.29"/>
    <n v="1469.87"/>
    <x v="3"/>
    <x v="1"/>
    <x v="0"/>
    <x v="4"/>
  </r>
  <r>
    <x v="5640"/>
    <m/>
    <d v="2025-11-04T00:00:00"/>
    <x v="2"/>
    <x v="10"/>
    <n v="4"/>
    <n v="27604.51"/>
    <n v="0.25"/>
    <n v="82813.53"/>
    <n v="13455.11"/>
    <x v="1"/>
    <x v="1"/>
    <x v="0"/>
    <x v="8"/>
  </r>
  <r>
    <x v="5641"/>
    <m/>
    <d v="2025-12-01T00:00:00"/>
    <x v="2"/>
    <x v="3"/>
    <n v="1"/>
    <n v="11483.68"/>
    <n v="0"/>
    <n v="11483.68"/>
    <n v="1457"/>
    <x v="4"/>
    <x v="0"/>
    <x v="0"/>
    <x v="0"/>
  </r>
  <r>
    <x v="5642"/>
    <m/>
    <d v="2026-01-28T00:00:00"/>
    <x v="0"/>
    <x v="1"/>
    <n v="2"/>
    <n v="1585.74"/>
    <n v="0.15"/>
    <n v="2695.76"/>
    <n v="499.37"/>
    <x v="2"/>
    <x v="2"/>
    <x v="0"/>
    <x v="1"/>
  </r>
  <r>
    <x v="5643"/>
    <m/>
    <d v="2026-06-18T00:00:00"/>
    <x v="0"/>
    <x v="1"/>
    <n v="3"/>
    <n v="2621.12"/>
    <n v="0.05"/>
    <n v="7470.19"/>
    <n v="1433.06"/>
    <x v="3"/>
    <x v="1"/>
    <x v="0"/>
    <x v="6"/>
  </r>
  <r>
    <x v="5644"/>
    <m/>
    <d v="2025-12-28T00:00:00"/>
    <x v="3"/>
    <x v="18"/>
    <n v="4"/>
    <n v="2875.94"/>
    <n v="0.1"/>
    <n v="10353.379999999999"/>
    <n v="3369.86"/>
    <x v="1"/>
    <x v="1"/>
    <x v="0"/>
    <x v="4"/>
  </r>
  <r>
    <x v="5645"/>
    <m/>
    <d v="2024-11-10T00:00:00"/>
    <x v="1"/>
    <x v="19"/>
    <n v="4"/>
    <n v="440.15"/>
    <n v="0.1"/>
    <n v="1584.54"/>
    <n v="467.66"/>
    <x v="2"/>
    <x v="1"/>
    <x v="0"/>
    <x v="0"/>
  </r>
  <r>
    <x v="5646"/>
    <m/>
    <d v="2026-07-13T00:00:00"/>
    <x v="3"/>
    <x v="16"/>
    <n v="4"/>
    <n v="1057.0899999999999"/>
    <n v="0.05"/>
    <n v="4016.94"/>
    <n v="1115.78"/>
    <x v="1"/>
    <x v="1"/>
    <x v="0"/>
    <x v="8"/>
  </r>
  <r>
    <x v="5647"/>
    <m/>
    <d v="2026-04-30T00:00:00"/>
    <x v="3"/>
    <x v="18"/>
    <n v="4"/>
    <n v="4579.76"/>
    <n v="0"/>
    <n v="18319.04"/>
    <n v="5556.18"/>
    <x v="1"/>
    <x v="1"/>
    <x v="0"/>
    <x v="4"/>
  </r>
  <r>
    <x v="5648"/>
    <m/>
    <d v="2026-06-20T00:00:00"/>
    <x v="0"/>
    <x v="13"/>
    <n v="4"/>
    <n v="723.64"/>
    <n v="0"/>
    <n v="2894.56"/>
    <n v="772.09"/>
    <x v="1"/>
    <x v="1"/>
    <x v="0"/>
    <x v="0"/>
  </r>
  <r>
    <x v="5649"/>
    <m/>
    <d v="2026-06-07T00:00:00"/>
    <x v="0"/>
    <x v="1"/>
    <n v="2"/>
    <n v="2812.25"/>
    <n v="0.1"/>
    <n v="5062.05"/>
    <n v="0"/>
    <x v="1"/>
    <x v="1"/>
    <x v="3"/>
    <x v="4"/>
  </r>
  <r>
    <x v="5650"/>
    <m/>
    <d v="2026-08-02T00:00:00"/>
    <x v="0"/>
    <x v="1"/>
    <n v="4"/>
    <n v="1790.58"/>
    <n v="0.2"/>
    <n v="5729.86"/>
    <n v="1949.04"/>
    <x v="1"/>
    <x v="2"/>
    <x v="0"/>
    <x v="6"/>
  </r>
  <r>
    <x v="5651"/>
    <m/>
    <d v="2024-06-16T00:00:00"/>
    <x v="1"/>
    <x v="19"/>
    <n v="4"/>
    <n v="666.82"/>
    <n v="0.2"/>
    <n v="2133.8200000000002"/>
    <n v="322.83"/>
    <x v="2"/>
    <x v="0"/>
    <x v="1"/>
    <x v="4"/>
  </r>
  <r>
    <x v="5652"/>
    <m/>
    <d v="2024-12-04T00:00:00"/>
    <x v="2"/>
    <x v="10"/>
    <n v="1"/>
    <n v="24536.93"/>
    <n v="0"/>
    <n v="24536.93"/>
    <n v="3547.37"/>
    <x v="1"/>
    <x v="1"/>
    <x v="0"/>
    <x v="8"/>
  </r>
  <r>
    <x v="5653"/>
    <m/>
    <d v="2024-07-11T00:00:00"/>
    <x v="2"/>
    <x v="6"/>
    <n v="3"/>
    <n v="31205.21"/>
    <n v="0.2"/>
    <n v="74892.5"/>
    <n v="13106.24"/>
    <x v="4"/>
    <x v="2"/>
    <x v="0"/>
    <x v="7"/>
  </r>
  <r>
    <x v="5654"/>
    <m/>
    <d v="2025-03-28T00:00:00"/>
    <x v="3"/>
    <x v="16"/>
    <n v="4"/>
    <n v="1180.8"/>
    <n v="0"/>
    <n v="4723.2"/>
    <n v="1497.06"/>
    <x v="2"/>
    <x v="1"/>
    <x v="0"/>
    <x v="0"/>
  </r>
  <r>
    <x v="5655"/>
    <m/>
    <d v="2024-10-09T00:00:00"/>
    <x v="2"/>
    <x v="10"/>
    <n v="1"/>
    <n v="15068.13"/>
    <n v="0.2"/>
    <n v="12054.5"/>
    <n v="0"/>
    <x v="0"/>
    <x v="0"/>
    <x v="3"/>
    <x v="5"/>
  </r>
  <r>
    <x v="5656"/>
    <m/>
    <d v="2024-12-01T00:00:00"/>
    <x v="1"/>
    <x v="2"/>
    <n v="2"/>
    <n v="773.4"/>
    <n v="0.15"/>
    <n v="1314.78"/>
    <n v="277.58999999999997"/>
    <x v="1"/>
    <x v="1"/>
    <x v="0"/>
    <x v="4"/>
  </r>
  <r>
    <x v="5657"/>
    <m/>
    <d v="2025-01-24T00:00:00"/>
    <x v="1"/>
    <x v="2"/>
    <n v="1"/>
    <n v="1194.67"/>
    <n v="0.25"/>
    <n v="896"/>
    <n v="165.94"/>
    <x v="1"/>
    <x v="1"/>
    <x v="0"/>
    <x v="7"/>
  </r>
  <r>
    <x v="5658"/>
    <m/>
    <d v="2025-06-08T00:00:00"/>
    <x v="2"/>
    <x v="10"/>
    <n v="4"/>
    <n v="1468.11"/>
    <n v="0.05"/>
    <n v="5578.82"/>
    <n v="1900.94"/>
    <x v="0"/>
    <x v="2"/>
    <x v="0"/>
    <x v="5"/>
  </r>
  <r>
    <x v="5659"/>
    <m/>
    <d v="2024-08-27T00:00:00"/>
    <x v="2"/>
    <x v="9"/>
    <n v="1"/>
    <n v="8001.36"/>
    <n v="0.15"/>
    <n v="6801.16"/>
    <n v="2022.52"/>
    <x v="1"/>
    <x v="1"/>
    <x v="0"/>
    <x v="0"/>
  </r>
  <r>
    <x v="5660"/>
    <m/>
    <d v="2026-04-11T00:00:00"/>
    <x v="0"/>
    <x v="8"/>
    <n v="1"/>
    <n v="2632.55"/>
    <n v="0.15"/>
    <n v="2237.67"/>
    <n v="353.69"/>
    <x v="4"/>
    <x v="0"/>
    <x v="0"/>
    <x v="4"/>
  </r>
  <r>
    <x v="5661"/>
    <m/>
    <d v="2026-08-15T00:00:00"/>
    <x v="3"/>
    <x v="23"/>
    <n v="2"/>
    <n v="1870.08"/>
    <n v="0.05"/>
    <n v="3553.15"/>
    <n v="711.1"/>
    <x v="2"/>
    <x v="0"/>
    <x v="0"/>
    <x v="8"/>
  </r>
  <r>
    <x v="5662"/>
    <m/>
    <d v="2025-04-27T00:00:00"/>
    <x v="2"/>
    <x v="11"/>
    <n v="1"/>
    <n v="22872.33"/>
    <n v="0.25"/>
    <n v="17154.25"/>
    <n v="3481.52"/>
    <x v="0"/>
    <x v="1"/>
    <x v="0"/>
    <x v="1"/>
  </r>
  <r>
    <x v="5663"/>
    <m/>
    <d v="2025-10-20T00:00:00"/>
    <x v="3"/>
    <x v="24"/>
    <n v="2"/>
    <n v="5964.17"/>
    <n v="0"/>
    <n v="11928.34"/>
    <n v="2046.17"/>
    <x v="1"/>
    <x v="1"/>
    <x v="0"/>
    <x v="4"/>
  </r>
  <r>
    <x v="5664"/>
    <m/>
    <d v="2025-12-16T00:00:00"/>
    <x v="3"/>
    <x v="5"/>
    <n v="2"/>
    <n v="7663.04"/>
    <n v="0.25"/>
    <n v="11494.56"/>
    <n v="1717.15"/>
    <x v="1"/>
    <x v="1"/>
    <x v="0"/>
    <x v="0"/>
  </r>
  <r>
    <x v="5665"/>
    <m/>
    <d v="2025-08-14T00:00:00"/>
    <x v="0"/>
    <x v="13"/>
    <n v="1"/>
    <n v="1945.4"/>
    <n v="0.15"/>
    <n v="1653.59"/>
    <n v="517.13"/>
    <x v="1"/>
    <x v="1"/>
    <x v="0"/>
    <x v="8"/>
  </r>
  <r>
    <x v="5666"/>
    <m/>
    <d v="2026-06-09T00:00:00"/>
    <x v="2"/>
    <x v="3"/>
    <n v="4"/>
    <n v="28837.24"/>
    <n v="0.1"/>
    <n v="103814.06"/>
    <n v="24886.080000000002"/>
    <x v="0"/>
    <x v="1"/>
    <x v="0"/>
    <x v="5"/>
  </r>
  <r>
    <x v="5667"/>
    <m/>
    <d v="2025-07-08T00:00:00"/>
    <x v="1"/>
    <x v="15"/>
    <n v="3"/>
    <n v="940.46"/>
    <n v="0"/>
    <n v="2821.38"/>
    <n v="568.99"/>
    <x v="0"/>
    <x v="1"/>
    <x v="0"/>
    <x v="0"/>
  </r>
  <r>
    <x v="5668"/>
    <m/>
    <d v="2025-04-02T00:00:00"/>
    <x v="2"/>
    <x v="9"/>
    <n v="1"/>
    <n v="19552.34"/>
    <n v="0"/>
    <n v="19552.34"/>
    <n v="2619.83"/>
    <x v="2"/>
    <x v="1"/>
    <x v="1"/>
    <x v="5"/>
  </r>
  <r>
    <x v="5669"/>
    <m/>
    <d v="2024-03-29T00:00:00"/>
    <x v="1"/>
    <x v="19"/>
    <n v="1"/>
    <n v="889.72"/>
    <n v="0.15"/>
    <n v="756.26"/>
    <n v="134.63999999999999"/>
    <x v="0"/>
    <x v="2"/>
    <x v="0"/>
    <x v="7"/>
  </r>
  <r>
    <x v="5670"/>
    <m/>
    <d v="2025-10-21T00:00:00"/>
    <x v="0"/>
    <x v="0"/>
    <n v="1"/>
    <n v="2428.0500000000002"/>
    <n v="0.15"/>
    <n v="2063.84"/>
    <n v="0"/>
    <x v="1"/>
    <x v="0"/>
    <x v="3"/>
    <x v="5"/>
  </r>
  <r>
    <x v="5671"/>
    <m/>
    <d v="2024-04-04T00:00:00"/>
    <x v="3"/>
    <x v="24"/>
    <n v="3"/>
    <n v="7460.45"/>
    <n v="0.25"/>
    <n v="16786.009999999998"/>
    <n v="5468.47"/>
    <x v="3"/>
    <x v="1"/>
    <x v="0"/>
    <x v="0"/>
  </r>
  <r>
    <x v="5672"/>
    <m/>
    <d v="2025-03-27T00:00:00"/>
    <x v="1"/>
    <x v="20"/>
    <n v="3"/>
    <n v="824.86"/>
    <n v="0.05"/>
    <n v="2350.85"/>
    <n v="764.28"/>
    <x v="3"/>
    <x v="0"/>
    <x v="0"/>
    <x v="4"/>
  </r>
  <r>
    <x v="5673"/>
    <m/>
    <d v="2025-03-03T00:00:00"/>
    <x v="1"/>
    <x v="4"/>
    <n v="2"/>
    <n v="801.1"/>
    <n v="0.2"/>
    <n v="1281.76"/>
    <n v="246"/>
    <x v="2"/>
    <x v="1"/>
    <x v="0"/>
    <x v="2"/>
  </r>
  <r>
    <x v="5674"/>
    <m/>
    <d v="2024-05-30T00:00:00"/>
    <x v="0"/>
    <x v="21"/>
    <n v="3"/>
    <n v="2148"/>
    <n v="0.2"/>
    <n v="5155.2"/>
    <n v="1458.91"/>
    <x v="1"/>
    <x v="1"/>
    <x v="0"/>
    <x v="7"/>
  </r>
  <r>
    <x v="5675"/>
    <m/>
    <d v="2025-05-28T00:00:00"/>
    <x v="2"/>
    <x v="10"/>
    <n v="3"/>
    <n v="24892.84"/>
    <n v="0.25"/>
    <n v="56008.89"/>
    <n v="8618.08"/>
    <x v="0"/>
    <x v="2"/>
    <x v="0"/>
    <x v="5"/>
  </r>
  <r>
    <x v="5676"/>
    <m/>
    <d v="2025-01-10T00:00:00"/>
    <x v="1"/>
    <x v="4"/>
    <n v="1"/>
    <n v="1175.0899999999999"/>
    <n v="0"/>
    <n v="1175.0899999999999"/>
    <n v="217.88"/>
    <x v="4"/>
    <x v="1"/>
    <x v="1"/>
    <x v="8"/>
  </r>
  <r>
    <x v="5677"/>
    <m/>
    <d v="2024-01-22T00:00:00"/>
    <x v="0"/>
    <x v="0"/>
    <n v="2"/>
    <n v="2502.14"/>
    <n v="0.05"/>
    <n v="4754.07"/>
    <n v="1134.67"/>
    <x v="2"/>
    <x v="0"/>
    <x v="0"/>
    <x v="5"/>
  </r>
  <r>
    <x v="5678"/>
    <m/>
    <d v="2026-06-01T00:00:00"/>
    <x v="2"/>
    <x v="6"/>
    <n v="4"/>
    <n v="24581.49"/>
    <n v="0"/>
    <n v="98325.96"/>
    <n v="29343.79"/>
    <x v="2"/>
    <x v="0"/>
    <x v="0"/>
    <x v="4"/>
  </r>
  <r>
    <x v="5679"/>
    <m/>
    <d v="2024-11-08T00:00:00"/>
    <x v="4"/>
    <x v="17"/>
    <n v="2"/>
    <n v="641.69000000000005"/>
    <n v="0.1"/>
    <n v="1155.04"/>
    <n v="380.53"/>
    <x v="3"/>
    <x v="1"/>
    <x v="1"/>
    <x v="4"/>
  </r>
  <r>
    <x v="5680"/>
    <m/>
    <d v="2026-04-19T00:00:00"/>
    <x v="2"/>
    <x v="11"/>
    <n v="3"/>
    <n v="27261.360000000001"/>
    <n v="0.15"/>
    <n v="69516.47"/>
    <n v="23407.48"/>
    <x v="2"/>
    <x v="0"/>
    <x v="0"/>
    <x v="3"/>
  </r>
  <r>
    <x v="5681"/>
    <m/>
    <d v="2025-06-02T00:00:00"/>
    <x v="2"/>
    <x v="9"/>
    <n v="3"/>
    <n v="29236.46"/>
    <n v="0"/>
    <n v="87709.38"/>
    <n v="13803.26"/>
    <x v="1"/>
    <x v="1"/>
    <x v="0"/>
    <x v="4"/>
  </r>
  <r>
    <x v="5682"/>
    <m/>
    <d v="2024-07-24T00:00:00"/>
    <x v="2"/>
    <x v="9"/>
    <n v="1"/>
    <n v="19438.39"/>
    <n v="0"/>
    <n v="19438.39"/>
    <n v="4308.1499999999996"/>
    <x v="1"/>
    <x v="0"/>
    <x v="1"/>
    <x v="8"/>
  </r>
  <r>
    <x v="5683"/>
    <m/>
    <d v="2026-08-09T00:00:00"/>
    <x v="3"/>
    <x v="23"/>
    <n v="4"/>
    <n v="6088.14"/>
    <n v="0.1"/>
    <n v="21917.3"/>
    <n v="6036.56"/>
    <x v="2"/>
    <x v="1"/>
    <x v="0"/>
    <x v="4"/>
  </r>
  <r>
    <x v="5684"/>
    <m/>
    <d v="2025-01-09T00:00:00"/>
    <x v="3"/>
    <x v="24"/>
    <n v="4"/>
    <n v="4010.13"/>
    <n v="0.05"/>
    <n v="15238.49"/>
    <n v="4466.5600000000004"/>
    <x v="1"/>
    <x v="0"/>
    <x v="0"/>
    <x v="5"/>
  </r>
  <r>
    <x v="5685"/>
    <m/>
    <d v="2025-03-26T00:00:00"/>
    <x v="0"/>
    <x v="13"/>
    <n v="4"/>
    <n v="1002.53"/>
    <n v="0.05"/>
    <n v="3809.61"/>
    <n v="899.47"/>
    <x v="2"/>
    <x v="2"/>
    <x v="0"/>
    <x v="5"/>
  </r>
  <r>
    <x v="5686"/>
    <m/>
    <d v="2025-09-17T00:00:00"/>
    <x v="0"/>
    <x v="21"/>
    <n v="3"/>
    <n v="2124.58"/>
    <n v="0.05"/>
    <n v="6055.05"/>
    <n v="0"/>
    <x v="1"/>
    <x v="1"/>
    <x v="2"/>
    <x v="1"/>
  </r>
  <r>
    <x v="5687"/>
    <m/>
    <d v="2026-02-22T00:00:00"/>
    <x v="0"/>
    <x v="8"/>
    <n v="3"/>
    <n v="2251.12"/>
    <n v="0.1"/>
    <n v="6078.02"/>
    <n v="1849.63"/>
    <x v="1"/>
    <x v="1"/>
    <x v="0"/>
    <x v="5"/>
  </r>
  <r>
    <x v="5688"/>
    <m/>
    <d v="2025-08-17T00:00:00"/>
    <x v="3"/>
    <x v="16"/>
    <n v="2"/>
    <n v="5846.63"/>
    <n v="0"/>
    <n v="11693.26"/>
    <n v="3721.33"/>
    <x v="1"/>
    <x v="1"/>
    <x v="0"/>
    <x v="2"/>
  </r>
  <r>
    <x v="5689"/>
    <m/>
    <d v="2024-06-27T00:00:00"/>
    <x v="2"/>
    <x v="11"/>
    <n v="3"/>
    <n v="2156.29"/>
    <n v="0.1"/>
    <n v="5821.98"/>
    <n v="1891.73"/>
    <x v="1"/>
    <x v="1"/>
    <x v="0"/>
    <x v="7"/>
  </r>
  <r>
    <x v="5690"/>
    <m/>
    <d v="2024-07-28T00:00:00"/>
    <x v="4"/>
    <x v="14"/>
    <n v="4"/>
    <n v="642.25"/>
    <n v="0"/>
    <n v="2569"/>
    <n v="825.6"/>
    <x v="1"/>
    <x v="0"/>
    <x v="0"/>
    <x v="6"/>
  </r>
  <r>
    <x v="5691"/>
    <m/>
    <d v="2025-05-14T00:00:00"/>
    <x v="2"/>
    <x v="9"/>
    <n v="4"/>
    <n v="6289.07"/>
    <n v="0"/>
    <n v="25156.28"/>
    <n v="7380.4"/>
    <x v="1"/>
    <x v="1"/>
    <x v="0"/>
    <x v="3"/>
  </r>
  <r>
    <x v="5692"/>
    <m/>
    <d v="2025-04-08T00:00:00"/>
    <x v="4"/>
    <x v="17"/>
    <n v="4"/>
    <n v="921.9"/>
    <n v="0.15"/>
    <n v="3134.46"/>
    <n v="675.78"/>
    <x v="1"/>
    <x v="2"/>
    <x v="0"/>
    <x v="9"/>
  </r>
  <r>
    <x v="5693"/>
    <m/>
    <d v="2026-04-19T00:00:00"/>
    <x v="2"/>
    <x v="11"/>
    <n v="1"/>
    <n v="30663.59"/>
    <n v="0.15"/>
    <n v="26064.05"/>
    <n v="4205.45"/>
    <x v="2"/>
    <x v="0"/>
    <x v="0"/>
    <x v="4"/>
  </r>
  <r>
    <x v="5694"/>
    <m/>
    <d v="2024-05-03T00:00:00"/>
    <x v="1"/>
    <x v="20"/>
    <n v="2"/>
    <n v="1252.74"/>
    <n v="0"/>
    <n v="2505.48"/>
    <n v="376.51"/>
    <x v="0"/>
    <x v="1"/>
    <x v="0"/>
    <x v="8"/>
  </r>
  <r>
    <x v="5695"/>
    <m/>
    <d v="2024-04-22T00:00:00"/>
    <x v="2"/>
    <x v="6"/>
    <n v="2"/>
    <n v="29200.2"/>
    <n v="0"/>
    <n v="58400.4"/>
    <n v="16523.849999999999"/>
    <x v="2"/>
    <x v="1"/>
    <x v="0"/>
    <x v="5"/>
  </r>
  <r>
    <x v="5696"/>
    <m/>
    <d v="2024-01-12T00:00:00"/>
    <x v="2"/>
    <x v="3"/>
    <n v="3"/>
    <n v="12156.39"/>
    <n v="0"/>
    <n v="36469.17"/>
    <n v="10906.28"/>
    <x v="2"/>
    <x v="1"/>
    <x v="0"/>
    <x v="8"/>
  </r>
  <r>
    <x v="5697"/>
    <m/>
    <d v="2024-05-05T00:00:00"/>
    <x v="1"/>
    <x v="20"/>
    <n v="1"/>
    <n v="1413.08"/>
    <n v="0.05"/>
    <n v="1342.43"/>
    <n v="362.43"/>
    <x v="1"/>
    <x v="1"/>
    <x v="0"/>
    <x v="5"/>
  </r>
  <r>
    <x v="5698"/>
    <m/>
    <d v="2025-07-18T00:00:00"/>
    <x v="1"/>
    <x v="20"/>
    <n v="2"/>
    <n v="612.62"/>
    <n v="0.1"/>
    <n v="1102.72"/>
    <n v="277.60000000000002"/>
    <x v="1"/>
    <x v="1"/>
    <x v="0"/>
    <x v="8"/>
  </r>
  <r>
    <x v="5699"/>
    <m/>
    <d v="2024-11-26T00:00:00"/>
    <x v="0"/>
    <x v="1"/>
    <n v="1"/>
    <n v="2916.87"/>
    <n v="0.2"/>
    <n v="2333.5"/>
    <n v="596.49"/>
    <x v="1"/>
    <x v="1"/>
    <x v="0"/>
    <x v="3"/>
  </r>
  <r>
    <x v="5700"/>
    <m/>
    <d v="2026-06-19T00:00:00"/>
    <x v="3"/>
    <x v="24"/>
    <n v="1"/>
    <n v="7522.39"/>
    <n v="0"/>
    <n v="7522.39"/>
    <n v="1015.95"/>
    <x v="4"/>
    <x v="1"/>
    <x v="0"/>
    <x v="8"/>
  </r>
  <r>
    <x v="5701"/>
    <m/>
    <d v="2024-10-09T00:00:00"/>
    <x v="3"/>
    <x v="24"/>
    <n v="3"/>
    <n v="6031.57"/>
    <n v="0.05"/>
    <n v="17189.97"/>
    <n v="3179.1"/>
    <x v="3"/>
    <x v="0"/>
    <x v="0"/>
    <x v="5"/>
  </r>
  <r>
    <x v="5702"/>
    <m/>
    <d v="2024-05-19T00:00:00"/>
    <x v="1"/>
    <x v="19"/>
    <n v="1"/>
    <n v="1243.1400000000001"/>
    <n v="0.05"/>
    <n v="1180.98"/>
    <n v="188.01"/>
    <x v="1"/>
    <x v="1"/>
    <x v="0"/>
    <x v="2"/>
  </r>
  <r>
    <x v="5703"/>
    <m/>
    <d v="2025-02-04T00:00:00"/>
    <x v="0"/>
    <x v="21"/>
    <n v="2"/>
    <n v="1102.73"/>
    <n v="0.2"/>
    <n v="1764.37"/>
    <n v="396.15"/>
    <x v="1"/>
    <x v="1"/>
    <x v="0"/>
    <x v="6"/>
  </r>
  <r>
    <x v="5704"/>
    <m/>
    <d v="2026-06-20T00:00:00"/>
    <x v="0"/>
    <x v="13"/>
    <n v="3"/>
    <n v="455.08"/>
    <n v="0"/>
    <n v="1365.24"/>
    <n v="188.15"/>
    <x v="3"/>
    <x v="1"/>
    <x v="0"/>
    <x v="5"/>
  </r>
  <r>
    <x v="5705"/>
    <m/>
    <d v="2024-04-06T00:00:00"/>
    <x v="0"/>
    <x v="8"/>
    <n v="2"/>
    <n v="714.39"/>
    <n v="0"/>
    <n v="1428.78"/>
    <n v="280.16000000000003"/>
    <x v="1"/>
    <x v="0"/>
    <x v="0"/>
    <x v="8"/>
  </r>
  <r>
    <x v="5706"/>
    <m/>
    <d v="2025-05-31T00:00:00"/>
    <x v="0"/>
    <x v="13"/>
    <n v="1"/>
    <n v="2028.28"/>
    <n v="0.05"/>
    <n v="1926.87"/>
    <n v="619.28"/>
    <x v="1"/>
    <x v="2"/>
    <x v="0"/>
    <x v="2"/>
  </r>
  <r>
    <x v="5707"/>
    <m/>
    <d v="2025-07-22T00:00:00"/>
    <x v="1"/>
    <x v="2"/>
    <n v="1"/>
    <n v="1096.45"/>
    <n v="0.1"/>
    <n v="986.8"/>
    <n v="0"/>
    <x v="1"/>
    <x v="0"/>
    <x v="3"/>
    <x v="7"/>
  </r>
  <r>
    <x v="5708"/>
    <m/>
    <d v="2026-07-12T00:00:00"/>
    <x v="2"/>
    <x v="6"/>
    <n v="4"/>
    <n v="9819.86"/>
    <n v="0.2"/>
    <n v="31423.55"/>
    <n v="7856.8"/>
    <x v="3"/>
    <x v="1"/>
    <x v="0"/>
    <x v="1"/>
  </r>
  <r>
    <x v="5709"/>
    <m/>
    <d v="2026-04-25T00:00:00"/>
    <x v="2"/>
    <x v="11"/>
    <n v="3"/>
    <n v="34507.58"/>
    <n v="0"/>
    <n v="103522.74"/>
    <n v="0"/>
    <x v="1"/>
    <x v="1"/>
    <x v="3"/>
    <x v="0"/>
  </r>
  <r>
    <x v="5710"/>
    <m/>
    <d v="2024-03-09T00:00:00"/>
    <x v="3"/>
    <x v="5"/>
    <n v="3"/>
    <n v="1565.26"/>
    <n v="0"/>
    <n v="4695.78"/>
    <n v="964.09"/>
    <x v="1"/>
    <x v="1"/>
    <x v="0"/>
    <x v="8"/>
  </r>
  <r>
    <x v="5711"/>
    <m/>
    <d v="2024-04-27T00:00:00"/>
    <x v="3"/>
    <x v="24"/>
    <n v="4"/>
    <n v="4920.28"/>
    <n v="0.05"/>
    <n v="18697.060000000001"/>
    <n v="3532.35"/>
    <x v="0"/>
    <x v="1"/>
    <x v="0"/>
    <x v="6"/>
  </r>
  <r>
    <x v="5712"/>
    <m/>
    <d v="2026-06-06T00:00:00"/>
    <x v="2"/>
    <x v="3"/>
    <n v="2"/>
    <n v="10981.24"/>
    <n v="0"/>
    <n v="21962.48"/>
    <n v="0"/>
    <x v="2"/>
    <x v="0"/>
    <x v="2"/>
    <x v="4"/>
  </r>
  <r>
    <x v="5713"/>
    <m/>
    <d v="2024-02-28T00:00:00"/>
    <x v="0"/>
    <x v="21"/>
    <n v="2"/>
    <n v="2487.8000000000002"/>
    <n v="0.25"/>
    <n v="3731.7"/>
    <n v="507.15"/>
    <x v="2"/>
    <x v="2"/>
    <x v="0"/>
    <x v="4"/>
  </r>
  <r>
    <x v="5714"/>
    <m/>
    <d v="2024-02-02T00:00:00"/>
    <x v="4"/>
    <x v="7"/>
    <n v="1"/>
    <n v="391.78"/>
    <n v="0.1"/>
    <n v="352.6"/>
    <n v="80.41"/>
    <x v="3"/>
    <x v="1"/>
    <x v="0"/>
    <x v="3"/>
  </r>
  <r>
    <x v="5715"/>
    <m/>
    <d v="2024-11-13T00:00:00"/>
    <x v="2"/>
    <x v="6"/>
    <n v="3"/>
    <n v="13386.9"/>
    <n v="0"/>
    <n v="40160.699999999997"/>
    <n v="12641.79"/>
    <x v="1"/>
    <x v="1"/>
    <x v="0"/>
    <x v="8"/>
  </r>
  <r>
    <x v="5716"/>
    <m/>
    <d v="2024-02-19T00:00:00"/>
    <x v="3"/>
    <x v="24"/>
    <n v="1"/>
    <n v="942.25"/>
    <n v="0.05"/>
    <n v="895.14"/>
    <n v="299.39"/>
    <x v="1"/>
    <x v="1"/>
    <x v="0"/>
    <x v="8"/>
  </r>
  <r>
    <x v="5717"/>
    <m/>
    <d v="2026-05-29T00:00:00"/>
    <x v="3"/>
    <x v="23"/>
    <n v="4"/>
    <n v="3756.94"/>
    <n v="0.2"/>
    <n v="12022.21"/>
    <n v="2068.52"/>
    <x v="1"/>
    <x v="1"/>
    <x v="0"/>
    <x v="4"/>
  </r>
  <r>
    <x v="5718"/>
    <m/>
    <d v="2025-05-03T00:00:00"/>
    <x v="0"/>
    <x v="8"/>
    <n v="1"/>
    <n v="1273.73"/>
    <n v="0.1"/>
    <n v="1146.3599999999999"/>
    <n v="374.19"/>
    <x v="2"/>
    <x v="1"/>
    <x v="0"/>
    <x v="6"/>
  </r>
  <r>
    <x v="5719"/>
    <m/>
    <d v="2024-01-19T00:00:00"/>
    <x v="4"/>
    <x v="22"/>
    <n v="2"/>
    <n v="721.04"/>
    <n v="0.1"/>
    <n v="1297.8699999999999"/>
    <n v="170.09"/>
    <x v="1"/>
    <x v="1"/>
    <x v="0"/>
    <x v="4"/>
  </r>
  <r>
    <x v="5720"/>
    <m/>
    <d v="2025-12-26T00:00:00"/>
    <x v="3"/>
    <x v="18"/>
    <n v="2"/>
    <n v="6654.12"/>
    <n v="0.15"/>
    <n v="11312"/>
    <n v="3542.85"/>
    <x v="2"/>
    <x v="1"/>
    <x v="0"/>
    <x v="5"/>
  </r>
  <r>
    <x v="5721"/>
    <m/>
    <d v="2024-07-15T00:00:00"/>
    <x v="0"/>
    <x v="0"/>
    <n v="4"/>
    <n v="2859.05"/>
    <n v="0.15"/>
    <n v="9720.77"/>
    <n v="2395.5700000000002"/>
    <x v="0"/>
    <x v="2"/>
    <x v="0"/>
    <x v="1"/>
  </r>
  <r>
    <x v="5722"/>
    <m/>
    <d v="2026-06-09T00:00:00"/>
    <x v="3"/>
    <x v="24"/>
    <n v="2"/>
    <n v="6993.37"/>
    <n v="0"/>
    <n v="13986.74"/>
    <n v="1956.07"/>
    <x v="1"/>
    <x v="1"/>
    <x v="0"/>
    <x v="8"/>
  </r>
  <r>
    <x v="5723"/>
    <m/>
    <d v="2025-03-25T00:00:00"/>
    <x v="3"/>
    <x v="24"/>
    <n v="4"/>
    <n v="5924.47"/>
    <n v="0"/>
    <n v="23697.88"/>
    <n v="3263.27"/>
    <x v="2"/>
    <x v="1"/>
    <x v="0"/>
    <x v="0"/>
  </r>
  <r>
    <x v="5724"/>
    <m/>
    <d v="2025-07-12T00:00:00"/>
    <x v="3"/>
    <x v="24"/>
    <n v="3"/>
    <n v="3846.91"/>
    <n v="0.25"/>
    <n v="8655.5499999999993"/>
    <n v="1321.79"/>
    <x v="0"/>
    <x v="1"/>
    <x v="0"/>
    <x v="7"/>
  </r>
  <r>
    <x v="5725"/>
    <m/>
    <d v="2025-11-09T00:00:00"/>
    <x v="1"/>
    <x v="4"/>
    <n v="4"/>
    <n v="450.79"/>
    <n v="0"/>
    <n v="1803.16"/>
    <n v="236.36"/>
    <x v="4"/>
    <x v="1"/>
    <x v="0"/>
    <x v="5"/>
  </r>
  <r>
    <x v="5726"/>
    <m/>
    <d v="2025-03-27T00:00:00"/>
    <x v="0"/>
    <x v="0"/>
    <n v="4"/>
    <n v="1547.87"/>
    <n v="0.05"/>
    <n v="5881.91"/>
    <n v="1662.03"/>
    <x v="3"/>
    <x v="1"/>
    <x v="0"/>
    <x v="6"/>
  </r>
  <r>
    <x v="5727"/>
    <m/>
    <d v="2024-10-15T00:00:00"/>
    <x v="2"/>
    <x v="3"/>
    <n v="4"/>
    <n v="22154.68"/>
    <n v="0.25"/>
    <n v="66464.039999999994"/>
    <n v="17399.18"/>
    <x v="1"/>
    <x v="1"/>
    <x v="0"/>
    <x v="5"/>
  </r>
  <r>
    <x v="5728"/>
    <m/>
    <d v="2024-05-20T00:00:00"/>
    <x v="2"/>
    <x v="6"/>
    <n v="2"/>
    <n v="14020.29"/>
    <n v="0.05"/>
    <n v="26638.55"/>
    <n v="8335.35"/>
    <x v="2"/>
    <x v="1"/>
    <x v="0"/>
    <x v="1"/>
  </r>
  <r>
    <x v="5729"/>
    <m/>
    <d v="2024-03-24T00:00:00"/>
    <x v="2"/>
    <x v="9"/>
    <n v="3"/>
    <n v="25161.45"/>
    <n v="0.1"/>
    <n v="67935.92"/>
    <n v="15745.66"/>
    <x v="1"/>
    <x v="1"/>
    <x v="0"/>
    <x v="6"/>
  </r>
  <r>
    <x v="5730"/>
    <m/>
    <d v="2025-11-24T00:00:00"/>
    <x v="2"/>
    <x v="6"/>
    <n v="1"/>
    <n v="34554.65"/>
    <n v="0.15"/>
    <n v="29371.45"/>
    <n v="7464.43"/>
    <x v="1"/>
    <x v="1"/>
    <x v="0"/>
    <x v="5"/>
  </r>
  <r>
    <x v="5731"/>
    <m/>
    <d v="2025-01-25T00:00:00"/>
    <x v="1"/>
    <x v="15"/>
    <n v="3"/>
    <n v="537.22"/>
    <n v="0.05"/>
    <n v="1531.08"/>
    <n v="234.34"/>
    <x v="1"/>
    <x v="2"/>
    <x v="0"/>
    <x v="4"/>
  </r>
  <r>
    <x v="5732"/>
    <m/>
    <d v="2025-08-13T00:00:00"/>
    <x v="3"/>
    <x v="5"/>
    <n v="2"/>
    <n v="7313.71"/>
    <n v="0.05"/>
    <n v="13896.05"/>
    <n v="3332.79"/>
    <x v="4"/>
    <x v="1"/>
    <x v="0"/>
    <x v="1"/>
  </r>
  <r>
    <x v="5733"/>
    <m/>
    <d v="2024-08-02T00:00:00"/>
    <x v="3"/>
    <x v="18"/>
    <n v="3"/>
    <n v="5507.88"/>
    <n v="0.05"/>
    <n v="15697.46"/>
    <n v="3021.37"/>
    <x v="1"/>
    <x v="0"/>
    <x v="0"/>
    <x v="4"/>
  </r>
  <r>
    <x v="5734"/>
    <m/>
    <d v="2025-06-09T00:00:00"/>
    <x v="3"/>
    <x v="24"/>
    <n v="3"/>
    <n v="5131.8900000000003"/>
    <n v="0"/>
    <n v="15395.67"/>
    <n v="3445.7"/>
    <x v="3"/>
    <x v="1"/>
    <x v="1"/>
    <x v="5"/>
  </r>
  <r>
    <x v="5735"/>
    <m/>
    <d v="2024-08-02T00:00:00"/>
    <x v="1"/>
    <x v="19"/>
    <n v="4"/>
    <n v="1040.8900000000001"/>
    <n v="0.05"/>
    <n v="3955.38"/>
    <n v="1235.83"/>
    <x v="1"/>
    <x v="1"/>
    <x v="0"/>
    <x v="8"/>
  </r>
  <r>
    <x v="5736"/>
    <m/>
    <d v="2025-02-06T00:00:00"/>
    <x v="0"/>
    <x v="13"/>
    <n v="4"/>
    <n v="1392.76"/>
    <n v="0.15"/>
    <n v="4735.38"/>
    <n v="1299.8699999999999"/>
    <x v="2"/>
    <x v="1"/>
    <x v="0"/>
    <x v="5"/>
  </r>
  <r>
    <x v="5737"/>
    <m/>
    <d v="2024-05-07T00:00:00"/>
    <x v="1"/>
    <x v="4"/>
    <n v="2"/>
    <n v="802.43"/>
    <n v="0.2"/>
    <n v="1283.8900000000001"/>
    <n v="172.04"/>
    <x v="0"/>
    <x v="1"/>
    <x v="0"/>
    <x v="7"/>
  </r>
  <r>
    <x v="5738"/>
    <m/>
    <d v="2026-04-01T00:00:00"/>
    <x v="0"/>
    <x v="21"/>
    <n v="4"/>
    <n v="611.37"/>
    <n v="0.05"/>
    <n v="2323.21"/>
    <n v="791.13"/>
    <x v="1"/>
    <x v="1"/>
    <x v="0"/>
    <x v="8"/>
  </r>
  <r>
    <x v="5739"/>
    <m/>
    <d v="2025-04-21T00:00:00"/>
    <x v="4"/>
    <x v="17"/>
    <n v="2"/>
    <n v="1040.3"/>
    <n v="0.05"/>
    <n v="1976.57"/>
    <n v="354.23"/>
    <x v="4"/>
    <x v="1"/>
    <x v="0"/>
    <x v="5"/>
  </r>
  <r>
    <x v="5740"/>
    <m/>
    <d v="2026-01-29T00:00:00"/>
    <x v="3"/>
    <x v="16"/>
    <n v="1"/>
    <n v="3957.48"/>
    <n v="0.2"/>
    <n v="3165.98"/>
    <n v="714.33"/>
    <x v="3"/>
    <x v="2"/>
    <x v="0"/>
    <x v="2"/>
  </r>
  <r>
    <x v="5741"/>
    <m/>
    <d v="2025-02-07T00:00:00"/>
    <x v="2"/>
    <x v="3"/>
    <n v="3"/>
    <n v="33549.21"/>
    <n v="0.05"/>
    <n v="95615.25"/>
    <n v="21798.66"/>
    <x v="1"/>
    <x v="1"/>
    <x v="0"/>
    <x v="6"/>
  </r>
  <r>
    <x v="5742"/>
    <m/>
    <d v="2024-01-29T00:00:00"/>
    <x v="3"/>
    <x v="18"/>
    <n v="1"/>
    <n v="6876.97"/>
    <n v="0.15"/>
    <n v="5845.42"/>
    <n v="1573.02"/>
    <x v="2"/>
    <x v="1"/>
    <x v="1"/>
    <x v="0"/>
  </r>
  <r>
    <x v="5743"/>
    <m/>
    <d v="2026-03-02T00:00:00"/>
    <x v="0"/>
    <x v="0"/>
    <n v="1"/>
    <n v="2120.02"/>
    <n v="0.15"/>
    <n v="1802.02"/>
    <n v="566.38"/>
    <x v="1"/>
    <x v="1"/>
    <x v="1"/>
    <x v="4"/>
  </r>
  <r>
    <x v="5744"/>
    <m/>
    <d v="2024-12-03T00:00:00"/>
    <x v="2"/>
    <x v="10"/>
    <n v="3"/>
    <n v="2255.3000000000002"/>
    <n v="0"/>
    <n v="6765.9"/>
    <n v="1251.24"/>
    <x v="1"/>
    <x v="1"/>
    <x v="0"/>
    <x v="6"/>
  </r>
  <r>
    <x v="5745"/>
    <m/>
    <d v="2026-04-10T00:00:00"/>
    <x v="3"/>
    <x v="24"/>
    <n v="4"/>
    <n v="5495.31"/>
    <n v="0"/>
    <n v="21981.24"/>
    <n v="4128.68"/>
    <x v="1"/>
    <x v="0"/>
    <x v="0"/>
    <x v="7"/>
  </r>
  <r>
    <x v="5746"/>
    <m/>
    <d v="2025-12-14T00:00:00"/>
    <x v="0"/>
    <x v="13"/>
    <n v="1"/>
    <n v="820.18"/>
    <n v="0.1"/>
    <n v="738.16"/>
    <n v="126.39"/>
    <x v="1"/>
    <x v="2"/>
    <x v="0"/>
    <x v="4"/>
  </r>
  <r>
    <x v="5747"/>
    <m/>
    <d v="2024-12-26T00:00:00"/>
    <x v="2"/>
    <x v="9"/>
    <n v="3"/>
    <n v="18432.52"/>
    <n v="0.2"/>
    <n v="44238.05"/>
    <n v="13040.64"/>
    <x v="1"/>
    <x v="1"/>
    <x v="0"/>
    <x v="2"/>
  </r>
  <r>
    <x v="5748"/>
    <m/>
    <d v="2025-07-22T00:00:00"/>
    <x v="4"/>
    <x v="22"/>
    <n v="1"/>
    <n v="340.44"/>
    <n v="0.1"/>
    <n v="306.39999999999998"/>
    <n v="81.61"/>
    <x v="2"/>
    <x v="1"/>
    <x v="0"/>
    <x v="5"/>
  </r>
  <r>
    <x v="5749"/>
    <m/>
    <d v="2025-01-26T00:00:00"/>
    <x v="3"/>
    <x v="18"/>
    <n v="1"/>
    <n v="2091.59"/>
    <n v="0.15"/>
    <n v="1777.85"/>
    <n v="299.13"/>
    <x v="0"/>
    <x v="1"/>
    <x v="0"/>
    <x v="8"/>
  </r>
  <r>
    <x v="5750"/>
    <m/>
    <d v="2024-08-05T00:00:00"/>
    <x v="1"/>
    <x v="19"/>
    <n v="3"/>
    <n v="1041.02"/>
    <n v="0.15"/>
    <n v="2654.6"/>
    <n v="591.39"/>
    <x v="1"/>
    <x v="1"/>
    <x v="0"/>
    <x v="1"/>
  </r>
  <r>
    <x v="5751"/>
    <m/>
    <d v="2025-07-27T00:00:00"/>
    <x v="3"/>
    <x v="5"/>
    <n v="4"/>
    <n v="5901.79"/>
    <n v="0.05"/>
    <n v="22426.799999999999"/>
    <n v="4785.37"/>
    <x v="0"/>
    <x v="0"/>
    <x v="0"/>
    <x v="2"/>
  </r>
  <r>
    <x v="5752"/>
    <m/>
    <d v="2025-10-30T00:00:00"/>
    <x v="0"/>
    <x v="1"/>
    <n v="2"/>
    <n v="1063.2"/>
    <n v="0.1"/>
    <n v="1913.76"/>
    <n v="0"/>
    <x v="2"/>
    <x v="0"/>
    <x v="3"/>
    <x v="0"/>
  </r>
  <r>
    <x v="5753"/>
    <m/>
    <d v="2024-07-20T00:00:00"/>
    <x v="0"/>
    <x v="1"/>
    <n v="3"/>
    <n v="1084.46"/>
    <n v="0"/>
    <n v="3253.38"/>
    <n v="1004.86"/>
    <x v="1"/>
    <x v="0"/>
    <x v="0"/>
    <x v="5"/>
  </r>
  <r>
    <x v="5754"/>
    <m/>
    <d v="2024-01-17T00:00:00"/>
    <x v="3"/>
    <x v="5"/>
    <n v="2"/>
    <n v="649.95000000000005"/>
    <n v="0.2"/>
    <n v="1039.92"/>
    <n v="338.27"/>
    <x v="0"/>
    <x v="1"/>
    <x v="0"/>
    <x v="0"/>
  </r>
  <r>
    <x v="5755"/>
    <m/>
    <d v="2024-11-17T00:00:00"/>
    <x v="4"/>
    <x v="22"/>
    <n v="3"/>
    <n v="1062.8800000000001"/>
    <n v="0.1"/>
    <n v="2869.78"/>
    <n v="487.89"/>
    <x v="2"/>
    <x v="1"/>
    <x v="0"/>
    <x v="6"/>
  </r>
  <r>
    <x v="5756"/>
    <m/>
    <d v="2025-06-01T00:00:00"/>
    <x v="2"/>
    <x v="3"/>
    <n v="3"/>
    <n v="30810.57"/>
    <n v="0"/>
    <n v="92431.71"/>
    <n v="23911.82"/>
    <x v="4"/>
    <x v="0"/>
    <x v="0"/>
    <x v="5"/>
  </r>
  <r>
    <x v="5757"/>
    <m/>
    <d v="2025-07-23T00:00:00"/>
    <x v="1"/>
    <x v="15"/>
    <n v="2"/>
    <n v="900.6"/>
    <n v="0"/>
    <n v="1801.2"/>
    <n v="548.58000000000004"/>
    <x v="1"/>
    <x v="1"/>
    <x v="0"/>
    <x v="0"/>
  </r>
  <r>
    <x v="5758"/>
    <m/>
    <d v="2024-11-20T00:00:00"/>
    <x v="4"/>
    <x v="17"/>
    <n v="2"/>
    <n v="728.29"/>
    <n v="0"/>
    <n v="1456.58"/>
    <n v="220.76"/>
    <x v="4"/>
    <x v="1"/>
    <x v="0"/>
    <x v="5"/>
  </r>
  <r>
    <x v="5759"/>
    <m/>
    <d v="2025-02-15T00:00:00"/>
    <x v="3"/>
    <x v="18"/>
    <n v="4"/>
    <n v="3630.92"/>
    <n v="0"/>
    <n v="14523.68"/>
    <n v="2883.16"/>
    <x v="2"/>
    <x v="1"/>
    <x v="0"/>
    <x v="6"/>
  </r>
  <r>
    <x v="5760"/>
    <m/>
    <d v="2024-11-13T00:00:00"/>
    <x v="4"/>
    <x v="17"/>
    <n v="3"/>
    <n v="304.08999999999997"/>
    <n v="0.05"/>
    <n v="866.66"/>
    <n v="136.15"/>
    <x v="1"/>
    <x v="1"/>
    <x v="0"/>
    <x v="9"/>
  </r>
  <r>
    <x v="5761"/>
    <m/>
    <d v="2025-11-11T00:00:00"/>
    <x v="0"/>
    <x v="0"/>
    <n v="3"/>
    <n v="1481.56"/>
    <n v="0.1"/>
    <n v="4000.21"/>
    <n v="826.79"/>
    <x v="3"/>
    <x v="0"/>
    <x v="0"/>
    <x v="0"/>
  </r>
  <r>
    <x v="5762"/>
    <m/>
    <d v="2026-08-22T00:00:00"/>
    <x v="4"/>
    <x v="12"/>
    <n v="3"/>
    <n v="1009.07"/>
    <n v="0.05"/>
    <n v="2875.85"/>
    <n v="372.74"/>
    <x v="1"/>
    <x v="1"/>
    <x v="0"/>
    <x v="7"/>
  </r>
  <r>
    <x v="5763"/>
    <m/>
    <d v="2024-03-22T00:00:00"/>
    <x v="3"/>
    <x v="16"/>
    <n v="4"/>
    <n v="2997.94"/>
    <n v="0.15"/>
    <n v="10193"/>
    <n v="2381.36"/>
    <x v="1"/>
    <x v="0"/>
    <x v="0"/>
    <x v="9"/>
  </r>
  <r>
    <x v="5764"/>
    <m/>
    <d v="2025-04-18T00:00:00"/>
    <x v="2"/>
    <x v="9"/>
    <n v="2"/>
    <n v="33324.25"/>
    <n v="0"/>
    <n v="66648.5"/>
    <n v="23273.65"/>
    <x v="1"/>
    <x v="1"/>
    <x v="0"/>
    <x v="0"/>
  </r>
  <r>
    <x v="5765"/>
    <m/>
    <d v="2025-04-12T00:00:00"/>
    <x v="4"/>
    <x v="17"/>
    <n v="3"/>
    <n v="943.04"/>
    <n v="0.15"/>
    <n v="2404.75"/>
    <n v="772.56"/>
    <x v="2"/>
    <x v="1"/>
    <x v="0"/>
    <x v="6"/>
  </r>
  <r>
    <x v="5766"/>
    <m/>
    <d v="2025-02-28T00:00:00"/>
    <x v="0"/>
    <x v="0"/>
    <n v="2"/>
    <n v="525.29"/>
    <n v="0.2"/>
    <n v="840.46"/>
    <n v="199.21"/>
    <x v="1"/>
    <x v="1"/>
    <x v="0"/>
    <x v="0"/>
  </r>
  <r>
    <x v="5767"/>
    <m/>
    <d v="2026-08-02T00:00:00"/>
    <x v="0"/>
    <x v="8"/>
    <n v="4"/>
    <n v="1731.53"/>
    <n v="0.05"/>
    <n v="6579.81"/>
    <n v="1678"/>
    <x v="4"/>
    <x v="0"/>
    <x v="0"/>
    <x v="9"/>
  </r>
  <r>
    <x v="5768"/>
    <m/>
    <d v="2025-12-31T00:00:00"/>
    <x v="3"/>
    <x v="24"/>
    <n v="1"/>
    <n v="4082.07"/>
    <n v="0"/>
    <n v="4082.07"/>
    <n v="0"/>
    <x v="1"/>
    <x v="1"/>
    <x v="2"/>
    <x v="5"/>
  </r>
  <r>
    <x v="5769"/>
    <m/>
    <d v="2025-11-19T00:00:00"/>
    <x v="2"/>
    <x v="3"/>
    <n v="2"/>
    <n v="25041.97"/>
    <n v="0.05"/>
    <n v="47579.74"/>
    <n v="8248.3799999999992"/>
    <x v="3"/>
    <x v="1"/>
    <x v="0"/>
    <x v="4"/>
  </r>
  <r>
    <x v="5770"/>
    <m/>
    <d v="2024-07-22T00:00:00"/>
    <x v="0"/>
    <x v="21"/>
    <n v="4"/>
    <n v="454.76"/>
    <n v="0.15"/>
    <n v="1546.18"/>
    <n v="381.01"/>
    <x v="2"/>
    <x v="1"/>
    <x v="0"/>
    <x v="0"/>
  </r>
  <r>
    <x v="5771"/>
    <m/>
    <d v="2025-08-05T00:00:00"/>
    <x v="1"/>
    <x v="2"/>
    <n v="1"/>
    <n v="976.87"/>
    <n v="0.2"/>
    <n v="781.5"/>
    <n v="0"/>
    <x v="0"/>
    <x v="1"/>
    <x v="3"/>
    <x v="5"/>
  </r>
  <r>
    <x v="5772"/>
    <m/>
    <d v="2025-01-21T00:00:00"/>
    <x v="2"/>
    <x v="10"/>
    <n v="3"/>
    <n v="27334.43"/>
    <n v="0"/>
    <n v="82003.289999999994"/>
    <n v="17091.89"/>
    <x v="1"/>
    <x v="0"/>
    <x v="0"/>
    <x v="5"/>
  </r>
  <r>
    <x v="5773"/>
    <m/>
    <d v="2026-02-16T00:00:00"/>
    <x v="2"/>
    <x v="9"/>
    <n v="3"/>
    <n v="26476.65"/>
    <n v="0.1"/>
    <n v="71486.960000000006"/>
    <n v="0"/>
    <x v="1"/>
    <x v="0"/>
    <x v="3"/>
    <x v="8"/>
  </r>
  <r>
    <x v="5774"/>
    <m/>
    <d v="2024-04-07T00:00:00"/>
    <x v="2"/>
    <x v="3"/>
    <n v="2"/>
    <n v="11777.47"/>
    <n v="0.1"/>
    <n v="21199.45"/>
    <n v="6295.97"/>
    <x v="1"/>
    <x v="0"/>
    <x v="0"/>
    <x v="7"/>
  </r>
  <r>
    <x v="5775"/>
    <m/>
    <d v="2024-12-10T00:00:00"/>
    <x v="0"/>
    <x v="8"/>
    <n v="1"/>
    <n v="1257.1099999999999"/>
    <n v="0"/>
    <n v="1257.1099999999999"/>
    <n v="260.83999999999997"/>
    <x v="2"/>
    <x v="1"/>
    <x v="0"/>
    <x v="0"/>
  </r>
  <r>
    <x v="5776"/>
    <m/>
    <d v="2026-03-13T00:00:00"/>
    <x v="3"/>
    <x v="24"/>
    <n v="4"/>
    <n v="5021.5200000000004"/>
    <n v="0"/>
    <n v="20086.080000000002"/>
    <n v="6657.27"/>
    <x v="1"/>
    <x v="1"/>
    <x v="0"/>
    <x v="4"/>
  </r>
  <r>
    <x v="5777"/>
    <m/>
    <d v="2024-07-26T00:00:00"/>
    <x v="1"/>
    <x v="19"/>
    <n v="3"/>
    <n v="404.58"/>
    <n v="0"/>
    <n v="1213.74"/>
    <n v="396.32"/>
    <x v="3"/>
    <x v="1"/>
    <x v="0"/>
    <x v="8"/>
  </r>
  <r>
    <x v="5778"/>
    <m/>
    <d v="2025-05-28T00:00:00"/>
    <x v="4"/>
    <x v="17"/>
    <n v="3"/>
    <n v="911.58"/>
    <n v="0"/>
    <n v="2734.74"/>
    <n v="940.62"/>
    <x v="1"/>
    <x v="1"/>
    <x v="0"/>
    <x v="9"/>
  </r>
  <r>
    <x v="5779"/>
    <m/>
    <d v="2025-09-27T00:00:00"/>
    <x v="3"/>
    <x v="24"/>
    <n v="1"/>
    <n v="6221.76"/>
    <n v="0"/>
    <n v="6221.76"/>
    <n v="838.69"/>
    <x v="1"/>
    <x v="1"/>
    <x v="0"/>
    <x v="1"/>
  </r>
  <r>
    <x v="5780"/>
    <m/>
    <d v="2026-03-02T00:00:00"/>
    <x v="2"/>
    <x v="9"/>
    <n v="4"/>
    <n v="28742.46"/>
    <n v="0.05"/>
    <n v="109221.35"/>
    <n v="28359.61"/>
    <x v="1"/>
    <x v="2"/>
    <x v="0"/>
    <x v="8"/>
  </r>
  <r>
    <x v="5781"/>
    <m/>
    <d v="2025-08-08T00:00:00"/>
    <x v="4"/>
    <x v="22"/>
    <n v="3"/>
    <n v="1143.55"/>
    <n v="0.1"/>
    <n v="3087.58"/>
    <n v="517.14"/>
    <x v="1"/>
    <x v="1"/>
    <x v="1"/>
    <x v="5"/>
  </r>
  <r>
    <x v="5782"/>
    <m/>
    <d v="2024-06-14T00:00:00"/>
    <x v="1"/>
    <x v="19"/>
    <n v="3"/>
    <n v="342.26"/>
    <n v="0.15"/>
    <n v="872.76"/>
    <n v="120.82"/>
    <x v="0"/>
    <x v="0"/>
    <x v="0"/>
    <x v="7"/>
  </r>
  <r>
    <x v="5783"/>
    <m/>
    <d v="2024-01-22T00:00:00"/>
    <x v="3"/>
    <x v="16"/>
    <n v="2"/>
    <n v="2890.34"/>
    <n v="0.05"/>
    <n v="5491.65"/>
    <n v="1308.1300000000001"/>
    <x v="1"/>
    <x v="1"/>
    <x v="0"/>
    <x v="5"/>
  </r>
  <r>
    <x v="5784"/>
    <m/>
    <d v="2024-06-02T00:00:00"/>
    <x v="3"/>
    <x v="23"/>
    <n v="4"/>
    <n v="5427.84"/>
    <n v="0"/>
    <n v="21711.360000000001"/>
    <n v="7265.9"/>
    <x v="2"/>
    <x v="1"/>
    <x v="0"/>
    <x v="3"/>
  </r>
  <r>
    <x v="5785"/>
    <m/>
    <d v="2026-07-27T00:00:00"/>
    <x v="4"/>
    <x v="12"/>
    <n v="3"/>
    <n v="769.08"/>
    <n v="0"/>
    <n v="2307.2399999999998"/>
    <n v="0"/>
    <x v="1"/>
    <x v="0"/>
    <x v="3"/>
    <x v="3"/>
  </r>
  <r>
    <x v="5786"/>
    <m/>
    <d v="2025-03-14T00:00:00"/>
    <x v="3"/>
    <x v="24"/>
    <n v="1"/>
    <n v="6331.04"/>
    <n v="0.15"/>
    <n v="5381.38"/>
    <n v="0"/>
    <x v="0"/>
    <x v="1"/>
    <x v="3"/>
    <x v="5"/>
  </r>
  <r>
    <x v="5787"/>
    <m/>
    <d v="2024-10-21T00:00:00"/>
    <x v="0"/>
    <x v="13"/>
    <n v="3"/>
    <n v="2150.44"/>
    <n v="0.2"/>
    <n v="5161.0600000000004"/>
    <n v="1429.61"/>
    <x v="1"/>
    <x v="1"/>
    <x v="0"/>
    <x v="6"/>
  </r>
  <r>
    <x v="5788"/>
    <m/>
    <d v="2024-08-06T00:00:00"/>
    <x v="3"/>
    <x v="16"/>
    <n v="4"/>
    <n v="2162.06"/>
    <n v="0"/>
    <n v="8648.24"/>
    <n v="2778.43"/>
    <x v="2"/>
    <x v="0"/>
    <x v="0"/>
    <x v="9"/>
  </r>
  <r>
    <x v="5789"/>
    <m/>
    <d v="2025-10-30T00:00:00"/>
    <x v="2"/>
    <x v="3"/>
    <n v="2"/>
    <n v="31875.91"/>
    <n v="0"/>
    <n v="63751.82"/>
    <n v="9146.7900000000009"/>
    <x v="2"/>
    <x v="0"/>
    <x v="0"/>
    <x v="5"/>
  </r>
  <r>
    <x v="5790"/>
    <m/>
    <d v="2025-05-09T00:00:00"/>
    <x v="0"/>
    <x v="0"/>
    <n v="3"/>
    <n v="376.59"/>
    <n v="0.15"/>
    <n v="960.3"/>
    <n v="246.41"/>
    <x v="1"/>
    <x v="1"/>
    <x v="0"/>
    <x v="7"/>
  </r>
  <r>
    <x v="5791"/>
    <m/>
    <d v="2024-08-17T00:00:00"/>
    <x v="0"/>
    <x v="1"/>
    <n v="1"/>
    <n v="1049.32"/>
    <n v="0.1"/>
    <n v="944.39"/>
    <n v="165.23"/>
    <x v="1"/>
    <x v="0"/>
    <x v="0"/>
    <x v="4"/>
  </r>
  <r>
    <x v="5792"/>
    <m/>
    <d v="2024-01-20T00:00:00"/>
    <x v="2"/>
    <x v="10"/>
    <n v="3"/>
    <n v="18121.32"/>
    <n v="0.1"/>
    <n v="48927.56"/>
    <n v="14614.2"/>
    <x v="1"/>
    <x v="1"/>
    <x v="1"/>
    <x v="7"/>
  </r>
  <r>
    <x v="5793"/>
    <m/>
    <d v="2025-07-06T00:00:00"/>
    <x v="2"/>
    <x v="6"/>
    <n v="1"/>
    <n v="30242.62"/>
    <n v="0.1"/>
    <n v="27218.36"/>
    <n v="4927.5"/>
    <x v="3"/>
    <x v="1"/>
    <x v="0"/>
    <x v="4"/>
  </r>
  <r>
    <x v="5794"/>
    <m/>
    <d v="2026-08-07T00:00:00"/>
    <x v="2"/>
    <x v="10"/>
    <n v="4"/>
    <n v="29646.91"/>
    <n v="0.15"/>
    <n v="100799.49"/>
    <n v="0"/>
    <x v="0"/>
    <x v="1"/>
    <x v="2"/>
    <x v="7"/>
  </r>
  <r>
    <x v="5795"/>
    <m/>
    <d v="2024-05-27T00:00:00"/>
    <x v="3"/>
    <x v="5"/>
    <n v="2"/>
    <n v="3497.02"/>
    <n v="0"/>
    <n v="6994.04"/>
    <n v="1987.96"/>
    <x v="1"/>
    <x v="1"/>
    <x v="0"/>
    <x v="6"/>
  </r>
  <r>
    <x v="5796"/>
    <m/>
    <d v="2024-04-17T00:00:00"/>
    <x v="1"/>
    <x v="19"/>
    <n v="4"/>
    <n v="813.86"/>
    <n v="0.05"/>
    <n v="3092.67"/>
    <n v="1065.25"/>
    <x v="3"/>
    <x v="1"/>
    <x v="0"/>
    <x v="6"/>
  </r>
  <r>
    <x v="5797"/>
    <m/>
    <d v="2025-02-06T00:00:00"/>
    <x v="4"/>
    <x v="17"/>
    <n v="3"/>
    <n v="844.08"/>
    <n v="0"/>
    <n v="2532.2399999999998"/>
    <n v="591.83000000000004"/>
    <x v="1"/>
    <x v="1"/>
    <x v="0"/>
    <x v="5"/>
  </r>
  <r>
    <x v="5798"/>
    <m/>
    <d v="2025-08-18T00:00:00"/>
    <x v="0"/>
    <x v="13"/>
    <n v="3"/>
    <n v="2207.67"/>
    <n v="0.1"/>
    <n v="5960.71"/>
    <n v="934.19"/>
    <x v="1"/>
    <x v="1"/>
    <x v="0"/>
    <x v="8"/>
  </r>
  <r>
    <x v="5799"/>
    <m/>
    <d v="2025-04-27T00:00:00"/>
    <x v="3"/>
    <x v="5"/>
    <n v="2"/>
    <n v="4334.33"/>
    <n v="0.25"/>
    <n v="6501.5"/>
    <n v="1966.1"/>
    <x v="3"/>
    <x v="1"/>
    <x v="1"/>
    <x v="5"/>
  </r>
  <r>
    <x v="5800"/>
    <m/>
    <d v="2025-01-01T00:00:00"/>
    <x v="4"/>
    <x v="14"/>
    <n v="1"/>
    <n v="1065.83"/>
    <n v="0"/>
    <n v="1065.83"/>
    <n v="311.08999999999997"/>
    <x v="1"/>
    <x v="1"/>
    <x v="0"/>
    <x v="1"/>
  </r>
  <r>
    <x v="5801"/>
    <m/>
    <d v="2026-04-13T00:00:00"/>
    <x v="2"/>
    <x v="11"/>
    <n v="4"/>
    <n v="26191.05"/>
    <n v="0.2"/>
    <n v="83811.360000000001"/>
    <n v="26459.99"/>
    <x v="1"/>
    <x v="1"/>
    <x v="0"/>
    <x v="5"/>
  </r>
  <r>
    <x v="5802"/>
    <m/>
    <d v="2025-02-17T00:00:00"/>
    <x v="3"/>
    <x v="18"/>
    <n v="1"/>
    <n v="7720.99"/>
    <n v="0.15"/>
    <n v="6562.84"/>
    <n v="1630.69"/>
    <x v="1"/>
    <x v="2"/>
    <x v="0"/>
    <x v="6"/>
  </r>
  <r>
    <x v="5803"/>
    <m/>
    <d v="2024-11-04T00:00:00"/>
    <x v="1"/>
    <x v="20"/>
    <n v="3"/>
    <n v="378.01"/>
    <n v="0"/>
    <n v="1134.03"/>
    <n v="307.97000000000003"/>
    <x v="0"/>
    <x v="1"/>
    <x v="0"/>
    <x v="4"/>
  </r>
  <r>
    <x v="5804"/>
    <m/>
    <d v="2026-03-12T00:00:00"/>
    <x v="2"/>
    <x v="6"/>
    <n v="1"/>
    <n v="30860.59"/>
    <n v="0.1"/>
    <n v="27774.53"/>
    <n v="9487.1200000000008"/>
    <x v="2"/>
    <x v="1"/>
    <x v="0"/>
    <x v="7"/>
  </r>
  <r>
    <x v="5805"/>
    <m/>
    <d v="2026-07-06T00:00:00"/>
    <x v="1"/>
    <x v="15"/>
    <n v="4"/>
    <n v="446.5"/>
    <n v="0.05"/>
    <n v="1696.7"/>
    <n v="209.87"/>
    <x v="1"/>
    <x v="1"/>
    <x v="0"/>
    <x v="5"/>
  </r>
  <r>
    <x v="5806"/>
    <m/>
    <d v="2026-04-14T00:00:00"/>
    <x v="1"/>
    <x v="4"/>
    <n v="1"/>
    <n v="421.54"/>
    <n v="0"/>
    <n v="421.54"/>
    <n v="115.34"/>
    <x v="1"/>
    <x v="0"/>
    <x v="0"/>
    <x v="6"/>
  </r>
  <r>
    <x v="5807"/>
    <m/>
    <d v="2024-05-13T00:00:00"/>
    <x v="2"/>
    <x v="9"/>
    <n v="3"/>
    <n v="5565.95"/>
    <n v="0"/>
    <n v="16697.849999999999"/>
    <n v="0"/>
    <x v="1"/>
    <x v="1"/>
    <x v="2"/>
    <x v="0"/>
  </r>
  <r>
    <x v="5808"/>
    <m/>
    <d v="2025-12-19T00:00:00"/>
    <x v="2"/>
    <x v="10"/>
    <n v="4"/>
    <n v="14445.13"/>
    <n v="0"/>
    <n v="57780.52"/>
    <n v="12397.48"/>
    <x v="2"/>
    <x v="1"/>
    <x v="0"/>
    <x v="2"/>
  </r>
  <r>
    <x v="5809"/>
    <m/>
    <d v="2024-10-09T00:00:00"/>
    <x v="2"/>
    <x v="10"/>
    <n v="1"/>
    <n v="10483.77"/>
    <n v="0.15"/>
    <n v="8911.2000000000007"/>
    <n v="1681.57"/>
    <x v="0"/>
    <x v="2"/>
    <x v="0"/>
    <x v="1"/>
  </r>
  <r>
    <x v="5810"/>
    <m/>
    <d v="2026-02-16T00:00:00"/>
    <x v="0"/>
    <x v="1"/>
    <n v="1"/>
    <n v="1788.97"/>
    <n v="0.2"/>
    <n v="1431.18"/>
    <n v="410.7"/>
    <x v="1"/>
    <x v="0"/>
    <x v="0"/>
    <x v="5"/>
  </r>
  <r>
    <x v="5811"/>
    <m/>
    <d v="2024-03-13T00:00:00"/>
    <x v="0"/>
    <x v="13"/>
    <n v="4"/>
    <n v="829.77"/>
    <n v="0.05"/>
    <n v="3153.13"/>
    <n v="461.87"/>
    <x v="0"/>
    <x v="1"/>
    <x v="0"/>
    <x v="7"/>
  </r>
  <r>
    <x v="5812"/>
    <m/>
    <d v="2025-04-25T00:00:00"/>
    <x v="0"/>
    <x v="8"/>
    <n v="3"/>
    <n v="1062.94"/>
    <n v="0.1"/>
    <n v="2869.94"/>
    <n v="495.72"/>
    <x v="3"/>
    <x v="0"/>
    <x v="0"/>
    <x v="6"/>
  </r>
  <r>
    <x v="5813"/>
    <m/>
    <d v="2024-12-17T00:00:00"/>
    <x v="2"/>
    <x v="3"/>
    <n v="4"/>
    <n v="3953.91"/>
    <n v="0.1"/>
    <n v="14234.08"/>
    <n v="2759.84"/>
    <x v="1"/>
    <x v="0"/>
    <x v="0"/>
    <x v="8"/>
  </r>
  <r>
    <x v="5814"/>
    <m/>
    <d v="2025-07-13T00:00:00"/>
    <x v="4"/>
    <x v="12"/>
    <n v="3"/>
    <n v="740.07"/>
    <n v="0.15"/>
    <n v="1887.18"/>
    <n v="314.42"/>
    <x v="1"/>
    <x v="1"/>
    <x v="0"/>
    <x v="2"/>
  </r>
  <r>
    <x v="5815"/>
    <m/>
    <d v="2024-11-21T00:00:00"/>
    <x v="0"/>
    <x v="21"/>
    <n v="1"/>
    <n v="1696.52"/>
    <n v="0.05"/>
    <n v="1611.69"/>
    <n v="247.49"/>
    <x v="1"/>
    <x v="2"/>
    <x v="0"/>
    <x v="8"/>
  </r>
  <r>
    <x v="5816"/>
    <m/>
    <d v="2026-01-14T00:00:00"/>
    <x v="2"/>
    <x v="11"/>
    <n v="4"/>
    <n v="2388.9899999999998"/>
    <n v="0"/>
    <n v="9555.9599999999991"/>
    <n v="2213.7800000000002"/>
    <x v="0"/>
    <x v="1"/>
    <x v="0"/>
    <x v="4"/>
  </r>
  <r>
    <x v="5817"/>
    <m/>
    <d v="2025-03-18T00:00:00"/>
    <x v="0"/>
    <x v="0"/>
    <n v="3"/>
    <n v="2441.85"/>
    <n v="0.05"/>
    <n v="6959.27"/>
    <n v="1024.3699999999999"/>
    <x v="1"/>
    <x v="2"/>
    <x v="0"/>
    <x v="4"/>
  </r>
  <r>
    <x v="5818"/>
    <m/>
    <d v="2024-04-09T00:00:00"/>
    <x v="0"/>
    <x v="0"/>
    <n v="4"/>
    <n v="1795.29"/>
    <n v="0.1"/>
    <n v="6463.04"/>
    <n v="1231.7"/>
    <x v="1"/>
    <x v="1"/>
    <x v="0"/>
    <x v="9"/>
  </r>
  <r>
    <x v="5819"/>
    <m/>
    <d v="2024-02-28T00:00:00"/>
    <x v="0"/>
    <x v="0"/>
    <n v="1"/>
    <n v="2939.56"/>
    <n v="0.15"/>
    <n v="2498.63"/>
    <n v="821.29"/>
    <x v="1"/>
    <x v="1"/>
    <x v="0"/>
    <x v="8"/>
  </r>
  <r>
    <x v="5820"/>
    <m/>
    <d v="2025-05-22T00:00:00"/>
    <x v="2"/>
    <x v="6"/>
    <n v="4"/>
    <n v="17405.490000000002"/>
    <n v="0"/>
    <n v="69621.960000000006"/>
    <n v="17102.599999999999"/>
    <x v="2"/>
    <x v="0"/>
    <x v="0"/>
    <x v="8"/>
  </r>
  <r>
    <x v="5821"/>
    <m/>
    <d v="2024-09-14T00:00:00"/>
    <x v="2"/>
    <x v="10"/>
    <n v="1"/>
    <n v="33928.129999999997"/>
    <n v="0.1"/>
    <n v="30535.32"/>
    <n v="7311.91"/>
    <x v="3"/>
    <x v="1"/>
    <x v="0"/>
    <x v="5"/>
  </r>
  <r>
    <x v="5822"/>
    <m/>
    <d v="2025-02-16T00:00:00"/>
    <x v="1"/>
    <x v="2"/>
    <n v="1"/>
    <n v="794.19"/>
    <n v="0"/>
    <n v="794.19"/>
    <n v="243.41"/>
    <x v="1"/>
    <x v="0"/>
    <x v="0"/>
    <x v="6"/>
  </r>
  <r>
    <x v="5823"/>
    <m/>
    <d v="2025-03-27T00:00:00"/>
    <x v="4"/>
    <x v="22"/>
    <n v="1"/>
    <n v="941.76"/>
    <n v="0.15"/>
    <n v="800.5"/>
    <n v="223.28"/>
    <x v="1"/>
    <x v="0"/>
    <x v="0"/>
    <x v="4"/>
  </r>
  <r>
    <x v="5824"/>
    <m/>
    <d v="2024-03-05T00:00:00"/>
    <x v="0"/>
    <x v="0"/>
    <n v="3"/>
    <n v="1558.15"/>
    <n v="0.1"/>
    <n v="4207.01"/>
    <n v="856.65"/>
    <x v="2"/>
    <x v="1"/>
    <x v="0"/>
    <x v="5"/>
  </r>
  <r>
    <x v="5825"/>
    <m/>
    <d v="2025-08-17T00:00:00"/>
    <x v="0"/>
    <x v="13"/>
    <n v="3"/>
    <n v="1338.14"/>
    <n v="0.1"/>
    <n v="3612.98"/>
    <n v="545.27"/>
    <x v="2"/>
    <x v="1"/>
    <x v="0"/>
    <x v="1"/>
  </r>
  <r>
    <x v="5826"/>
    <m/>
    <d v="2024-06-02T00:00:00"/>
    <x v="3"/>
    <x v="18"/>
    <n v="2"/>
    <n v="1883.24"/>
    <n v="0.15"/>
    <n v="3201.51"/>
    <n v="0"/>
    <x v="2"/>
    <x v="0"/>
    <x v="3"/>
    <x v="6"/>
  </r>
  <r>
    <x v="5827"/>
    <m/>
    <d v="2024-09-22T00:00:00"/>
    <x v="3"/>
    <x v="16"/>
    <n v="3"/>
    <n v="2120.98"/>
    <n v="0.05"/>
    <n v="6044.79"/>
    <n v="879.47"/>
    <x v="1"/>
    <x v="0"/>
    <x v="0"/>
    <x v="5"/>
  </r>
  <r>
    <x v="5828"/>
    <m/>
    <d v="2026-03-31T00:00:00"/>
    <x v="0"/>
    <x v="8"/>
    <n v="2"/>
    <n v="2138.4"/>
    <n v="0"/>
    <n v="4276.8"/>
    <n v="813.8"/>
    <x v="1"/>
    <x v="1"/>
    <x v="0"/>
    <x v="7"/>
  </r>
  <r>
    <x v="5829"/>
    <m/>
    <d v="2024-03-19T00:00:00"/>
    <x v="4"/>
    <x v="17"/>
    <n v="4"/>
    <n v="674.51"/>
    <n v="0.15"/>
    <n v="2293.33"/>
    <n v="685.31"/>
    <x v="1"/>
    <x v="1"/>
    <x v="0"/>
    <x v="6"/>
  </r>
  <r>
    <x v="5830"/>
    <m/>
    <d v="2024-11-10T00:00:00"/>
    <x v="3"/>
    <x v="24"/>
    <n v="1"/>
    <n v="5908.39"/>
    <n v="0.15"/>
    <n v="5022.13"/>
    <n v="1416.68"/>
    <x v="2"/>
    <x v="2"/>
    <x v="0"/>
    <x v="9"/>
  </r>
  <r>
    <x v="5831"/>
    <m/>
    <d v="2025-10-23T00:00:00"/>
    <x v="0"/>
    <x v="1"/>
    <n v="3"/>
    <n v="2928.86"/>
    <n v="0"/>
    <n v="8786.58"/>
    <n v="0"/>
    <x v="1"/>
    <x v="1"/>
    <x v="3"/>
    <x v="2"/>
  </r>
  <r>
    <x v="5832"/>
    <m/>
    <d v="2026-08-04T00:00:00"/>
    <x v="3"/>
    <x v="5"/>
    <n v="1"/>
    <n v="3457.14"/>
    <n v="0.2"/>
    <n v="2765.71"/>
    <n v="0"/>
    <x v="0"/>
    <x v="1"/>
    <x v="3"/>
    <x v="2"/>
  </r>
  <r>
    <x v="5833"/>
    <m/>
    <d v="2025-07-13T00:00:00"/>
    <x v="4"/>
    <x v="7"/>
    <n v="2"/>
    <n v="551.65"/>
    <n v="0"/>
    <n v="1103.3"/>
    <n v="291.12"/>
    <x v="2"/>
    <x v="1"/>
    <x v="0"/>
    <x v="1"/>
  </r>
  <r>
    <x v="5834"/>
    <m/>
    <d v="2026-07-05T00:00:00"/>
    <x v="1"/>
    <x v="15"/>
    <n v="3"/>
    <n v="1016.51"/>
    <n v="0.05"/>
    <n v="2897.05"/>
    <n v="678.53"/>
    <x v="1"/>
    <x v="2"/>
    <x v="0"/>
    <x v="6"/>
  </r>
  <r>
    <x v="5835"/>
    <m/>
    <d v="2026-06-09T00:00:00"/>
    <x v="2"/>
    <x v="9"/>
    <n v="3"/>
    <n v="28053.03"/>
    <n v="0"/>
    <n v="84159.09"/>
    <n v="16001.33"/>
    <x v="1"/>
    <x v="1"/>
    <x v="0"/>
    <x v="8"/>
  </r>
  <r>
    <x v="5836"/>
    <m/>
    <d v="2024-09-04T00:00:00"/>
    <x v="0"/>
    <x v="13"/>
    <n v="3"/>
    <n v="1265.8"/>
    <n v="0.25"/>
    <n v="2848.05"/>
    <n v="660.87"/>
    <x v="1"/>
    <x v="1"/>
    <x v="0"/>
    <x v="8"/>
  </r>
  <r>
    <x v="5837"/>
    <m/>
    <d v="2026-02-28T00:00:00"/>
    <x v="0"/>
    <x v="1"/>
    <n v="3"/>
    <n v="2392.06"/>
    <n v="0"/>
    <n v="7176.18"/>
    <n v="0"/>
    <x v="2"/>
    <x v="2"/>
    <x v="3"/>
    <x v="7"/>
  </r>
  <r>
    <x v="5838"/>
    <m/>
    <d v="2026-05-17T00:00:00"/>
    <x v="0"/>
    <x v="0"/>
    <n v="1"/>
    <n v="428.93"/>
    <n v="0.25"/>
    <n v="321.7"/>
    <n v="112.15"/>
    <x v="3"/>
    <x v="1"/>
    <x v="0"/>
    <x v="4"/>
  </r>
  <r>
    <x v="5839"/>
    <m/>
    <d v="2025-09-01T00:00:00"/>
    <x v="3"/>
    <x v="16"/>
    <n v="3"/>
    <n v="5408.63"/>
    <n v="0.1"/>
    <n v="14603.3"/>
    <n v="2904.51"/>
    <x v="1"/>
    <x v="1"/>
    <x v="0"/>
    <x v="9"/>
  </r>
  <r>
    <x v="5840"/>
    <m/>
    <d v="2025-02-17T00:00:00"/>
    <x v="1"/>
    <x v="4"/>
    <n v="2"/>
    <n v="403.02"/>
    <n v="0"/>
    <n v="806.04"/>
    <n v="255.53"/>
    <x v="0"/>
    <x v="1"/>
    <x v="0"/>
    <x v="1"/>
  </r>
  <r>
    <x v="5841"/>
    <m/>
    <d v="2024-01-25T00:00:00"/>
    <x v="3"/>
    <x v="18"/>
    <n v="3"/>
    <n v="6949.78"/>
    <n v="0.1"/>
    <n v="18764.41"/>
    <n v="6182.99"/>
    <x v="2"/>
    <x v="2"/>
    <x v="0"/>
    <x v="0"/>
  </r>
  <r>
    <x v="5842"/>
    <m/>
    <d v="2024-10-10T00:00:00"/>
    <x v="4"/>
    <x v="7"/>
    <n v="2"/>
    <n v="713.82"/>
    <n v="0.2"/>
    <n v="1142.1099999999999"/>
    <n v="144.16999999999999"/>
    <x v="1"/>
    <x v="1"/>
    <x v="0"/>
    <x v="6"/>
  </r>
  <r>
    <x v="5843"/>
    <m/>
    <d v="2025-03-24T00:00:00"/>
    <x v="2"/>
    <x v="11"/>
    <n v="2"/>
    <n v="18120.849999999999"/>
    <n v="0.1"/>
    <n v="32617.53"/>
    <n v="8389.39"/>
    <x v="2"/>
    <x v="1"/>
    <x v="0"/>
    <x v="5"/>
  </r>
  <r>
    <x v="5844"/>
    <m/>
    <d v="2026-05-30T00:00:00"/>
    <x v="1"/>
    <x v="2"/>
    <n v="1"/>
    <n v="1442.59"/>
    <n v="0"/>
    <n v="1442.59"/>
    <n v="0"/>
    <x v="0"/>
    <x v="1"/>
    <x v="2"/>
    <x v="7"/>
  </r>
  <r>
    <x v="5845"/>
    <m/>
    <d v="2024-10-27T00:00:00"/>
    <x v="1"/>
    <x v="20"/>
    <n v="3"/>
    <n v="675.68"/>
    <n v="0"/>
    <n v="2027.04"/>
    <n v="447.2"/>
    <x v="1"/>
    <x v="0"/>
    <x v="0"/>
    <x v="7"/>
  </r>
  <r>
    <x v="5846"/>
    <m/>
    <d v="2024-03-08T00:00:00"/>
    <x v="0"/>
    <x v="21"/>
    <n v="2"/>
    <n v="2605.4899999999998"/>
    <n v="0"/>
    <n v="5210.9799999999996"/>
    <n v="698.08"/>
    <x v="3"/>
    <x v="1"/>
    <x v="0"/>
    <x v="7"/>
  </r>
  <r>
    <x v="5847"/>
    <m/>
    <d v="2024-01-07T00:00:00"/>
    <x v="3"/>
    <x v="24"/>
    <n v="3"/>
    <n v="6765.77"/>
    <n v="0"/>
    <n v="20297.310000000001"/>
    <n v="4223.3100000000004"/>
    <x v="2"/>
    <x v="1"/>
    <x v="0"/>
    <x v="5"/>
  </r>
  <r>
    <x v="5848"/>
    <m/>
    <d v="2026-03-27T00:00:00"/>
    <x v="2"/>
    <x v="6"/>
    <n v="1"/>
    <n v="17883.849999999999"/>
    <n v="0.05"/>
    <n v="16989.66"/>
    <n v="3115.38"/>
    <x v="1"/>
    <x v="0"/>
    <x v="0"/>
    <x v="2"/>
  </r>
  <r>
    <x v="5849"/>
    <m/>
    <d v="2024-05-16T00:00:00"/>
    <x v="1"/>
    <x v="2"/>
    <n v="1"/>
    <n v="1076.56"/>
    <n v="0.1"/>
    <n v="968.9"/>
    <n v="313.95999999999998"/>
    <x v="2"/>
    <x v="1"/>
    <x v="0"/>
    <x v="7"/>
  </r>
  <r>
    <x v="5850"/>
    <m/>
    <d v="2024-06-12T00:00:00"/>
    <x v="0"/>
    <x v="0"/>
    <n v="3"/>
    <n v="2942.15"/>
    <n v="0.05"/>
    <n v="8385.1299999999992"/>
    <n v="2290.92"/>
    <x v="0"/>
    <x v="0"/>
    <x v="0"/>
    <x v="4"/>
  </r>
  <r>
    <x v="5851"/>
    <m/>
    <d v="2024-03-23T00:00:00"/>
    <x v="2"/>
    <x v="3"/>
    <n v="2"/>
    <n v="32136.13"/>
    <n v="0.05"/>
    <n v="61058.65"/>
    <n v="10982.45"/>
    <x v="2"/>
    <x v="2"/>
    <x v="0"/>
    <x v="3"/>
  </r>
  <r>
    <x v="5852"/>
    <m/>
    <d v="2026-06-15T00:00:00"/>
    <x v="3"/>
    <x v="24"/>
    <n v="4"/>
    <n v="6723.27"/>
    <n v="0.05"/>
    <n v="25548.43"/>
    <n v="7797.69"/>
    <x v="2"/>
    <x v="2"/>
    <x v="0"/>
    <x v="4"/>
  </r>
  <r>
    <x v="5853"/>
    <m/>
    <d v="2025-10-11T00:00:00"/>
    <x v="3"/>
    <x v="16"/>
    <n v="4"/>
    <n v="3441.29"/>
    <n v="0.25"/>
    <n v="10323.870000000001"/>
    <n v="2446.8200000000002"/>
    <x v="1"/>
    <x v="1"/>
    <x v="1"/>
    <x v="6"/>
  </r>
  <r>
    <x v="5854"/>
    <m/>
    <d v="2025-02-23T00:00:00"/>
    <x v="2"/>
    <x v="10"/>
    <n v="1"/>
    <n v="6145.13"/>
    <n v="0.1"/>
    <n v="5530.62"/>
    <n v="1777.25"/>
    <x v="1"/>
    <x v="1"/>
    <x v="0"/>
    <x v="6"/>
  </r>
  <r>
    <x v="5855"/>
    <m/>
    <d v="2024-03-13T00:00:00"/>
    <x v="2"/>
    <x v="11"/>
    <n v="2"/>
    <n v="17785.57"/>
    <n v="0.15"/>
    <n v="30235.47"/>
    <n v="9200.08"/>
    <x v="1"/>
    <x v="1"/>
    <x v="0"/>
    <x v="6"/>
  </r>
  <r>
    <x v="5856"/>
    <m/>
    <d v="2024-08-24T00:00:00"/>
    <x v="0"/>
    <x v="1"/>
    <n v="4"/>
    <n v="1294.46"/>
    <n v="0.05"/>
    <n v="4918.95"/>
    <n v="1342.91"/>
    <x v="1"/>
    <x v="0"/>
    <x v="0"/>
    <x v="8"/>
  </r>
  <r>
    <x v="5857"/>
    <m/>
    <d v="2024-02-15T00:00:00"/>
    <x v="3"/>
    <x v="23"/>
    <n v="2"/>
    <n v="6949.62"/>
    <n v="0"/>
    <n v="13899.24"/>
    <n v="2036.58"/>
    <x v="2"/>
    <x v="1"/>
    <x v="0"/>
    <x v="4"/>
  </r>
  <r>
    <x v="5858"/>
    <m/>
    <d v="2025-09-09T00:00:00"/>
    <x v="1"/>
    <x v="19"/>
    <n v="3"/>
    <n v="1358.05"/>
    <n v="0.15"/>
    <n v="3463.03"/>
    <n v="895.49"/>
    <x v="1"/>
    <x v="1"/>
    <x v="1"/>
    <x v="1"/>
  </r>
  <r>
    <x v="5859"/>
    <m/>
    <d v="2026-07-16T00:00:00"/>
    <x v="4"/>
    <x v="12"/>
    <n v="1"/>
    <n v="411.47"/>
    <n v="0.15"/>
    <n v="349.75"/>
    <n v="91.55"/>
    <x v="1"/>
    <x v="1"/>
    <x v="0"/>
    <x v="7"/>
  </r>
  <r>
    <x v="5860"/>
    <m/>
    <d v="2026-03-10T00:00:00"/>
    <x v="0"/>
    <x v="0"/>
    <n v="3"/>
    <n v="1257.49"/>
    <n v="0.05"/>
    <n v="3583.85"/>
    <n v="1102.51"/>
    <x v="2"/>
    <x v="2"/>
    <x v="1"/>
    <x v="9"/>
  </r>
  <r>
    <x v="5861"/>
    <m/>
    <d v="2024-09-18T00:00:00"/>
    <x v="1"/>
    <x v="15"/>
    <n v="3"/>
    <n v="1387.87"/>
    <n v="0.1"/>
    <n v="3747.25"/>
    <n v="0"/>
    <x v="1"/>
    <x v="1"/>
    <x v="2"/>
    <x v="1"/>
  </r>
  <r>
    <x v="5862"/>
    <m/>
    <d v="2024-06-24T00:00:00"/>
    <x v="0"/>
    <x v="0"/>
    <n v="3"/>
    <n v="2809.27"/>
    <n v="0"/>
    <n v="8427.81"/>
    <n v="2193.58"/>
    <x v="0"/>
    <x v="1"/>
    <x v="0"/>
    <x v="0"/>
  </r>
  <r>
    <x v="5863"/>
    <m/>
    <d v="2024-06-14T00:00:00"/>
    <x v="3"/>
    <x v="24"/>
    <n v="2"/>
    <n v="7574.59"/>
    <n v="0"/>
    <n v="15149.18"/>
    <n v="4702.25"/>
    <x v="0"/>
    <x v="0"/>
    <x v="0"/>
    <x v="4"/>
  </r>
  <r>
    <x v="5864"/>
    <m/>
    <d v="2025-10-18T00:00:00"/>
    <x v="2"/>
    <x v="11"/>
    <n v="4"/>
    <n v="12104.07"/>
    <n v="0.15"/>
    <n v="41153.839999999997"/>
    <n v="5107.8900000000003"/>
    <x v="1"/>
    <x v="1"/>
    <x v="0"/>
    <x v="4"/>
  </r>
  <r>
    <x v="5865"/>
    <m/>
    <d v="2026-04-21T00:00:00"/>
    <x v="0"/>
    <x v="0"/>
    <n v="3"/>
    <n v="919.63"/>
    <n v="0.2"/>
    <n v="2207.11"/>
    <n v="575.88"/>
    <x v="1"/>
    <x v="1"/>
    <x v="0"/>
    <x v="4"/>
  </r>
  <r>
    <x v="5866"/>
    <m/>
    <d v="2025-01-04T00:00:00"/>
    <x v="3"/>
    <x v="5"/>
    <n v="1"/>
    <n v="4710.3599999999997"/>
    <n v="0.05"/>
    <n v="4474.84"/>
    <n v="1375.56"/>
    <x v="1"/>
    <x v="0"/>
    <x v="0"/>
    <x v="6"/>
  </r>
  <r>
    <x v="5867"/>
    <m/>
    <d v="2026-03-05T00:00:00"/>
    <x v="2"/>
    <x v="9"/>
    <n v="2"/>
    <n v="13002.62"/>
    <n v="0.1"/>
    <n v="23404.720000000001"/>
    <n v="5235.03"/>
    <x v="1"/>
    <x v="1"/>
    <x v="0"/>
    <x v="7"/>
  </r>
  <r>
    <x v="5868"/>
    <m/>
    <d v="2024-02-23T00:00:00"/>
    <x v="3"/>
    <x v="5"/>
    <n v="4"/>
    <n v="4143.41"/>
    <n v="0.15"/>
    <n v="14087.59"/>
    <n v="2309.7600000000002"/>
    <x v="1"/>
    <x v="1"/>
    <x v="0"/>
    <x v="6"/>
  </r>
  <r>
    <x v="5869"/>
    <m/>
    <d v="2025-11-20T00:00:00"/>
    <x v="1"/>
    <x v="20"/>
    <n v="3"/>
    <n v="1131.26"/>
    <n v="0.15"/>
    <n v="2884.71"/>
    <n v="866.32"/>
    <x v="0"/>
    <x v="2"/>
    <x v="0"/>
    <x v="9"/>
  </r>
  <r>
    <x v="5870"/>
    <m/>
    <d v="2025-02-22T00:00:00"/>
    <x v="0"/>
    <x v="8"/>
    <n v="1"/>
    <n v="2778.38"/>
    <n v="0.05"/>
    <n v="2639.46"/>
    <n v="371.27"/>
    <x v="1"/>
    <x v="0"/>
    <x v="0"/>
    <x v="6"/>
  </r>
  <r>
    <x v="5871"/>
    <m/>
    <d v="2026-01-25T00:00:00"/>
    <x v="0"/>
    <x v="8"/>
    <n v="3"/>
    <n v="2902.28"/>
    <n v="0.1"/>
    <n v="7836.16"/>
    <n v="1901.79"/>
    <x v="3"/>
    <x v="1"/>
    <x v="0"/>
    <x v="0"/>
  </r>
  <r>
    <x v="5872"/>
    <m/>
    <d v="2025-05-21T00:00:00"/>
    <x v="1"/>
    <x v="20"/>
    <n v="4"/>
    <n v="1260.1199999999999"/>
    <n v="0.1"/>
    <n v="4536.43"/>
    <n v="550.95000000000005"/>
    <x v="0"/>
    <x v="0"/>
    <x v="0"/>
    <x v="2"/>
  </r>
  <r>
    <x v="5873"/>
    <m/>
    <d v="2024-12-06T00:00:00"/>
    <x v="1"/>
    <x v="15"/>
    <n v="4"/>
    <n v="331.19"/>
    <n v="0"/>
    <n v="1324.76"/>
    <n v="302.67"/>
    <x v="4"/>
    <x v="1"/>
    <x v="0"/>
    <x v="5"/>
  </r>
  <r>
    <x v="5874"/>
    <m/>
    <d v="2024-05-06T00:00:00"/>
    <x v="2"/>
    <x v="3"/>
    <n v="3"/>
    <n v="27969.56"/>
    <n v="0.1"/>
    <n v="75517.81"/>
    <n v="24638.83"/>
    <x v="1"/>
    <x v="1"/>
    <x v="0"/>
    <x v="0"/>
  </r>
  <r>
    <x v="5875"/>
    <m/>
    <d v="2025-02-12T00:00:00"/>
    <x v="0"/>
    <x v="0"/>
    <n v="3"/>
    <n v="1388.33"/>
    <n v="0.1"/>
    <n v="3748.49"/>
    <n v="1251.8399999999999"/>
    <x v="1"/>
    <x v="0"/>
    <x v="1"/>
    <x v="5"/>
  </r>
  <r>
    <x v="5876"/>
    <m/>
    <d v="2026-07-12T00:00:00"/>
    <x v="3"/>
    <x v="24"/>
    <n v="2"/>
    <n v="7701.4"/>
    <n v="0.05"/>
    <n v="14632.66"/>
    <n v="2305.02"/>
    <x v="4"/>
    <x v="1"/>
    <x v="0"/>
    <x v="0"/>
  </r>
  <r>
    <x v="5877"/>
    <m/>
    <d v="2025-01-01T00:00:00"/>
    <x v="3"/>
    <x v="23"/>
    <n v="4"/>
    <n v="6433.41"/>
    <n v="0"/>
    <n v="25733.64"/>
    <n v="6758.02"/>
    <x v="4"/>
    <x v="1"/>
    <x v="0"/>
    <x v="7"/>
  </r>
  <r>
    <x v="5878"/>
    <m/>
    <d v="2024-09-27T00:00:00"/>
    <x v="2"/>
    <x v="9"/>
    <n v="4"/>
    <n v="21092.720000000001"/>
    <n v="0.1"/>
    <n v="75933.789999999994"/>
    <n v="10081.34"/>
    <x v="1"/>
    <x v="1"/>
    <x v="0"/>
    <x v="7"/>
  </r>
  <r>
    <x v="5879"/>
    <m/>
    <d v="2025-10-05T00:00:00"/>
    <x v="0"/>
    <x v="21"/>
    <n v="3"/>
    <n v="702.48"/>
    <n v="0"/>
    <n v="2107.44"/>
    <n v="582.78"/>
    <x v="2"/>
    <x v="1"/>
    <x v="0"/>
    <x v="7"/>
  </r>
  <r>
    <x v="5880"/>
    <m/>
    <d v="2025-08-27T00:00:00"/>
    <x v="1"/>
    <x v="19"/>
    <n v="1"/>
    <n v="384.9"/>
    <n v="0.15"/>
    <n v="327.16000000000003"/>
    <n v="96.96"/>
    <x v="1"/>
    <x v="1"/>
    <x v="0"/>
    <x v="6"/>
  </r>
  <r>
    <x v="5881"/>
    <m/>
    <d v="2025-01-13T00:00:00"/>
    <x v="3"/>
    <x v="23"/>
    <n v="3"/>
    <n v="3750.42"/>
    <n v="0"/>
    <n v="11251.26"/>
    <n v="2535.5"/>
    <x v="3"/>
    <x v="1"/>
    <x v="0"/>
    <x v="5"/>
  </r>
  <r>
    <x v="5882"/>
    <m/>
    <d v="2024-03-13T00:00:00"/>
    <x v="4"/>
    <x v="22"/>
    <n v="3"/>
    <n v="189.71"/>
    <n v="0.15"/>
    <n v="483.76"/>
    <n v="0"/>
    <x v="1"/>
    <x v="0"/>
    <x v="2"/>
    <x v="7"/>
  </r>
  <r>
    <x v="5883"/>
    <m/>
    <d v="2026-07-11T00:00:00"/>
    <x v="1"/>
    <x v="2"/>
    <n v="4"/>
    <n v="1157.8699999999999"/>
    <n v="0.15"/>
    <n v="3936.76"/>
    <n v="969.82"/>
    <x v="2"/>
    <x v="0"/>
    <x v="0"/>
    <x v="5"/>
  </r>
  <r>
    <x v="5884"/>
    <m/>
    <d v="2026-07-10T00:00:00"/>
    <x v="4"/>
    <x v="14"/>
    <n v="2"/>
    <n v="522.29999999999995"/>
    <n v="0.2"/>
    <n v="835.68"/>
    <n v="156.63999999999999"/>
    <x v="1"/>
    <x v="1"/>
    <x v="0"/>
    <x v="1"/>
  </r>
  <r>
    <x v="5885"/>
    <m/>
    <d v="2026-07-03T00:00:00"/>
    <x v="2"/>
    <x v="11"/>
    <n v="3"/>
    <n v="7186.87"/>
    <n v="0.05"/>
    <n v="20482.580000000002"/>
    <n v="4724.67"/>
    <x v="1"/>
    <x v="1"/>
    <x v="0"/>
    <x v="4"/>
  </r>
  <r>
    <x v="5886"/>
    <m/>
    <d v="2024-09-04T00:00:00"/>
    <x v="1"/>
    <x v="2"/>
    <n v="1"/>
    <n v="237.17"/>
    <n v="0"/>
    <n v="237.17"/>
    <n v="75.95"/>
    <x v="2"/>
    <x v="0"/>
    <x v="0"/>
    <x v="8"/>
  </r>
  <r>
    <x v="5887"/>
    <m/>
    <d v="2026-05-09T00:00:00"/>
    <x v="2"/>
    <x v="6"/>
    <n v="1"/>
    <n v="19561.7"/>
    <n v="0.1"/>
    <n v="17605.53"/>
    <n v="2563.86"/>
    <x v="1"/>
    <x v="2"/>
    <x v="0"/>
    <x v="7"/>
  </r>
  <r>
    <x v="5888"/>
    <m/>
    <d v="2026-02-23T00:00:00"/>
    <x v="3"/>
    <x v="24"/>
    <n v="3"/>
    <n v="4345.34"/>
    <n v="0"/>
    <n v="13036.02"/>
    <n v="3213.49"/>
    <x v="2"/>
    <x v="1"/>
    <x v="1"/>
    <x v="8"/>
  </r>
  <r>
    <x v="5889"/>
    <m/>
    <d v="2024-02-12T00:00:00"/>
    <x v="0"/>
    <x v="21"/>
    <n v="1"/>
    <n v="2326.9699999999998"/>
    <n v="0"/>
    <n v="2326.9699999999998"/>
    <n v="448.96"/>
    <x v="2"/>
    <x v="0"/>
    <x v="0"/>
    <x v="4"/>
  </r>
  <r>
    <x v="5890"/>
    <m/>
    <d v="2025-01-11T00:00:00"/>
    <x v="0"/>
    <x v="21"/>
    <n v="1"/>
    <n v="2897.23"/>
    <n v="0.2"/>
    <n v="2317.7800000000002"/>
    <n v="683.79"/>
    <x v="1"/>
    <x v="1"/>
    <x v="0"/>
    <x v="6"/>
  </r>
  <r>
    <x v="5891"/>
    <m/>
    <d v="2024-02-10T00:00:00"/>
    <x v="1"/>
    <x v="19"/>
    <n v="3"/>
    <n v="1272.48"/>
    <n v="0"/>
    <n v="3817.44"/>
    <n v="753.69"/>
    <x v="0"/>
    <x v="1"/>
    <x v="0"/>
    <x v="0"/>
  </r>
  <r>
    <x v="5892"/>
    <m/>
    <d v="2024-06-18T00:00:00"/>
    <x v="1"/>
    <x v="15"/>
    <n v="1"/>
    <n v="1429.87"/>
    <n v="0.1"/>
    <n v="1286.8800000000001"/>
    <n v="389.95"/>
    <x v="1"/>
    <x v="1"/>
    <x v="0"/>
    <x v="6"/>
  </r>
  <r>
    <x v="5893"/>
    <m/>
    <d v="2026-08-03T00:00:00"/>
    <x v="2"/>
    <x v="6"/>
    <n v="1"/>
    <n v="33157.29"/>
    <n v="0.15"/>
    <n v="28183.7"/>
    <n v="5954.26"/>
    <x v="1"/>
    <x v="1"/>
    <x v="0"/>
    <x v="4"/>
  </r>
  <r>
    <x v="5894"/>
    <m/>
    <d v="2024-07-30T00:00:00"/>
    <x v="3"/>
    <x v="16"/>
    <n v="3"/>
    <n v="4092.66"/>
    <n v="0"/>
    <n v="12277.98"/>
    <n v="3220.7"/>
    <x v="0"/>
    <x v="1"/>
    <x v="0"/>
    <x v="5"/>
  </r>
  <r>
    <x v="5895"/>
    <m/>
    <d v="2025-05-07T00:00:00"/>
    <x v="0"/>
    <x v="0"/>
    <n v="4"/>
    <n v="1508.77"/>
    <n v="0.2"/>
    <n v="4828.0600000000004"/>
    <n v="1356.95"/>
    <x v="1"/>
    <x v="1"/>
    <x v="0"/>
    <x v="7"/>
  </r>
  <r>
    <x v="5896"/>
    <m/>
    <d v="2025-11-10T00:00:00"/>
    <x v="0"/>
    <x v="0"/>
    <n v="2"/>
    <n v="1540.55"/>
    <n v="0.05"/>
    <n v="2927.04"/>
    <n v="567.35"/>
    <x v="3"/>
    <x v="1"/>
    <x v="0"/>
    <x v="0"/>
  </r>
  <r>
    <x v="5897"/>
    <m/>
    <d v="2024-02-08T00:00:00"/>
    <x v="1"/>
    <x v="19"/>
    <n v="2"/>
    <n v="1153.75"/>
    <n v="0.05"/>
    <n v="2192.12"/>
    <n v="474.48"/>
    <x v="0"/>
    <x v="1"/>
    <x v="0"/>
    <x v="4"/>
  </r>
  <r>
    <x v="5898"/>
    <m/>
    <d v="2025-01-03T00:00:00"/>
    <x v="0"/>
    <x v="21"/>
    <n v="4"/>
    <n v="1664.85"/>
    <n v="0"/>
    <n v="6659.4"/>
    <n v="2090.4499999999998"/>
    <x v="1"/>
    <x v="0"/>
    <x v="0"/>
    <x v="9"/>
  </r>
  <r>
    <x v="5899"/>
    <m/>
    <d v="2026-01-26T00:00:00"/>
    <x v="4"/>
    <x v="17"/>
    <n v="3"/>
    <n v="599.76"/>
    <n v="0.1"/>
    <n v="1619.35"/>
    <n v="358.89"/>
    <x v="2"/>
    <x v="1"/>
    <x v="0"/>
    <x v="5"/>
  </r>
  <r>
    <x v="5900"/>
    <m/>
    <d v="2024-05-30T00:00:00"/>
    <x v="2"/>
    <x v="11"/>
    <n v="4"/>
    <n v="20220.32"/>
    <n v="0.05"/>
    <n v="76837.22"/>
    <n v="0"/>
    <x v="4"/>
    <x v="1"/>
    <x v="3"/>
    <x v="6"/>
  </r>
  <r>
    <x v="5901"/>
    <m/>
    <d v="2024-04-20T00:00:00"/>
    <x v="3"/>
    <x v="5"/>
    <n v="2"/>
    <n v="6590.67"/>
    <n v="0.25"/>
    <n v="9886.01"/>
    <n v="2514.92"/>
    <x v="1"/>
    <x v="1"/>
    <x v="0"/>
    <x v="0"/>
  </r>
  <r>
    <x v="5902"/>
    <m/>
    <d v="2025-04-24T00:00:00"/>
    <x v="3"/>
    <x v="24"/>
    <n v="2"/>
    <n v="7924.58"/>
    <n v="0.1"/>
    <n v="14264.24"/>
    <n v="4275.8500000000004"/>
    <x v="1"/>
    <x v="1"/>
    <x v="0"/>
    <x v="3"/>
  </r>
  <r>
    <x v="5903"/>
    <m/>
    <d v="2025-03-11T00:00:00"/>
    <x v="2"/>
    <x v="11"/>
    <n v="2"/>
    <n v="34143.800000000003"/>
    <n v="0.15"/>
    <n v="58044.46"/>
    <n v="0"/>
    <x v="1"/>
    <x v="0"/>
    <x v="2"/>
    <x v="6"/>
  </r>
  <r>
    <x v="5904"/>
    <m/>
    <d v="2024-02-16T00:00:00"/>
    <x v="0"/>
    <x v="1"/>
    <n v="2"/>
    <n v="2690.9"/>
    <n v="0"/>
    <n v="5381.8"/>
    <n v="1386.48"/>
    <x v="3"/>
    <x v="1"/>
    <x v="0"/>
    <x v="0"/>
  </r>
  <r>
    <x v="5905"/>
    <m/>
    <d v="2025-07-28T00:00:00"/>
    <x v="1"/>
    <x v="4"/>
    <n v="3"/>
    <n v="308.60000000000002"/>
    <n v="0.15"/>
    <n v="786.93"/>
    <n v="250.94"/>
    <x v="2"/>
    <x v="1"/>
    <x v="0"/>
    <x v="0"/>
  </r>
  <r>
    <x v="5906"/>
    <m/>
    <d v="2026-01-06T00:00:00"/>
    <x v="1"/>
    <x v="20"/>
    <n v="2"/>
    <n v="1000.55"/>
    <n v="0.1"/>
    <n v="1800.99"/>
    <n v="355.76"/>
    <x v="1"/>
    <x v="0"/>
    <x v="1"/>
    <x v="1"/>
  </r>
  <r>
    <x v="5907"/>
    <m/>
    <d v="2024-12-31T00:00:00"/>
    <x v="0"/>
    <x v="0"/>
    <n v="2"/>
    <n v="1374.76"/>
    <n v="0.05"/>
    <n v="2612.04"/>
    <n v="724.39"/>
    <x v="2"/>
    <x v="1"/>
    <x v="0"/>
    <x v="7"/>
  </r>
  <r>
    <x v="5908"/>
    <m/>
    <d v="2024-03-09T00:00:00"/>
    <x v="0"/>
    <x v="13"/>
    <n v="3"/>
    <n v="1847"/>
    <n v="0.15"/>
    <n v="4709.8500000000004"/>
    <n v="844.3"/>
    <x v="1"/>
    <x v="1"/>
    <x v="0"/>
    <x v="8"/>
  </r>
  <r>
    <x v="5909"/>
    <m/>
    <d v="2024-10-25T00:00:00"/>
    <x v="2"/>
    <x v="10"/>
    <n v="4"/>
    <n v="4118.63"/>
    <n v="0.25"/>
    <n v="12355.89"/>
    <n v="1790.61"/>
    <x v="1"/>
    <x v="1"/>
    <x v="0"/>
    <x v="5"/>
  </r>
  <r>
    <x v="5910"/>
    <m/>
    <d v="2026-08-01T00:00:00"/>
    <x v="2"/>
    <x v="11"/>
    <n v="3"/>
    <n v="33202.11"/>
    <n v="0"/>
    <n v="99606.33"/>
    <n v="15897.76"/>
    <x v="1"/>
    <x v="1"/>
    <x v="0"/>
    <x v="4"/>
  </r>
  <r>
    <x v="5911"/>
    <m/>
    <d v="2026-03-12T00:00:00"/>
    <x v="0"/>
    <x v="1"/>
    <n v="2"/>
    <n v="545.88"/>
    <n v="0.15"/>
    <n v="928"/>
    <n v="265.43"/>
    <x v="1"/>
    <x v="1"/>
    <x v="0"/>
    <x v="8"/>
  </r>
  <r>
    <x v="5912"/>
    <m/>
    <d v="2024-10-22T00:00:00"/>
    <x v="2"/>
    <x v="6"/>
    <n v="1"/>
    <n v="12519.44"/>
    <n v="0.2"/>
    <n v="10015.549999999999"/>
    <n v="2561.92"/>
    <x v="1"/>
    <x v="1"/>
    <x v="0"/>
    <x v="7"/>
  </r>
  <r>
    <x v="5913"/>
    <m/>
    <d v="2024-07-21T00:00:00"/>
    <x v="1"/>
    <x v="20"/>
    <n v="3"/>
    <n v="867.08"/>
    <n v="0.05"/>
    <n v="2471.1799999999998"/>
    <n v="407.34"/>
    <x v="0"/>
    <x v="1"/>
    <x v="0"/>
    <x v="6"/>
  </r>
  <r>
    <x v="5914"/>
    <m/>
    <d v="2024-03-01T00:00:00"/>
    <x v="3"/>
    <x v="5"/>
    <n v="3"/>
    <n v="4667.5"/>
    <n v="0.05"/>
    <n v="13302.38"/>
    <n v="1704.95"/>
    <x v="1"/>
    <x v="1"/>
    <x v="0"/>
    <x v="0"/>
  </r>
  <r>
    <x v="5915"/>
    <m/>
    <d v="2026-08-03T00:00:00"/>
    <x v="4"/>
    <x v="7"/>
    <n v="4"/>
    <n v="839.74"/>
    <n v="0.15"/>
    <n v="2855.12"/>
    <n v="886.1"/>
    <x v="4"/>
    <x v="1"/>
    <x v="0"/>
    <x v="4"/>
  </r>
  <r>
    <x v="5916"/>
    <m/>
    <d v="2026-08-20T00:00:00"/>
    <x v="3"/>
    <x v="5"/>
    <n v="2"/>
    <n v="2713.25"/>
    <n v="0.25"/>
    <n v="4069.88"/>
    <n v="0"/>
    <x v="1"/>
    <x v="1"/>
    <x v="3"/>
    <x v="0"/>
  </r>
  <r>
    <x v="5917"/>
    <m/>
    <d v="2026-04-09T00:00:00"/>
    <x v="4"/>
    <x v="14"/>
    <n v="1"/>
    <n v="461.39"/>
    <n v="0.2"/>
    <n v="369.11"/>
    <n v="82.62"/>
    <x v="3"/>
    <x v="1"/>
    <x v="0"/>
    <x v="4"/>
  </r>
  <r>
    <x v="5918"/>
    <m/>
    <d v="2024-11-09T00:00:00"/>
    <x v="3"/>
    <x v="16"/>
    <n v="3"/>
    <n v="4050.11"/>
    <n v="0"/>
    <n v="12150.33"/>
    <n v="2034.33"/>
    <x v="1"/>
    <x v="1"/>
    <x v="0"/>
    <x v="7"/>
  </r>
  <r>
    <x v="5919"/>
    <m/>
    <d v="2024-06-09T00:00:00"/>
    <x v="3"/>
    <x v="23"/>
    <n v="3"/>
    <n v="1256.81"/>
    <n v="0.2"/>
    <n v="3016.34"/>
    <n v="1031.8699999999999"/>
    <x v="4"/>
    <x v="1"/>
    <x v="0"/>
    <x v="5"/>
  </r>
  <r>
    <x v="5920"/>
    <m/>
    <d v="2024-11-26T00:00:00"/>
    <x v="4"/>
    <x v="7"/>
    <n v="3"/>
    <n v="685.15"/>
    <n v="0.1"/>
    <n v="1849.9"/>
    <n v="382.6"/>
    <x v="0"/>
    <x v="1"/>
    <x v="0"/>
    <x v="7"/>
  </r>
  <r>
    <x v="5921"/>
    <m/>
    <d v="2025-06-11T00:00:00"/>
    <x v="3"/>
    <x v="16"/>
    <n v="1"/>
    <n v="3040.06"/>
    <n v="0.05"/>
    <n v="2888.06"/>
    <n v="962.19"/>
    <x v="2"/>
    <x v="1"/>
    <x v="0"/>
    <x v="2"/>
  </r>
  <r>
    <x v="5922"/>
    <m/>
    <d v="2024-12-03T00:00:00"/>
    <x v="2"/>
    <x v="11"/>
    <n v="3"/>
    <n v="803.34"/>
    <n v="0.15"/>
    <n v="2048.52"/>
    <n v="350.55"/>
    <x v="0"/>
    <x v="1"/>
    <x v="0"/>
    <x v="7"/>
  </r>
  <r>
    <x v="5923"/>
    <m/>
    <d v="2025-08-28T00:00:00"/>
    <x v="3"/>
    <x v="16"/>
    <n v="3"/>
    <n v="6827.85"/>
    <n v="0.15"/>
    <n v="17411.02"/>
    <n v="5633.2"/>
    <x v="3"/>
    <x v="1"/>
    <x v="0"/>
    <x v="4"/>
  </r>
  <r>
    <x v="5924"/>
    <m/>
    <d v="2024-10-30T00:00:00"/>
    <x v="4"/>
    <x v="17"/>
    <n v="1"/>
    <n v="176.29"/>
    <n v="0.1"/>
    <n v="158.66"/>
    <n v="38.880000000000003"/>
    <x v="4"/>
    <x v="1"/>
    <x v="0"/>
    <x v="5"/>
  </r>
  <r>
    <x v="5925"/>
    <m/>
    <d v="2025-05-17T00:00:00"/>
    <x v="1"/>
    <x v="2"/>
    <n v="3"/>
    <n v="1202.93"/>
    <n v="0.05"/>
    <n v="3428.35"/>
    <n v="1155.5899999999999"/>
    <x v="1"/>
    <x v="1"/>
    <x v="1"/>
    <x v="6"/>
  </r>
  <r>
    <x v="5926"/>
    <m/>
    <d v="2025-10-11T00:00:00"/>
    <x v="3"/>
    <x v="5"/>
    <n v="1"/>
    <n v="4919.3999999999996"/>
    <n v="0.05"/>
    <n v="4673.43"/>
    <n v="693.95"/>
    <x v="2"/>
    <x v="0"/>
    <x v="0"/>
    <x v="9"/>
  </r>
  <r>
    <x v="5927"/>
    <m/>
    <d v="2024-12-03T00:00:00"/>
    <x v="3"/>
    <x v="5"/>
    <n v="4"/>
    <n v="3765.93"/>
    <n v="0.05"/>
    <n v="14310.53"/>
    <n v="4978.8"/>
    <x v="1"/>
    <x v="1"/>
    <x v="0"/>
    <x v="6"/>
  </r>
  <r>
    <x v="5928"/>
    <m/>
    <d v="2025-07-03T00:00:00"/>
    <x v="4"/>
    <x v="22"/>
    <n v="1"/>
    <n v="1131.5999999999999"/>
    <n v="0.1"/>
    <n v="1018.44"/>
    <n v="169.7"/>
    <x v="1"/>
    <x v="1"/>
    <x v="0"/>
    <x v="4"/>
  </r>
  <r>
    <x v="5929"/>
    <m/>
    <d v="2025-09-30T00:00:00"/>
    <x v="2"/>
    <x v="6"/>
    <n v="4"/>
    <n v="28742.53"/>
    <n v="0.2"/>
    <n v="91976.1"/>
    <n v="13011.84"/>
    <x v="2"/>
    <x v="1"/>
    <x v="0"/>
    <x v="9"/>
  </r>
  <r>
    <x v="5930"/>
    <m/>
    <d v="2024-10-01T00:00:00"/>
    <x v="3"/>
    <x v="5"/>
    <n v="1"/>
    <n v="5135.1899999999996"/>
    <n v="0"/>
    <n v="5135.1899999999996"/>
    <n v="1283.1300000000001"/>
    <x v="2"/>
    <x v="1"/>
    <x v="0"/>
    <x v="1"/>
  </r>
  <r>
    <x v="5931"/>
    <m/>
    <d v="2024-06-12T00:00:00"/>
    <x v="2"/>
    <x v="9"/>
    <n v="2"/>
    <n v="11948.71"/>
    <n v="0.15"/>
    <n v="20312.810000000001"/>
    <n v="5616.48"/>
    <x v="0"/>
    <x v="1"/>
    <x v="0"/>
    <x v="3"/>
  </r>
  <r>
    <x v="5932"/>
    <m/>
    <d v="2025-03-18T00:00:00"/>
    <x v="3"/>
    <x v="18"/>
    <n v="3"/>
    <n v="7524.47"/>
    <n v="0.05"/>
    <n v="21444.74"/>
    <n v="4442.62"/>
    <x v="1"/>
    <x v="1"/>
    <x v="1"/>
    <x v="7"/>
  </r>
  <r>
    <x v="5933"/>
    <m/>
    <d v="2024-11-14T00:00:00"/>
    <x v="3"/>
    <x v="5"/>
    <n v="4"/>
    <n v="5299.66"/>
    <n v="0"/>
    <n v="21198.639999999999"/>
    <n v="5946.33"/>
    <x v="2"/>
    <x v="1"/>
    <x v="0"/>
    <x v="7"/>
  </r>
  <r>
    <x v="5934"/>
    <m/>
    <d v="2025-08-11T00:00:00"/>
    <x v="2"/>
    <x v="9"/>
    <n v="3"/>
    <n v="19939.45"/>
    <n v="0"/>
    <n v="59818.35"/>
    <n v="20194.29"/>
    <x v="4"/>
    <x v="1"/>
    <x v="0"/>
    <x v="4"/>
  </r>
  <r>
    <x v="5935"/>
    <m/>
    <d v="2025-05-18T00:00:00"/>
    <x v="2"/>
    <x v="10"/>
    <n v="3"/>
    <n v="4291.68"/>
    <n v="0.05"/>
    <n v="12231.29"/>
    <n v="3707.84"/>
    <x v="1"/>
    <x v="1"/>
    <x v="0"/>
    <x v="6"/>
  </r>
  <r>
    <x v="5936"/>
    <m/>
    <d v="2025-11-16T00:00:00"/>
    <x v="3"/>
    <x v="24"/>
    <n v="1"/>
    <n v="2874.03"/>
    <n v="0.1"/>
    <n v="2586.63"/>
    <n v="837.64"/>
    <x v="1"/>
    <x v="1"/>
    <x v="0"/>
    <x v="7"/>
  </r>
  <r>
    <x v="5937"/>
    <m/>
    <d v="2025-01-21T00:00:00"/>
    <x v="2"/>
    <x v="9"/>
    <n v="2"/>
    <n v="32363.5"/>
    <n v="0"/>
    <n v="64727"/>
    <n v="21133.89"/>
    <x v="1"/>
    <x v="1"/>
    <x v="0"/>
    <x v="5"/>
  </r>
  <r>
    <x v="5938"/>
    <m/>
    <d v="2026-08-27T00:00:00"/>
    <x v="2"/>
    <x v="6"/>
    <n v="1"/>
    <n v="30635"/>
    <n v="0.1"/>
    <n v="27571.5"/>
    <n v="5205.66"/>
    <x v="1"/>
    <x v="0"/>
    <x v="0"/>
    <x v="3"/>
  </r>
  <r>
    <x v="5939"/>
    <m/>
    <d v="2026-05-19T00:00:00"/>
    <x v="1"/>
    <x v="2"/>
    <n v="3"/>
    <n v="588.66"/>
    <n v="0.1"/>
    <n v="1589.38"/>
    <n v="449.22"/>
    <x v="1"/>
    <x v="0"/>
    <x v="0"/>
    <x v="0"/>
  </r>
  <r>
    <x v="5940"/>
    <m/>
    <d v="2026-04-12T00:00:00"/>
    <x v="0"/>
    <x v="13"/>
    <n v="1"/>
    <n v="1985.85"/>
    <n v="0.25"/>
    <n v="1489.39"/>
    <n v="434.74"/>
    <x v="1"/>
    <x v="1"/>
    <x v="0"/>
    <x v="5"/>
  </r>
  <r>
    <x v="5941"/>
    <m/>
    <d v="2026-06-06T00:00:00"/>
    <x v="0"/>
    <x v="0"/>
    <n v="4"/>
    <n v="1610.7"/>
    <n v="0"/>
    <n v="6442.8"/>
    <n v="953.32"/>
    <x v="0"/>
    <x v="1"/>
    <x v="0"/>
    <x v="4"/>
  </r>
  <r>
    <x v="5942"/>
    <m/>
    <d v="2025-08-25T00:00:00"/>
    <x v="4"/>
    <x v="22"/>
    <n v="2"/>
    <n v="815.49"/>
    <n v="0.15"/>
    <n v="1386.33"/>
    <n v="320.83"/>
    <x v="1"/>
    <x v="0"/>
    <x v="0"/>
    <x v="4"/>
  </r>
  <r>
    <x v="5943"/>
    <m/>
    <d v="2026-01-19T00:00:00"/>
    <x v="2"/>
    <x v="10"/>
    <n v="3"/>
    <n v="9440.2800000000007"/>
    <n v="0"/>
    <n v="28320.84"/>
    <n v="7671.57"/>
    <x v="1"/>
    <x v="0"/>
    <x v="0"/>
    <x v="5"/>
  </r>
  <r>
    <x v="5944"/>
    <m/>
    <d v="2026-02-14T00:00:00"/>
    <x v="0"/>
    <x v="8"/>
    <n v="1"/>
    <n v="769.69"/>
    <n v="0"/>
    <n v="769.69"/>
    <n v="143.78"/>
    <x v="3"/>
    <x v="1"/>
    <x v="0"/>
    <x v="3"/>
  </r>
  <r>
    <x v="5945"/>
    <m/>
    <d v="2025-11-21T00:00:00"/>
    <x v="3"/>
    <x v="5"/>
    <n v="4"/>
    <n v="6678.71"/>
    <n v="0"/>
    <n v="26714.84"/>
    <n v="7131.38"/>
    <x v="1"/>
    <x v="1"/>
    <x v="0"/>
    <x v="4"/>
  </r>
  <r>
    <x v="5946"/>
    <m/>
    <d v="2025-05-08T00:00:00"/>
    <x v="1"/>
    <x v="19"/>
    <n v="2"/>
    <n v="931.8"/>
    <n v="0"/>
    <n v="1863.6"/>
    <n v="246.01"/>
    <x v="1"/>
    <x v="1"/>
    <x v="0"/>
    <x v="5"/>
  </r>
  <r>
    <x v="5947"/>
    <m/>
    <d v="2025-05-04T00:00:00"/>
    <x v="4"/>
    <x v="7"/>
    <n v="1"/>
    <n v="993.81"/>
    <n v="0"/>
    <n v="993.81"/>
    <n v="254.24"/>
    <x v="0"/>
    <x v="1"/>
    <x v="0"/>
    <x v="9"/>
  </r>
  <r>
    <x v="5948"/>
    <m/>
    <d v="2025-12-21T00:00:00"/>
    <x v="4"/>
    <x v="17"/>
    <n v="1"/>
    <n v="1138.5899999999999"/>
    <n v="0"/>
    <n v="1138.5899999999999"/>
    <n v="163.1"/>
    <x v="0"/>
    <x v="1"/>
    <x v="0"/>
    <x v="5"/>
  </r>
  <r>
    <x v="5949"/>
    <m/>
    <d v="2024-03-13T00:00:00"/>
    <x v="1"/>
    <x v="20"/>
    <n v="3"/>
    <n v="620.88"/>
    <n v="0"/>
    <n v="1862.64"/>
    <n v="515.83000000000004"/>
    <x v="1"/>
    <x v="1"/>
    <x v="0"/>
    <x v="6"/>
  </r>
  <r>
    <x v="5950"/>
    <m/>
    <d v="2025-05-23T00:00:00"/>
    <x v="2"/>
    <x v="10"/>
    <n v="4"/>
    <n v="26489.24"/>
    <n v="0.15"/>
    <n v="90063.42"/>
    <n v="0"/>
    <x v="1"/>
    <x v="1"/>
    <x v="2"/>
    <x v="6"/>
  </r>
  <r>
    <x v="5951"/>
    <m/>
    <d v="2025-01-24T00:00:00"/>
    <x v="2"/>
    <x v="9"/>
    <n v="2"/>
    <n v="6494.33"/>
    <n v="0.1"/>
    <n v="11689.79"/>
    <n v="3078.28"/>
    <x v="1"/>
    <x v="0"/>
    <x v="0"/>
    <x v="5"/>
  </r>
  <r>
    <x v="5952"/>
    <m/>
    <d v="2025-09-10T00:00:00"/>
    <x v="0"/>
    <x v="0"/>
    <n v="1"/>
    <n v="659.67"/>
    <n v="0.05"/>
    <n v="626.69000000000005"/>
    <n v="112.28"/>
    <x v="0"/>
    <x v="2"/>
    <x v="0"/>
    <x v="5"/>
  </r>
  <r>
    <x v="5953"/>
    <m/>
    <d v="2026-05-06T00:00:00"/>
    <x v="2"/>
    <x v="9"/>
    <n v="2"/>
    <n v="24514.75"/>
    <n v="0"/>
    <n v="49029.5"/>
    <n v="13425.13"/>
    <x v="0"/>
    <x v="1"/>
    <x v="0"/>
    <x v="4"/>
  </r>
  <r>
    <x v="5954"/>
    <m/>
    <d v="2024-10-21T00:00:00"/>
    <x v="3"/>
    <x v="24"/>
    <n v="4"/>
    <n v="4669.79"/>
    <n v="0.05"/>
    <n v="17745.2"/>
    <n v="0"/>
    <x v="1"/>
    <x v="1"/>
    <x v="2"/>
    <x v="6"/>
  </r>
  <r>
    <x v="5955"/>
    <m/>
    <d v="2025-01-03T00:00:00"/>
    <x v="3"/>
    <x v="24"/>
    <n v="3"/>
    <n v="1529.92"/>
    <n v="0.05"/>
    <n v="4360.2700000000004"/>
    <n v="1060.94"/>
    <x v="1"/>
    <x v="1"/>
    <x v="0"/>
    <x v="0"/>
  </r>
  <r>
    <x v="5956"/>
    <m/>
    <d v="2026-08-13T00:00:00"/>
    <x v="2"/>
    <x v="6"/>
    <n v="3"/>
    <n v="20064.84"/>
    <n v="0.25"/>
    <n v="45145.89"/>
    <n v="12521.09"/>
    <x v="0"/>
    <x v="1"/>
    <x v="0"/>
    <x v="0"/>
  </r>
  <r>
    <x v="5957"/>
    <m/>
    <d v="2026-03-06T00:00:00"/>
    <x v="1"/>
    <x v="2"/>
    <n v="3"/>
    <n v="991.1"/>
    <n v="0.1"/>
    <n v="2675.97"/>
    <n v="548.95000000000005"/>
    <x v="3"/>
    <x v="1"/>
    <x v="0"/>
    <x v="6"/>
  </r>
  <r>
    <x v="5958"/>
    <m/>
    <d v="2026-05-14T00:00:00"/>
    <x v="2"/>
    <x v="3"/>
    <n v="2"/>
    <n v="20901.689999999999"/>
    <n v="0"/>
    <n v="41803.379999999997"/>
    <n v="14580.79"/>
    <x v="0"/>
    <x v="0"/>
    <x v="0"/>
    <x v="4"/>
  </r>
  <r>
    <x v="5959"/>
    <m/>
    <d v="2025-11-24T00:00:00"/>
    <x v="0"/>
    <x v="1"/>
    <n v="2"/>
    <n v="610.38"/>
    <n v="0"/>
    <n v="1220.76"/>
    <n v="164.03"/>
    <x v="1"/>
    <x v="1"/>
    <x v="0"/>
    <x v="9"/>
  </r>
  <r>
    <x v="5960"/>
    <m/>
    <d v="2025-07-02T00:00:00"/>
    <x v="3"/>
    <x v="24"/>
    <n v="1"/>
    <n v="1008.37"/>
    <n v="0.05"/>
    <n v="957.95"/>
    <n v="275.8"/>
    <x v="4"/>
    <x v="1"/>
    <x v="0"/>
    <x v="8"/>
  </r>
  <r>
    <x v="5961"/>
    <m/>
    <d v="2025-10-10T00:00:00"/>
    <x v="0"/>
    <x v="0"/>
    <n v="4"/>
    <n v="1670.75"/>
    <n v="0.05"/>
    <n v="6348.85"/>
    <n v="1112.82"/>
    <x v="2"/>
    <x v="0"/>
    <x v="0"/>
    <x v="6"/>
  </r>
  <r>
    <x v="5962"/>
    <m/>
    <d v="2026-04-29T00:00:00"/>
    <x v="0"/>
    <x v="21"/>
    <n v="4"/>
    <n v="1572.93"/>
    <n v="0.1"/>
    <n v="5662.55"/>
    <n v="1958.23"/>
    <x v="1"/>
    <x v="1"/>
    <x v="1"/>
    <x v="9"/>
  </r>
  <r>
    <x v="5963"/>
    <m/>
    <d v="2025-07-21T00:00:00"/>
    <x v="2"/>
    <x v="9"/>
    <n v="4"/>
    <n v="16911.919999999998"/>
    <n v="0.1"/>
    <n v="60882.91"/>
    <n v="14736.46"/>
    <x v="1"/>
    <x v="1"/>
    <x v="1"/>
    <x v="2"/>
  </r>
  <r>
    <x v="5964"/>
    <m/>
    <d v="2024-07-05T00:00:00"/>
    <x v="0"/>
    <x v="0"/>
    <n v="2"/>
    <n v="1109.45"/>
    <n v="0.1"/>
    <n v="1997.01"/>
    <n v="600.16"/>
    <x v="0"/>
    <x v="0"/>
    <x v="0"/>
    <x v="5"/>
  </r>
  <r>
    <x v="5965"/>
    <m/>
    <d v="2026-05-02T00:00:00"/>
    <x v="1"/>
    <x v="19"/>
    <n v="3"/>
    <n v="1327.47"/>
    <n v="0.15"/>
    <n v="3385.05"/>
    <n v="564.16999999999996"/>
    <x v="3"/>
    <x v="1"/>
    <x v="0"/>
    <x v="9"/>
  </r>
  <r>
    <x v="5966"/>
    <m/>
    <d v="2026-02-08T00:00:00"/>
    <x v="4"/>
    <x v="14"/>
    <n v="4"/>
    <n v="1020.11"/>
    <n v="0"/>
    <n v="4080.44"/>
    <n v="1315.88"/>
    <x v="2"/>
    <x v="1"/>
    <x v="0"/>
    <x v="7"/>
  </r>
  <r>
    <x v="5967"/>
    <m/>
    <d v="2025-03-20T00:00:00"/>
    <x v="0"/>
    <x v="0"/>
    <n v="1"/>
    <n v="1148.4000000000001"/>
    <n v="0"/>
    <n v="1148.4000000000001"/>
    <n v="392.55"/>
    <x v="1"/>
    <x v="1"/>
    <x v="0"/>
    <x v="1"/>
  </r>
  <r>
    <x v="5968"/>
    <m/>
    <d v="2025-07-23T00:00:00"/>
    <x v="0"/>
    <x v="13"/>
    <n v="2"/>
    <n v="931.56"/>
    <n v="0.15"/>
    <n v="1583.65"/>
    <n v="386.34"/>
    <x v="1"/>
    <x v="2"/>
    <x v="0"/>
    <x v="2"/>
  </r>
  <r>
    <x v="5969"/>
    <m/>
    <d v="2024-12-28T00:00:00"/>
    <x v="3"/>
    <x v="18"/>
    <n v="3"/>
    <n v="1832.91"/>
    <n v="0.05"/>
    <n v="5223.79"/>
    <n v="1649.36"/>
    <x v="1"/>
    <x v="1"/>
    <x v="1"/>
    <x v="5"/>
  </r>
  <r>
    <x v="5970"/>
    <m/>
    <d v="2024-05-02T00:00:00"/>
    <x v="4"/>
    <x v="12"/>
    <n v="4"/>
    <n v="1122.8399999999999"/>
    <n v="0.1"/>
    <n v="4042.22"/>
    <n v="1107.71"/>
    <x v="1"/>
    <x v="1"/>
    <x v="0"/>
    <x v="6"/>
  </r>
  <r>
    <x v="5971"/>
    <m/>
    <d v="2024-07-06T00:00:00"/>
    <x v="2"/>
    <x v="9"/>
    <n v="3"/>
    <n v="5320.53"/>
    <n v="0.15"/>
    <n v="13567.35"/>
    <n v="2389.64"/>
    <x v="1"/>
    <x v="1"/>
    <x v="0"/>
    <x v="4"/>
  </r>
  <r>
    <x v="5972"/>
    <m/>
    <d v="2026-01-11T00:00:00"/>
    <x v="0"/>
    <x v="1"/>
    <n v="1"/>
    <n v="1046.29"/>
    <n v="0.2"/>
    <n v="837.03"/>
    <n v="277.24"/>
    <x v="0"/>
    <x v="1"/>
    <x v="0"/>
    <x v="0"/>
  </r>
  <r>
    <x v="5973"/>
    <m/>
    <d v="2025-11-10T00:00:00"/>
    <x v="1"/>
    <x v="4"/>
    <n v="4"/>
    <n v="1421.94"/>
    <n v="0.1"/>
    <n v="5118.9799999999996"/>
    <n v="1531.76"/>
    <x v="1"/>
    <x v="1"/>
    <x v="0"/>
    <x v="7"/>
  </r>
  <r>
    <x v="5974"/>
    <m/>
    <d v="2025-02-23T00:00:00"/>
    <x v="3"/>
    <x v="5"/>
    <n v="4"/>
    <n v="4420.26"/>
    <n v="0.15"/>
    <n v="15028.88"/>
    <n v="4884.3500000000004"/>
    <x v="0"/>
    <x v="2"/>
    <x v="0"/>
    <x v="4"/>
  </r>
  <r>
    <x v="5975"/>
    <m/>
    <d v="2025-09-17T00:00:00"/>
    <x v="2"/>
    <x v="9"/>
    <n v="3"/>
    <n v="10868.72"/>
    <n v="0.1"/>
    <n v="29345.54"/>
    <n v="5970.45"/>
    <x v="2"/>
    <x v="1"/>
    <x v="0"/>
    <x v="0"/>
  </r>
  <r>
    <x v="5976"/>
    <m/>
    <d v="2024-09-08T00:00:00"/>
    <x v="3"/>
    <x v="16"/>
    <n v="2"/>
    <n v="3368.91"/>
    <n v="0"/>
    <n v="6737.82"/>
    <n v="1511.52"/>
    <x v="1"/>
    <x v="0"/>
    <x v="0"/>
    <x v="8"/>
  </r>
  <r>
    <x v="5977"/>
    <m/>
    <d v="2025-09-10T00:00:00"/>
    <x v="2"/>
    <x v="9"/>
    <n v="3"/>
    <n v="10941.57"/>
    <n v="0.25"/>
    <n v="24618.53"/>
    <n v="4587.2"/>
    <x v="1"/>
    <x v="0"/>
    <x v="0"/>
    <x v="2"/>
  </r>
  <r>
    <x v="5978"/>
    <m/>
    <d v="2025-07-02T00:00:00"/>
    <x v="0"/>
    <x v="0"/>
    <n v="1"/>
    <n v="1530.4"/>
    <n v="0.15"/>
    <n v="1300.8399999999999"/>
    <n v="256.57"/>
    <x v="1"/>
    <x v="1"/>
    <x v="0"/>
    <x v="0"/>
  </r>
  <r>
    <x v="5979"/>
    <m/>
    <d v="2024-11-30T00:00:00"/>
    <x v="0"/>
    <x v="0"/>
    <n v="3"/>
    <n v="1739.01"/>
    <n v="0.15"/>
    <n v="4434.4799999999996"/>
    <n v="798.31"/>
    <x v="2"/>
    <x v="2"/>
    <x v="0"/>
    <x v="8"/>
  </r>
  <r>
    <x v="5980"/>
    <m/>
    <d v="2024-04-01T00:00:00"/>
    <x v="1"/>
    <x v="19"/>
    <n v="3"/>
    <n v="1245.93"/>
    <n v="0.05"/>
    <n v="3550.9"/>
    <n v="1020.06"/>
    <x v="2"/>
    <x v="1"/>
    <x v="0"/>
    <x v="5"/>
  </r>
  <r>
    <x v="5981"/>
    <m/>
    <d v="2025-06-13T00:00:00"/>
    <x v="0"/>
    <x v="21"/>
    <n v="4"/>
    <n v="2414.6999999999998"/>
    <n v="0.2"/>
    <n v="7727.04"/>
    <n v="1600.66"/>
    <x v="1"/>
    <x v="2"/>
    <x v="0"/>
    <x v="4"/>
  </r>
  <r>
    <x v="5982"/>
    <m/>
    <d v="2026-05-15T00:00:00"/>
    <x v="2"/>
    <x v="9"/>
    <n v="2"/>
    <n v="9152.74"/>
    <n v="0.05"/>
    <n v="17390.21"/>
    <n v="5013.2"/>
    <x v="1"/>
    <x v="1"/>
    <x v="0"/>
    <x v="2"/>
  </r>
  <r>
    <x v="5983"/>
    <m/>
    <d v="2024-03-03T00:00:00"/>
    <x v="2"/>
    <x v="9"/>
    <n v="2"/>
    <n v="24519.09"/>
    <n v="0.15"/>
    <n v="41682.449999999997"/>
    <n v="11467.59"/>
    <x v="1"/>
    <x v="1"/>
    <x v="0"/>
    <x v="9"/>
  </r>
  <r>
    <x v="5984"/>
    <m/>
    <d v="2025-10-23T00:00:00"/>
    <x v="1"/>
    <x v="4"/>
    <n v="2"/>
    <n v="1061.6300000000001"/>
    <n v="0"/>
    <n v="2123.2600000000002"/>
    <n v="525.91"/>
    <x v="1"/>
    <x v="0"/>
    <x v="0"/>
    <x v="7"/>
  </r>
  <r>
    <x v="5985"/>
    <m/>
    <d v="2025-05-26T00:00:00"/>
    <x v="2"/>
    <x v="9"/>
    <n v="2"/>
    <n v="10169.530000000001"/>
    <n v="0"/>
    <n v="20339.060000000001"/>
    <n v="5583.14"/>
    <x v="0"/>
    <x v="1"/>
    <x v="0"/>
    <x v="3"/>
  </r>
  <r>
    <x v="5986"/>
    <m/>
    <d v="2024-05-18T00:00:00"/>
    <x v="0"/>
    <x v="1"/>
    <n v="3"/>
    <n v="478.21"/>
    <n v="0.05"/>
    <n v="1362.9"/>
    <n v="337.09"/>
    <x v="1"/>
    <x v="1"/>
    <x v="0"/>
    <x v="4"/>
  </r>
  <r>
    <x v="5987"/>
    <m/>
    <d v="2025-11-28T00:00:00"/>
    <x v="2"/>
    <x v="11"/>
    <n v="4"/>
    <n v="13291.12"/>
    <n v="0.1"/>
    <n v="47848.03"/>
    <n v="13660.04"/>
    <x v="2"/>
    <x v="1"/>
    <x v="0"/>
    <x v="0"/>
  </r>
  <r>
    <x v="5988"/>
    <m/>
    <d v="2024-07-03T00:00:00"/>
    <x v="1"/>
    <x v="4"/>
    <n v="4"/>
    <n v="1337.79"/>
    <n v="0.15"/>
    <n v="4548.49"/>
    <n v="887.38"/>
    <x v="2"/>
    <x v="2"/>
    <x v="0"/>
    <x v="8"/>
  </r>
  <r>
    <x v="5989"/>
    <m/>
    <d v="2024-07-23T00:00:00"/>
    <x v="0"/>
    <x v="8"/>
    <n v="2"/>
    <n v="1422.47"/>
    <n v="0"/>
    <n v="2844.94"/>
    <n v="852.64"/>
    <x v="4"/>
    <x v="1"/>
    <x v="0"/>
    <x v="0"/>
  </r>
  <r>
    <x v="5990"/>
    <m/>
    <d v="2026-02-10T00:00:00"/>
    <x v="0"/>
    <x v="13"/>
    <n v="3"/>
    <n v="846.02"/>
    <n v="0.15"/>
    <n v="2157.35"/>
    <n v="407.01"/>
    <x v="2"/>
    <x v="0"/>
    <x v="0"/>
    <x v="6"/>
  </r>
  <r>
    <x v="5991"/>
    <m/>
    <d v="2024-08-01T00:00:00"/>
    <x v="0"/>
    <x v="21"/>
    <n v="2"/>
    <n v="1172.78"/>
    <n v="0.2"/>
    <n v="1876.45"/>
    <n v="0"/>
    <x v="2"/>
    <x v="2"/>
    <x v="3"/>
    <x v="4"/>
  </r>
  <r>
    <x v="5992"/>
    <m/>
    <d v="2024-09-12T00:00:00"/>
    <x v="1"/>
    <x v="19"/>
    <n v="2"/>
    <n v="431.1"/>
    <n v="0.15"/>
    <n v="732.87"/>
    <n v="153.05000000000001"/>
    <x v="1"/>
    <x v="1"/>
    <x v="0"/>
    <x v="6"/>
  </r>
  <r>
    <x v="5993"/>
    <m/>
    <d v="2024-05-14T00:00:00"/>
    <x v="3"/>
    <x v="23"/>
    <n v="4"/>
    <n v="4459.88"/>
    <n v="0.1"/>
    <n v="16055.57"/>
    <n v="1974.68"/>
    <x v="3"/>
    <x v="0"/>
    <x v="0"/>
    <x v="4"/>
  </r>
  <r>
    <x v="5994"/>
    <m/>
    <d v="2025-07-26T00:00:00"/>
    <x v="3"/>
    <x v="16"/>
    <n v="4"/>
    <n v="4329.3999999999996"/>
    <n v="0.15"/>
    <n v="14719.96"/>
    <n v="3342.27"/>
    <x v="1"/>
    <x v="1"/>
    <x v="0"/>
    <x v="5"/>
  </r>
  <r>
    <x v="5995"/>
    <m/>
    <d v="2026-05-24T00:00:00"/>
    <x v="1"/>
    <x v="2"/>
    <n v="2"/>
    <n v="956.09"/>
    <n v="0.2"/>
    <n v="1529.74"/>
    <n v="519.85"/>
    <x v="1"/>
    <x v="0"/>
    <x v="0"/>
    <x v="0"/>
  </r>
  <r>
    <x v="5996"/>
    <m/>
    <d v="2026-04-01T00:00:00"/>
    <x v="4"/>
    <x v="14"/>
    <n v="3"/>
    <n v="561.20000000000005"/>
    <n v="0.1"/>
    <n v="1515.24"/>
    <n v="402.67"/>
    <x v="1"/>
    <x v="1"/>
    <x v="0"/>
    <x v="3"/>
  </r>
  <r>
    <x v="5997"/>
    <m/>
    <d v="2024-03-28T00:00:00"/>
    <x v="0"/>
    <x v="13"/>
    <n v="2"/>
    <n v="2386.04"/>
    <n v="0.15"/>
    <n v="4056.27"/>
    <n v="582.11"/>
    <x v="0"/>
    <x v="1"/>
    <x v="0"/>
    <x v="8"/>
  </r>
  <r>
    <x v="5998"/>
    <m/>
    <d v="2026-04-15T00:00:00"/>
    <x v="4"/>
    <x v="22"/>
    <n v="4"/>
    <n v="299.06"/>
    <n v="0.05"/>
    <n v="1136.43"/>
    <n v="164.6"/>
    <x v="1"/>
    <x v="0"/>
    <x v="0"/>
    <x v="5"/>
  </r>
  <r>
    <x v="5999"/>
    <m/>
    <d v="2024-07-25T00:00:00"/>
    <x v="2"/>
    <x v="11"/>
    <n v="4"/>
    <n v="14802.65"/>
    <n v="0.1"/>
    <n v="53289.54"/>
    <n v="11897.28"/>
    <x v="0"/>
    <x v="1"/>
    <x v="0"/>
    <x v="7"/>
  </r>
  <r>
    <x v="6000"/>
    <m/>
    <d v="2024-05-08T00:00:00"/>
    <x v="0"/>
    <x v="21"/>
    <n v="3"/>
    <n v="1811.8"/>
    <n v="0"/>
    <n v="5435.4"/>
    <n v="934.19"/>
    <x v="1"/>
    <x v="1"/>
    <x v="0"/>
    <x v="8"/>
  </r>
  <r>
    <x v="6001"/>
    <m/>
    <d v="2026-04-02T00:00:00"/>
    <x v="1"/>
    <x v="15"/>
    <n v="2"/>
    <n v="1276.42"/>
    <n v="0.2"/>
    <n v="2042.27"/>
    <n v="529.05999999999995"/>
    <x v="1"/>
    <x v="1"/>
    <x v="0"/>
    <x v="0"/>
  </r>
  <r>
    <x v="6002"/>
    <m/>
    <d v="2024-01-03T00:00:00"/>
    <x v="2"/>
    <x v="11"/>
    <n v="2"/>
    <n v="16318.78"/>
    <n v="0"/>
    <n v="32637.56"/>
    <n v="10927.52"/>
    <x v="2"/>
    <x v="1"/>
    <x v="0"/>
    <x v="2"/>
  </r>
  <r>
    <x v="6003"/>
    <m/>
    <d v="2026-07-22T00:00:00"/>
    <x v="2"/>
    <x v="3"/>
    <n v="1"/>
    <n v="29080.81"/>
    <n v="0"/>
    <n v="29080.81"/>
    <n v="9950.7800000000007"/>
    <x v="3"/>
    <x v="0"/>
    <x v="0"/>
    <x v="4"/>
  </r>
  <r>
    <x v="6004"/>
    <m/>
    <d v="2026-01-23T00:00:00"/>
    <x v="0"/>
    <x v="0"/>
    <n v="2"/>
    <n v="2292.06"/>
    <n v="0.05"/>
    <n v="4354.91"/>
    <n v="1445.31"/>
    <x v="3"/>
    <x v="1"/>
    <x v="0"/>
    <x v="4"/>
  </r>
  <r>
    <x v="6005"/>
    <m/>
    <d v="2024-04-30T00:00:00"/>
    <x v="3"/>
    <x v="24"/>
    <n v="3"/>
    <n v="5667.76"/>
    <n v="0"/>
    <n v="17003.28"/>
    <n v="3198.67"/>
    <x v="1"/>
    <x v="1"/>
    <x v="1"/>
    <x v="7"/>
  </r>
  <r>
    <x v="6006"/>
    <m/>
    <d v="2025-01-19T00:00:00"/>
    <x v="0"/>
    <x v="13"/>
    <n v="4"/>
    <n v="2012.51"/>
    <n v="0.2"/>
    <n v="6440.03"/>
    <n v="0"/>
    <x v="1"/>
    <x v="1"/>
    <x v="2"/>
    <x v="5"/>
  </r>
  <r>
    <x v="6007"/>
    <m/>
    <d v="2025-09-05T00:00:00"/>
    <x v="3"/>
    <x v="5"/>
    <n v="1"/>
    <n v="2883.7"/>
    <n v="0.25"/>
    <n v="2162.77"/>
    <n v="412.74"/>
    <x v="1"/>
    <x v="0"/>
    <x v="0"/>
    <x v="4"/>
  </r>
  <r>
    <x v="6008"/>
    <m/>
    <d v="2024-02-07T00:00:00"/>
    <x v="1"/>
    <x v="20"/>
    <n v="3"/>
    <n v="738.5"/>
    <n v="0.2"/>
    <n v="1772.4"/>
    <n v="467.89"/>
    <x v="1"/>
    <x v="1"/>
    <x v="0"/>
    <x v="3"/>
  </r>
  <r>
    <x v="6009"/>
    <m/>
    <d v="2024-12-06T00:00:00"/>
    <x v="3"/>
    <x v="16"/>
    <n v="3"/>
    <n v="6516.81"/>
    <n v="0.05"/>
    <n v="18572.91"/>
    <n v="6033.02"/>
    <x v="1"/>
    <x v="1"/>
    <x v="0"/>
    <x v="6"/>
  </r>
  <r>
    <x v="6010"/>
    <m/>
    <d v="2026-07-13T00:00:00"/>
    <x v="2"/>
    <x v="10"/>
    <n v="1"/>
    <n v="17630.39"/>
    <n v="0"/>
    <n v="17630.39"/>
    <n v="4786.67"/>
    <x v="1"/>
    <x v="1"/>
    <x v="0"/>
    <x v="0"/>
  </r>
  <r>
    <x v="6011"/>
    <m/>
    <d v="2025-10-06T00:00:00"/>
    <x v="4"/>
    <x v="14"/>
    <n v="2"/>
    <n v="650.07000000000005"/>
    <n v="0"/>
    <n v="1300.1400000000001"/>
    <n v="454.02"/>
    <x v="4"/>
    <x v="1"/>
    <x v="0"/>
    <x v="7"/>
  </r>
  <r>
    <x v="6012"/>
    <m/>
    <d v="2025-12-14T00:00:00"/>
    <x v="2"/>
    <x v="6"/>
    <n v="1"/>
    <n v="8988.0400000000009"/>
    <n v="0.15"/>
    <n v="7639.83"/>
    <n v="1530.5"/>
    <x v="2"/>
    <x v="1"/>
    <x v="0"/>
    <x v="3"/>
  </r>
  <r>
    <x v="6013"/>
    <m/>
    <d v="2026-05-09T00:00:00"/>
    <x v="2"/>
    <x v="11"/>
    <n v="3"/>
    <n v="13733.26"/>
    <n v="0"/>
    <n v="41199.78"/>
    <n v="6075.79"/>
    <x v="1"/>
    <x v="1"/>
    <x v="0"/>
    <x v="1"/>
  </r>
  <r>
    <x v="6014"/>
    <m/>
    <d v="2024-01-21T00:00:00"/>
    <x v="2"/>
    <x v="6"/>
    <n v="2"/>
    <n v="10800.47"/>
    <n v="0.2"/>
    <n v="17280.75"/>
    <n v="0"/>
    <x v="0"/>
    <x v="1"/>
    <x v="3"/>
    <x v="4"/>
  </r>
  <r>
    <x v="6015"/>
    <m/>
    <d v="2024-08-29T00:00:00"/>
    <x v="3"/>
    <x v="24"/>
    <n v="4"/>
    <n v="5124.03"/>
    <n v="0.15"/>
    <n v="17421.7"/>
    <n v="0"/>
    <x v="1"/>
    <x v="1"/>
    <x v="3"/>
    <x v="2"/>
  </r>
  <r>
    <x v="6016"/>
    <m/>
    <d v="2025-03-30T00:00:00"/>
    <x v="2"/>
    <x v="3"/>
    <n v="1"/>
    <n v="17919.23"/>
    <n v="0"/>
    <n v="17919.23"/>
    <n v="5874.42"/>
    <x v="1"/>
    <x v="1"/>
    <x v="0"/>
    <x v="7"/>
  </r>
  <r>
    <x v="6017"/>
    <m/>
    <d v="2026-08-20T00:00:00"/>
    <x v="2"/>
    <x v="11"/>
    <n v="3"/>
    <n v="6728.83"/>
    <n v="0.1"/>
    <n v="18167.84"/>
    <n v="0"/>
    <x v="1"/>
    <x v="1"/>
    <x v="3"/>
    <x v="4"/>
  </r>
  <r>
    <x v="6018"/>
    <m/>
    <d v="2025-09-12T00:00:00"/>
    <x v="0"/>
    <x v="1"/>
    <n v="2"/>
    <n v="2153.23"/>
    <n v="0.05"/>
    <n v="4091.14"/>
    <n v="976.25"/>
    <x v="0"/>
    <x v="0"/>
    <x v="1"/>
    <x v="7"/>
  </r>
  <r>
    <x v="6019"/>
    <m/>
    <d v="2024-10-29T00:00:00"/>
    <x v="2"/>
    <x v="6"/>
    <n v="3"/>
    <n v="13983.91"/>
    <n v="0"/>
    <n v="41951.73"/>
    <n v="6703.19"/>
    <x v="1"/>
    <x v="1"/>
    <x v="0"/>
    <x v="6"/>
  </r>
  <r>
    <x v="6020"/>
    <m/>
    <d v="2025-08-18T00:00:00"/>
    <x v="3"/>
    <x v="18"/>
    <n v="2"/>
    <n v="5998.5"/>
    <n v="0.1"/>
    <n v="10797.3"/>
    <n v="1827.8"/>
    <x v="1"/>
    <x v="1"/>
    <x v="0"/>
    <x v="4"/>
  </r>
  <r>
    <x v="6021"/>
    <m/>
    <d v="2025-08-17T00:00:00"/>
    <x v="1"/>
    <x v="2"/>
    <n v="2"/>
    <n v="695.15"/>
    <n v="0.15"/>
    <n v="1181.75"/>
    <n v="359.14"/>
    <x v="1"/>
    <x v="1"/>
    <x v="0"/>
    <x v="6"/>
  </r>
  <r>
    <x v="6022"/>
    <m/>
    <d v="2026-03-13T00:00:00"/>
    <x v="1"/>
    <x v="15"/>
    <n v="1"/>
    <n v="1296.7"/>
    <n v="0.2"/>
    <n v="1037.3599999999999"/>
    <n v="287.41000000000003"/>
    <x v="3"/>
    <x v="1"/>
    <x v="0"/>
    <x v="6"/>
  </r>
  <r>
    <x v="6023"/>
    <m/>
    <d v="2026-08-21T00:00:00"/>
    <x v="2"/>
    <x v="6"/>
    <n v="4"/>
    <n v="22788.93"/>
    <n v="0"/>
    <n v="91155.72"/>
    <n v="17842.04"/>
    <x v="1"/>
    <x v="1"/>
    <x v="0"/>
    <x v="4"/>
  </r>
  <r>
    <x v="6024"/>
    <m/>
    <d v="2024-03-09T00:00:00"/>
    <x v="2"/>
    <x v="10"/>
    <n v="2"/>
    <n v="6765.8"/>
    <n v="0.05"/>
    <n v="12855.02"/>
    <n v="3894.57"/>
    <x v="1"/>
    <x v="0"/>
    <x v="0"/>
    <x v="8"/>
  </r>
  <r>
    <x v="6025"/>
    <m/>
    <d v="2024-05-08T00:00:00"/>
    <x v="4"/>
    <x v="22"/>
    <n v="3"/>
    <n v="1120.8"/>
    <n v="0.1"/>
    <n v="3026.16"/>
    <n v="400.52"/>
    <x v="3"/>
    <x v="0"/>
    <x v="0"/>
    <x v="5"/>
  </r>
  <r>
    <x v="6026"/>
    <m/>
    <d v="2024-07-14T00:00:00"/>
    <x v="2"/>
    <x v="3"/>
    <n v="2"/>
    <n v="32065.52"/>
    <n v="0.05"/>
    <n v="60924.49"/>
    <n v="8301.25"/>
    <x v="4"/>
    <x v="1"/>
    <x v="0"/>
    <x v="3"/>
  </r>
  <r>
    <x v="6027"/>
    <m/>
    <d v="2024-05-19T00:00:00"/>
    <x v="1"/>
    <x v="4"/>
    <n v="4"/>
    <n v="259.70999999999998"/>
    <n v="0.05"/>
    <n v="986.9"/>
    <n v="138.52000000000001"/>
    <x v="2"/>
    <x v="1"/>
    <x v="0"/>
    <x v="4"/>
  </r>
  <r>
    <x v="6028"/>
    <m/>
    <d v="2025-03-19T00:00:00"/>
    <x v="2"/>
    <x v="6"/>
    <n v="3"/>
    <n v="28962.959999999999"/>
    <n v="0.15"/>
    <n v="73855.55"/>
    <n v="20812.47"/>
    <x v="3"/>
    <x v="0"/>
    <x v="0"/>
    <x v="8"/>
  </r>
  <r>
    <x v="6029"/>
    <m/>
    <d v="2024-10-09T00:00:00"/>
    <x v="4"/>
    <x v="22"/>
    <n v="2"/>
    <n v="572.08000000000004"/>
    <n v="0.15"/>
    <n v="972.54"/>
    <n v="249.99"/>
    <x v="0"/>
    <x v="1"/>
    <x v="0"/>
    <x v="6"/>
  </r>
  <r>
    <x v="6030"/>
    <m/>
    <d v="2024-11-07T00:00:00"/>
    <x v="0"/>
    <x v="8"/>
    <n v="2"/>
    <n v="374.21"/>
    <n v="0.15"/>
    <n v="636.16"/>
    <n v="202.43"/>
    <x v="1"/>
    <x v="0"/>
    <x v="0"/>
    <x v="5"/>
  </r>
  <r>
    <x v="6031"/>
    <m/>
    <d v="2026-01-15T00:00:00"/>
    <x v="0"/>
    <x v="1"/>
    <n v="1"/>
    <n v="1134.2"/>
    <n v="0.2"/>
    <n v="907.36"/>
    <n v="311.02999999999997"/>
    <x v="2"/>
    <x v="1"/>
    <x v="0"/>
    <x v="4"/>
  </r>
  <r>
    <x v="6032"/>
    <m/>
    <d v="2025-06-18T00:00:00"/>
    <x v="3"/>
    <x v="5"/>
    <n v="4"/>
    <n v="6111.42"/>
    <n v="0.05"/>
    <n v="23223.4"/>
    <n v="4608.3"/>
    <x v="0"/>
    <x v="1"/>
    <x v="0"/>
    <x v="7"/>
  </r>
  <r>
    <x v="6033"/>
    <m/>
    <d v="2025-10-26T00:00:00"/>
    <x v="3"/>
    <x v="18"/>
    <n v="2"/>
    <n v="6816.33"/>
    <n v="0.15"/>
    <n v="11587.76"/>
    <n v="3066.31"/>
    <x v="0"/>
    <x v="0"/>
    <x v="0"/>
    <x v="6"/>
  </r>
  <r>
    <x v="6034"/>
    <m/>
    <d v="2024-10-03T00:00:00"/>
    <x v="0"/>
    <x v="21"/>
    <n v="4"/>
    <n v="1398.14"/>
    <n v="0"/>
    <n v="5592.56"/>
    <n v="0"/>
    <x v="2"/>
    <x v="1"/>
    <x v="3"/>
    <x v="2"/>
  </r>
  <r>
    <x v="6035"/>
    <m/>
    <d v="2024-03-01T00:00:00"/>
    <x v="3"/>
    <x v="24"/>
    <n v="2"/>
    <n v="3422.2"/>
    <n v="0.25"/>
    <n v="5133.3"/>
    <n v="891.33"/>
    <x v="2"/>
    <x v="1"/>
    <x v="0"/>
    <x v="8"/>
  </r>
  <r>
    <x v="6036"/>
    <m/>
    <d v="2024-11-14T00:00:00"/>
    <x v="3"/>
    <x v="23"/>
    <n v="3"/>
    <n v="5817.21"/>
    <n v="0.2"/>
    <n v="13961.3"/>
    <n v="1982.36"/>
    <x v="0"/>
    <x v="1"/>
    <x v="0"/>
    <x v="5"/>
  </r>
  <r>
    <x v="6037"/>
    <m/>
    <d v="2026-06-08T00:00:00"/>
    <x v="2"/>
    <x v="9"/>
    <n v="4"/>
    <n v="9198.84"/>
    <n v="0.15"/>
    <n v="31276.06"/>
    <n v="10823.07"/>
    <x v="2"/>
    <x v="0"/>
    <x v="0"/>
    <x v="1"/>
  </r>
  <r>
    <x v="6038"/>
    <m/>
    <d v="2024-02-21T00:00:00"/>
    <x v="2"/>
    <x v="6"/>
    <n v="3"/>
    <n v="1435.29"/>
    <n v="0.1"/>
    <n v="3875.28"/>
    <n v="1266.75"/>
    <x v="0"/>
    <x v="1"/>
    <x v="0"/>
    <x v="4"/>
  </r>
  <r>
    <x v="6039"/>
    <m/>
    <d v="2026-05-05T00:00:00"/>
    <x v="0"/>
    <x v="21"/>
    <n v="4"/>
    <n v="1153.19"/>
    <n v="0.1"/>
    <n v="4151.4799999999996"/>
    <n v="1080.6500000000001"/>
    <x v="1"/>
    <x v="1"/>
    <x v="0"/>
    <x v="5"/>
  </r>
  <r>
    <x v="6040"/>
    <m/>
    <d v="2024-06-01T00:00:00"/>
    <x v="2"/>
    <x v="3"/>
    <n v="3"/>
    <n v="16131.56"/>
    <n v="0"/>
    <n v="48394.68"/>
    <n v="5921.95"/>
    <x v="4"/>
    <x v="0"/>
    <x v="0"/>
    <x v="7"/>
  </r>
  <r>
    <x v="6041"/>
    <m/>
    <d v="2026-01-18T00:00:00"/>
    <x v="3"/>
    <x v="18"/>
    <n v="2"/>
    <n v="622.70000000000005"/>
    <n v="0"/>
    <n v="1245.4000000000001"/>
    <n v="214.24"/>
    <x v="0"/>
    <x v="1"/>
    <x v="1"/>
    <x v="6"/>
  </r>
  <r>
    <x v="6042"/>
    <m/>
    <d v="2024-11-06T00:00:00"/>
    <x v="2"/>
    <x v="6"/>
    <n v="3"/>
    <n v="5376.01"/>
    <n v="0"/>
    <n v="16128.03"/>
    <n v="4515.8999999999996"/>
    <x v="1"/>
    <x v="0"/>
    <x v="0"/>
    <x v="7"/>
  </r>
  <r>
    <x v="6043"/>
    <m/>
    <d v="2026-03-24T00:00:00"/>
    <x v="0"/>
    <x v="1"/>
    <n v="3"/>
    <n v="2555.73"/>
    <n v="0"/>
    <n v="7667.19"/>
    <n v="0"/>
    <x v="2"/>
    <x v="1"/>
    <x v="2"/>
    <x v="5"/>
  </r>
  <r>
    <x v="6044"/>
    <m/>
    <d v="2025-06-27T00:00:00"/>
    <x v="2"/>
    <x v="11"/>
    <n v="2"/>
    <n v="8828.48"/>
    <n v="0.1"/>
    <n v="15891.26"/>
    <n v="0"/>
    <x v="2"/>
    <x v="1"/>
    <x v="2"/>
    <x v="4"/>
  </r>
  <r>
    <x v="6045"/>
    <m/>
    <d v="2025-07-20T00:00:00"/>
    <x v="0"/>
    <x v="8"/>
    <n v="4"/>
    <n v="1862.01"/>
    <n v="0.05"/>
    <n v="7075.64"/>
    <n v="939.58"/>
    <x v="0"/>
    <x v="1"/>
    <x v="0"/>
    <x v="1"/>
  </r>
  <r>
    <x v="6046"/>
    <m/>
    <d v="2026-05-13T00:00:00"/>
    <x v="2"/>
    <x v="3"/>
    <n v="3"/>
    <n v="6726.6"/>
    <n v="0.05"/>
    <n v="19170.810000000001"/>
    <n v="4719.67"/>
    <x v="0"/>
    <x v="0"/>
    <x v="0"/>
    <x v="2"/>
  </r>
  <r>
    <x v="6047"/>
    <m/>
    <d v="2025-01-23T00:00:00"/>
    <x v="2"/>
    <x v="3"/>
    <n v="1"/>
    <n v="1488.19"/>
    <n v="0"/>
    <n v="1488.19"/>
    <n v="227.73"/>
    <x v="0"/>
    <x v="1"/>
    <x v="0"/>
    <x v="5"/>
  </r>
  <r>
    <x v="6048"/>
    <m/>
    <d v="2025-07-01T00:00:00"/>
    <x v="2"/>
    <x v="11"/>
    <n v="1"/>
    <n v="16106.68"/>
    <n v="0.1"/>
    <n v="14496.01"/>
    <n v="2091.2399999999998"/>
    <x v="1"/>
    <x v="1"/>
    <x v="0"/>
    <x v="4"/>
  </r>
  <r>
    <x v="6049"/>
    <m/>
    <d v="2025-09-13T00:00:00"/>
    <x v="4"/>
    <x v="7"/>
    <n v="3"/>
    <n v="1102.5"/>
    <n v="0.1"/>
    <n v="2976.75"/>
    <n v="692.19"/>
    <x v="1"/>
    <x v="1"/>
    <x v="1"/>
    <x v="0"/>
  </r>
  <r>
    <x v="6050"/>
    <m/>
    <d v="2024-06-25T00:00:00"/>
    <x v="2"/>
    <x v="11"/>
    <n v="3"/>
    <n v="22478.44"/>
    <n v="0.05"/>
    <n v="64063.55"/>
    <n v="15248.91"/>
    <x v="1"/>
    <x v="0"/>
    <x v="0"/>
    <x v="9"/>
  </r>
  <r>
    <x v="6051"/>
    <m/>
    <d v="2024-12-27T00:00:00"/>
    <x v="3"/>
    <x v="5"/>
    <n v="3"/>
    <n v="1858.05"/>
    <n v="0"/>
    <n v="5574.15"/>
    <n v="0"/>
    <x v="2"/>
    <x v="1"/>
    <x v="2"/>
    <x v="5"/>
  </r>
  <r>
    <x v="6052"/>
    <m/>
    <d v="2024-11-09T00:00:00"/>
    <x v="2"/>
    <x v="10"/>
    <n v="4"/>
    <n v="1376.89"/>
    <n v="0.15"/>
    <n v="4681.43"/>
    <n v="1626.22"/>
    <x v="1"/>
    <x v="1"/>
    <x v="0"/>
    <x v="8"/>
  </r>
  <r>
    <x v="6053"/>
    <m/>
    <d v="2026-03-17T00:00:00"/>
    <x v="2"/>
    <x v="3"/>
    <n v="2"/>
    <n v="17385.240000000002"/>
    <n v="0"/>
    <n v="34770.480000000003"/>
    <n v="5041.46"/>
    <x v="2"/>
    <x v="1"/>
    <x v="0"/>
    <x v="6"/>
  </r>
  <r>
    <x v="6054"/>
    <m/>
    <d v="2026-04-27T00:00:00"/>
    <x v="0"/>
    <x v="13"/>
    <n v="1"/>
    <n v="1552.47"/>
    <n v="0.15"/>
    <n v="1319.6"/>
    <n v="254.18"/>
    <x v="2"/>
    <x v="0"/>
    <x v="0"/>
    <x v="7"/>
  </r>
  <r>
    <x v="6055"/>
    <m/>
    <d v="2024-04-06T00:00:00"/>
    <x v="0"/>
    <x v="0"/>
    <n v="1"/>
    <n v="2562.5700000000002"/>
    <n v="0.1"/>
    <n v="2306.31"/>
    <n v="667.09"/>
    <x v="3"/>
    <x v="0"/>
    <x v="0"/>
    <x v="2"/>
  </r>
  <r>
    <x v="6056"/>
    <m/>
    <d v="2026-05-30T00:00:00"/>
    <x v="4"/>
    <x v="14"/>
    <n v="4"/>
    <n v="1137.9000000000001"/>
    <n v="0"/>
    <n v="4551.6000000000004"/>
    <n v="1234.57"/>
    <x v="1"/>
    <x v="1"/>
    <x v="0"/>
    <x v="8"/>
  </r>
  <r>
    <x v="6057"/>
    <m/>
    <d v="2024-07-31T00:00:00"/>
    <x v="4"/>
    <x v="14"/>
    <n v="3"/>
    <n v="936.72"/>
    <n v="0.2"/>
    <n v="2248.13"/>
    <n v="311.60000000000002"/>
    <x v="3"/>
    <x v="1"/>
    <x v="0"/>
    <x v="7"/>
  </r>
  <r>
    <x v="6058"/>
    <m/>
    <d v="2026-04-08T00:00:00"/>
    <x v="1"/>
    <x v="20"/>
    <n v="3"/>
    <n v="1186.8499999999999"/>
    <n v="0"/>
    <n v="3560.55"/>
    <n v="475.4"/>
    <x v="1"/>
    <x v="2"/>
    <x v="1"/>
    <x v="6"/>
  </r>
  <r>
    <x v="6059"/>
    <m/>
    <d v="2024-05-16T00:00:00"/>
    <x v="3"/>
    <x v="16"/>
    <n v="2"/>
    <n v="567.34"/>
    <n v="0.1"/>
    <n v="1021.21"/>
    <n v="219.96"/>
    <x v="0"/>
    <x v="1"/>
    <x v="0"/>
    <x v="4"/>
  </r>
  <r>
    <x v="6060"/>
    <m/>
    <d v="2024-01-06T00:00:00"/>
    <x v="0"/>
    <x v="0"/>
    <n v="2"/>
    <n v="474.96"/>
    <n v="0.1"/>
    <n v="854.93"/>
    <n v="0"/>
    <x v="1"/>
    <x v="1"/>
    <x v="2"/>
    <x v="0"/>
  </r>
  <r>
    <x v="6061"/>
    <m/>
    <d v="2024-04-18T00:00:00"/>
    <x v="0"/>
    <x v="1"/>
    <n v="1"/>
    <n v="1040.6600000000001"/>
    <n v="0"/>
    <n v="1040.6600000000001"/>
    <n v="261.86"/>
    <x v="0"/>
    <x v="1"/>
    <x v="0"/>
    <x v="1"/>
  </r>
  <r>
    <x v="6062"/>
    <m/>
    <d v="2025-06-30T00:00:00"/>
    <x v="4"/>
    <x v="7"/>
    <n v="2"/>
    <n v="966.56"/>
    <n v="0.1"/>
    <n v="1739.81"/>
    <n v="464.3"/>
    <x v="2"/>
    <x v="1"/>
    <x v="0"/>
    <x v="5"/>
  </r>
  <r>
    <x v="6063"/>
    <m/>
    <d v="2024-02-08T00:00:00"/>
    <x v="3"/>
    <x v="16"/>
    <n v="1"/>
    <n v="6416.65"/>
    <n v="0.1"/>
    <n v="5774.98"/>
    <n v="1333.07"/>
    <x v="2"/>
    <x v="1"/>
    <x v="0"/>
    <x v="7"/>
  </r>
  <r>
    <x v="6064"/>
    <m/>
    <d v="2025-10-23T00:00:00"/>
    <x v="3"/>
    <x v="23"/>
    <n v="4"/>
    <n v="5742.2"/>
    <n v="0.2"/>
    <n v="18375.04"/>
    <n v="0"/>
    <x v="0"/>
    <x v="0"/>
    <x v="3"/>
    <x v="7"/>
  </r>
  <r>
    <x v="6065"/>
    <m/>
    <d v="2025-02-28T00:00:00"/>
    <x v="2"/>
    <x v="11"/>
    <n v="3"/>
    <n v="10779.9"/>
    <n v="0.15"/>
    <n v="27488.74"/>
    <n v="4039.3"/>
    <x v="1"/>
    <x v="1"/>
    <x v="0"/>
    <x v="4"/>
  </r>
  <r>
    <x v="6066"/>
    <m/>
    <d v="2025-09-21T00:00:00"/>
    <x v="2"/>
    <x v="3"/>
    <n v="3"/>
    <n v="23253.64"/>
    <n v="0.05"/>
    <n v="66272.87"/>
    <n v="19260.78"/>
    <x v="1"/>
    <x v="2"/>
    <x v="0"/>
    <x v="5"/>
  </r>
  <r>
    <x v="6067"/>
    <m/>
    <d v="2024-09-17T00:00:00"/>
    <x v="4"/>
    <x v="12"/>
    <n v="1"/>
    <n v="348.52"/>
    <n v="0.2"/>
    <n v="278.82"/>
    <n v="73.17"/>
    <x v="3"/>
    <x v="1"/>
    <x v="0"/>
    <x v="5"/>
  </r>
  <r>
    <x v="6068"/>
    <m/>
    <d v="2025-03-01T00:00:00"/>
    <x v="0"/>
    <x v="13"/>
    <n v="3"/>
    <n v="1827.58"/>
    <n v="0.05"/>
    <n v="5208.6000000000004"/>
    <n v="636.14"/>
    <x v="0"/>
    <x v="1"/>
    <x v="0"/>
    <x v="0"/>
  </r>
  <r>
    <x v="6069"/>
    <m/>
    <d v="2024-03-27T00:00:00"/>
    <x v="0"/>
    <x v="8"/>
    <n v="4"/>
    <n v="2517.5"/>
    <n v="0.2"/>
    <n v="8056"/>
    <n v="1840.54"/>
    <x v="2"/>
    <x v="1"/>
    <x v="0"/>
    <x v="4"/>
  </r>
  <r>
    <x v="6070"/>
    <m/>
    <d v="2025-04-09T00:00:00"/>
    <x v="2"/>
    <x v="9"/>
    <n v="2"/>
    <n v="23979.13"/>
    <n v="0.15"/>
    <n v="40764.519999999997"/>
    <n v="8187.87"/>
    <x v="1"/>
    <x v="1"/>
    <x v="0"/>
    <x v="6"/>
  </r>
  <r>
    <x v="6071"/>
    <m/>
    <d v="2024-03-16T00:00:00"/>
    <x v="1"/>
    <x v="19"/>
    <n v="4"/>
    <n v="1262.6199999999999"/>
    <n v="0.1"/>
    <n v="4545.43"/>
    <n v="810.48"/>
    <x v="1"/>
    <x v="2"/>
    <x v="0"/>
    <x v="5"/>
  </r>
  <r>
    <x v="6072"/>
    <m/>
    <d v="2025-04-15T00:00:00"/>
    <x v="2"/>
    <x v="10"/>
    <n v="3"/>
    <n v="30772.78"/>
    <n v="0.05"/>
    <n v="87702.42"/>
    <n v="11636.4"/>
    <x v="1"/>
    <x v="2"/>
    <x v="0"/>
    <x v="5"/>
  </r>
  <r>
    <x v="6073"/>
    <m/>
    <d v="2026-08-20T00:00:00"/>
    <x v="1"/>
    <x v="4"/>
    <n v="4"/>
    <n v="752.9"/>
    <n v="0.1"/>
    <n v="2710.44"/>
    <n v="934.52"/>
    <x v="3"/>
    <x v="1"/>
    <x v="0"/>
    <x v="2"/>
  </r>
  <r>
    <x v="6074"/>
    <m/>
    <d v="2025-02-17T00:00:00"/>
    <x v="2"/>
    <x v="6"/>
    <n v="3"/>
    <n v="22970.04"/>
    <n v="0.2"/>
    <n v="55128.1"/>
    <n v="10162.64"/>
    <x v="2"/>
    <x v="0"/>
    <x v="0"/>
    <x v="7"/>
  </r>
  <r>
    <x v="6075"/>
    <m/>
    <d v="2026-04-04T00:00:00"/>
    <x v="1"/>
    <x v="4"/>
    <n v="1"/>
    <n v="491.77"/>
    <n v="0.1"/>
    <n v="442.59"/>
    <n v="99.75"/>
    <x v="1"/>
    <x v="0"/>
    <x v="1"/>
    <x v="5"/>
  </r>
  <r>
    <x v="6076"/>
    <m/>
    <d v="2026-06-13T00:00:00"/>
    <x v="3"/>
    <x v="5"/>
    <n v="2"/>
    <n v="3600.11"/>
    <n v="0.15"/>
    <n v="6120.19"/>
    <n v="867.05"/>
    <x v="2"/>
    <x v="1"/>
    <x v="0"/>
    <x v="5"/>
  </r>
  <r>
    <x v="6077"/>
    <m/>
    <d v="2025-12-26T00:00:00"/>
    <x v="2"/>
    <x v="6"/>
    <n v="2"/>
    <n v="29800.84"/>
    <n v="0.05"/>
    <n v="56621.599999999999"/>
    <n v="17172.39"/>
    <x v="1"/>
    <x v="1"/>
    <x v="0"/>
    <x v="1"/>
  </r>
  <r>
    <x v="6078"/>
    <m/>
    <d v="2025-04-01T00:00:00"/>
    <x v="3"/>
    <x v="5"/>
    <n v="3"/>
    <n v="1172.9000000000001"/>
    <n v="0"/>
    <n v="3518.7"/>
    <n v="441.44"/>
    <x v="1"/>
    <x v="1"/>
    <x v="0"/>
    <x v="6"/>
  </r>
  <r>
    <x v="6079"/>
    <m/>
    <d v="2024-10-11T00:00:00"/>
    <x v="0"/>
    <x v="0"/>
    <n v="3"/>
    <n v="711.06"/>
    <n v="0"/>
    <n v="2133.1799999999998"/>
    <n v="545.45000000000005"/>
    <x v="2"/>
    <x v="1"/>
    <x v="0"/>
    <x v="0"/>
  </r>
  <r>
    <x v="6080"/>
    <m/>
    <d v="2024-08-26T00:00:00"/>
    <x v="2"/>
    <x v="10"/>
    <n v="2"/>
    <n v="30888.57"/>
    <n v="0.05"/>
    <n v="58688.28"/>
    <n v="10776.25"/>
    <x v="0"/>
    <x v="1"/>
    <x v="0"/>
    <x v="6"/>
  </r>
  <r>
    <x v="6081"/>
    <m/>
    <d v="2025-11-07T00:00:00"/>
    <x v="1"/>
    <x v="19"/>
    <n v="4"/>
    <n v="681.16"/>
    <n v="0.05"/>
    <n v="2588.41"/>
    <n v="516.22"/>
    <x v="0"/>
    <x v="1"/>
    <x v="1"/>
    <x v="5"/>
  </r>
  <r>
    <x v="6082"/>
    <m/>
    <d v="2025-08-21T00:00:00"/>
    <x v="0"/>
    <x v="8"/>
    <n v="4"/>
    <n v="2349.2600000000002"/>
    <n v="0.2"/>
    <n v="7517.63"/>
    <n v="1809.77"/>
    <x v="1"/>
    <x v="1"/>
    <x v="0"/>
    <x v="7"/>
  </r>
  <r>
    <x v="6083"/>
    <m/>
    <d v="2025-10-14T00:00:00"/>
    <x v="0"/>
    <x v="13"/>
    <n v="4"/>
    <n v="2230.23"/>
    <n v="0"/>
    <n v="8920.92"/>
    <n v="2032.54"/>
    <x v="1"/>
    <x v="2"/>
    <x v="0"/>
    <x v="5"/>
  </r>
  <r>
    <x v="6084"/>
    <m/>
    <d v="2025-11-02T00:00:00"/>
    <x v="2"/>
    <x v="3"/>
    <n v="2"/>
    <n v="23903.25"/>
    <n v="0.1"/>
    <n v="43025.85"/>
    <n v="0"/>
    <x v="1"/>
    <x v="1"/>
    <x v="3"/>
    <x v="9"/>
  </r>
  <r>
    <x v="6085"/>
    <m/>
    <d v="2025-07-11T00:00:00"/>
    <x v="0"/>
    <x v="8"/>
    <n v="1"/>
    <n v="2939.33"/>
    <n v="0.05"/>
    <n v="2792.36"/>
    <n v="737.41"/>
    <x v="1"/>
    <x v="0"/>
    <x v="0"/>
    <x v="5"/>
  </r>
  <r>
    <x v="6086"/>
    <m/>
    <d v="2025-01-06T00:00:00"/>
    <x v="1"/>
    <x v="20"/>
    <n v="3"/>
    <n v="902.88"/>
    <n v="0.2"/>
    <n v="2166.91"/>
    <n v="533.34"/>
    <x v="1"/>
    <x v="1"/>
    <x v="0"/>
    <x v="0"/>
  </r>
  <r>
    <x v="6087"/>
    <m/>
    <d v="2025-05-09T00:00:00"/>
    <x v="0"/>
    <x v="8"/>
    <n v="3"/>
    <n v="783.1"/>
    <n v="0.15"/>
    <n v="1996.91"/>
    <n v="391.69"/>
    <x v="0"/>
    <x v="1"/>
    <x v="0"/>
    <x v="3"/>
  </r>
  <r>
    <x v="6088"/>
    <m/>
    <d v="2025-09-15T00:00:00"/>
    <x v="4"/>
    <x v="17"/>
    <n v="2"/>
    <n v="945.75"/>
    <n v="0.05"/>
    <n v="1796.92"/>
    <n v="293.56"/>
    <x v="1"/>
    <x v="1"/>
    <x v="0"/>
    <x v="9"/>
  </r>
  <r>
    <x v="6089"/>
    <m/>
    <d v="2026-07-07T00:00:00"/>
    <x v="4"/>
    <x v="17"/>
    <n v="1"/>
    <n v="622.87"/>
    <n v="0.1"/>
    <n v="560.58000000000004"/>
    <n v="87.39"/>
    <x v="1"/>
    <x v="0"/>
    <x v="0"/>
    <x v="1"/>
  </r>
  <r>
    <x v="6090"/>
    <m/>
    <d v="2024-02-14T00:00:00"/>
    <x v="2"/>
    <x v="10"/>
    <n v="2"/>
    <n v="22319.95"/>
    <n v="0.15"/>
    <n v="37943.919999999998"/>
    <n v="4873.49"/>
    <x v="2"/>
    <x v="1"/>
    <x v="0"/>
    <x v="4"/>
  </r>
  <r>
    <x v="6091"/>
    <m/>
    <d v="2025-02-04T00:00:00"/>
    <x v="2"/>
    <x v="9"/>
    <n v="4"/>
    <n v="23823.63"/>
    <n v="0"/>
    <n v="95294.52"/>
    <n v="21189.71"/>
    <x v="3"/>
    <x v="2"/>
    <x v="0"/>
    <x v="6"/>
  </r>
  <r>
    <x v="6092"/>
    <m/>
    <d v="2024-09-03T00:00:00"/>
    <x v="1"/>
    <x v="15"/>
    <n v="4"/>
    <n v="421.91"/>
    <n v="0.1"/>
    <n v="1518.88"/>
    <n v="243.31"/>
    <x v="3"/>
    <x v="1"/>
    <x v="0"/>
    <x v="4"/>
  </r>
  <r>
    <x v="6093"/>
    <m/>
    <d v="2025-09-07T00:00:00"/>
    <x v="0"/>
    <x v="13"/>
    <n v="3"/>
    <n v="1467.84"/>
    <n v="0"/>
    <n v="4403.5200000000004"/>
    <n v="1421.9"/>
    <x v="2"/>
    <x v="1"/>
    <x v="0"/>
    <x v="0"/>
  </r>
  <r>
    <x v="6094"/>
    <m/>
    <d v="2025-08-19T00:00:00"/>
    <x v="2"/>
    <x v="6"/>
    <n v="3"/>
    <n v="4267.67"/>
    <n v="0"/>
    <n v="12803.01"/>
    <n v="0"/>
    <x v="1"/>
    <x v="0"/>
    <x v="3"/>
    <x v="8"/>
  </r>
  <r>
    <x v="6095"/>
    <m/>
    <d v="2025-03-25T00:00:00"/>
    <x v="2"/>
    <x v="10"/>
    <n v="3"/>
    <n v="11514.6"/>
    <n v="0.05"/>
    <n v="32816.61"/>
    <n v="8666.84"/>
    <x v="1"/>
    <x v="1"/>
    <x v="0"/>
    <x v="4"/>
  </r>
  <r>
    <x v="6096"/>
    <m/>
    <d v="2025-04-29T00:00:00"/>
    <x v="3"/>
    <x v="23"/>
    <n v="3"/>
    <n v="7610.93"/>
    <n v="0.25"/>
    <n v="17124.59"/>
    <n v="3282.91"/>
    <x v="1"/>
    <x v="0"/>
    <x v="0"/>
    <x v="6"/>
  </r>
  <r>
    <x v="6097"/>
    <m/>
    <d v="2025-10-07T00:00:00"/>
    <x v="1"/>
    <x v="19"/>
    <n v="4"/>
    <n v="1449.24"/>
    <n v="0.25"/>
    <n v="4347.72"/>
    <n v="0"/>
    <x v="2"/>
    <x v="1"/>
    <x v="2"/>
    <x v="6"/>
  </r>
  <r>
    <x v="6098"/>
    <m/>
    <d v="2025-09-11T00:00:00"/>
    <x v="2"/>
    <x v="6"/>
    <n v="4"/>
    <n v="842.75"/>
    <n v="0.2"/>
    <n v="2696.8"/>
    <n v="0"/>
    <x v="0"/>
    <x v="1"/>
    <x v="3"/>
    <x v="0"/>
  </r>
  <r>
    <x v="6099"/>
    <m/>
    <d v="2024-01-18T00:00:00"/>
    <x v="2"/>
    <x v="3"/>
    <n v="1"/>
    <n v="25118.39"/>
    <n v="0"/>
    <n v="25118.39"/>
    <n v="5147.92"/>
    <x v="1"/>
    <x v="1"/>
    <x v="0"/>
    <x v="5"/>
  </r>
  <r>
    <x v="6100"/>
    <m/>
    <d v="2025-08-28T00:00:00"/>
    <x v="4"/>
    <x v="14"/>
    <n v="3"/>
    <n v="768.43"/>
    <n v="0.2"/>
    <n v="1844.23"/>
    <n v="261.75"/>
    <x v="1"/>
    <x v="0"/>
    <x v="0"/>
    <x v="1"/>
  </r>
  <r>
    <x v="6101"/>
    <m/>
    <d v="2025-10-23T00:00:00"/>
    <x v="1"/>
    <x v="2"/>
    <n v="2"/>
    <n v="1357.88"/>
    <n v="0.15"/>
    <n v="2308.4"/>
    <n v="448.76"/>
    <x v="2"/>
    <x v="1"/>
    <x v="1"/>
    <x v="5"/>
  </r>
  <r>
    <x v="6102"/>
    <m/>
    <d v="2026-01-27T00:00:00"/>
    <x v="3"/>
    <x v="23"/>
    <n v="1"/>
    <n v="7557.93"/>
    <n v="0.05"/>
    <n v="7180.03"/>
    <n v="1058.1400000000001"/>
    <x v="0"/>
    <x v="1"/>
    <x v="1"/>
    <x v="4"/>
  </r>
  <r>
    <x v="6103"/>
    <m/>
    <d v="2024-10-15T00:00:00"/>
    <x v="1"/>
    <x v="15"/>
    <n v="1"/>
    <n v="1406.67"/>
    <n v="0.05"/>
    <n v="1336.34"/>
    <n v="302.76"/>
    <x v="1"/>
    <x v="1"/>
    <x v="0"/>
    <x v="5"/>
  </r>
  <r>
    <x v="6104"/>
    <m/>
    <d v="2025-02-17T00:00:00"/>
    <x v="0"/>
    <x v="21"/>
    <n v="4"/>
    <n v="1040.6199999999999"/>
    <n v="0.15"/>
    <n v="3538.11"/>
    <n v="662.71"/>
    <x v="1"/>
    <x v="1"/>
    <x v="0"/>
    <x v="6"/>
  </r>
  <r>
    <x v="6105"/>
    <m/>
    <d v="2025-12-21T00:00:00"/>
    <x v="1"/>
    <x v="20"/>
    <n v="3"/>
    <n v="587.82000000000005"/>
    <n v="0"/>
    <n v="1763.46"/>
    <n v="544.33000000000004"/>
    <x v="1"/>
    <x v="1"/>
    <x v="0"/>
    <x v="0"/>
  </r>
  <r>
    <x v="6106"/>
    <m/>
    <d v="2025-09-29T00:00:00"/>
    <x v="0"/>
    <x v="21"/>
    <n v="1"/>
    <n v="1019.88"/>
    <n v="0.1"/>
    <n v="917.89"/>
    <n v="123.94"/>
    <x v="3"/>
    <x v="0"/>
    <x v="0"/>
    <x v="2"/>
  </r>
  <r>
    <x v="6107"/>
    <m/>
    <d v="2024-08-22T00:00:00"/>
    <x v="2"/>
    <x v="11"/>
    <n v="3"/>
    <n v="31813.68"/>
    <n v="0.1"/>
    <n v="85896.94"/>
    <n v="0"/>
    <x v="0"/>
    <x v="0"/>
    <x v="2"/>
    <x v="6"/>
  </r>
  <r>
    <x v="6108"/>
    <m/>
    <d v="2025-02-19T00:00:00"/>
    <x v="3"/>
    <x v="23"/>
    <n v="4"/>
    <n v="4094.38"/>
    <n v="0.1"/>
    <n v="14739.77"/>
    <n v="4465.7"/>
    <x v="3"/>
    <x v="1"/>
    <x v="0"/>
    <x v="6"/>
  </r>
  <r>
    <x v="6109"/>
    <m/>
    <d v="2026-07-26T00:00:00"/>
    <x v="0"/>
    <x v="13"/>
    <n v="1"/>
    <n v="915.54"/>
    <n v="0.2"/>
    <n v="732.43"/>
    <n v="200.16"/>
    <x v="1"/>
    <x v="0"/>
    <x v="0"/>
    <x v="6"/>
  </r>
  <r>
    <x v="6110"/>
    <m/>
    <d v="2025-05-13T00:00:00"/>
    <x v="4"/>
    <x v="12"/>
    <n v="1"/>
    <n v="951.05"/>
    <n v="0.05"/>
    <n v="903.5"/>
    <n v="119.44"/>
    <x v="3"/>
    <x v="0"/>
    <x v="0"/>
    <x v="4"/>
  </r>
  <r>
    <x v="6111"/>
    <m/>
    <d v="2025-09-25T00:00:00"/>
    <x v="0"/>
    <x v="8"/>
    <n v="2"/>
    <n v="2624.12"/>
    <n v="0.05"/>
    <n v="4985.83"/>
    <n v="1721.91"/>
    <x v="1"/>
    <x v="0"/>
    <x v="0"/>
    <x v="0"/>
  </r>
  <r>
    <x v="6112"/>
    <m/>
    <d v="2025-10-11T00:00:00"/>
    <x v="4"/>
    <x v="22"/>
    <n v="4"/>
    <n v="401.86"/>
    <n v="0.15"/>
    <n v="1366.32"/>
    <n v="403.11"/>
    <x v="2"/>
    <x v="1"/>
    <x v="0"/>
    <x v="9"/>
  </r>
  <r>
    <x v="6113"/>
    <m/>
    <d v="2024-04-24T00:00:00"/>
    <x v="4"/>
    <x v="7"/>
    <n v="2"/>
    <n v="402.82"/>
    <n v="0.15"/>
    <n v="684.79"/>
    <n v="153.29"/>
    <x v="2"/>
    <x v="1"/>
    <x v="0"/>
    <x v="6"/>
  </r>
  <r>
    <x v="6114"/>
    <m/>
    <d v="2026-07-20T00:00:00"/>
    <x v="2"/>
    <x v="3"/>
    <n v="4"/>
    <n v="30432.66"/>
    <n v="0.1"/>
    <n v="109557.58"/>
    <n v="34029.78"/>
    <x v="1"/>
    <x v="1"/>
    <x v="0"/>
    <x v="0"/>
  </r>
  <r>
    <x v="6115"/>
    <m/>
    <d v="2025-11-04T00:00:00"/>
    <x v="1"/>
    <x v="19"/>
    <n v="2"/>
    <n v="760.05"/>
    <n v="0"/>
    <n v="1520.1"/>
    <n v="300.72000000000003"/>
    <x v="1"/>
    <x v="1"/>
    <x v="0"/>
    <x v="7"/>
  </r>
  <r>
    <x v="6116"/>
    <m/>
    <d v="2025-12-13T00:00:00"/>
    <x v="0"/>
    <x v="1"/>
    <n v="4"/>
    <n v="2598.35"/>
    <n v="0"/>
    <n v="10393.4"/>
    <n v="2223.56"/>
    <x v="1"/>
    <x v="1"/>
    <x v="0"/>
    <x v="5"/>
  </r>
  <r>
    <x v="6117"/>
    <m/>
    <d v="2024-08-21T00:00:00"/>
    <x v="4"/>
    <x v="14"/>
    <n v="4"/>
    <n v="621.02"/>
    <n v="0.15"/>
    <n v="2111.4699999999998"/>
    <n v="579.65"/>
    <x v="2"/>
    <x v="1"/>
    <x v="0"/>
    <x v="7"/>
  </r>
  <r>
    <x v="6118"/>
    <m/>
    <d v="2025-06-23T00:00:00"/>
    <x v="0"/>
    <x v="0"/>
    <n v="1"/>
    <n v="2844.42"/>
    <n v="0"/>
    <n v="2844.42"/>
    <n v="944.69"/>
    <x v="0"/>
    <x v="1"/>
    <x v="0"/>
    <x v="4"/>
  </r>
  <r>
    <x v="6119"/>
    <m/>
    <d v="2024-01-11T00:00:00"/>
    <x v="3"/>
    <x v="16"/>
    <n v="2"/>
    <n v="6859.65"/>
    <n v="0.1"/>
    <n v="12347.37"/>
    <n v="4092.76"/>
    <x v="0"/>
    <x v="0"/>
    <x v="0"/>
    <x v="8"/>
  </r>
  <r>
    <x v="6120"/>
    <m/>
    <d v="2024-07-24T00:00:00"/>
    <x v="0"/>
    <x v="21"/>
    <n v="2"/>
    <n v="465.13"/>
    <n v="0"/>
    <n v="930.26"/>
    <n v="162.16"/>
    <x v="2"/>
    <x v="2"/>
    <x v="0"/>
    <x v="6"/>
  </r>
  <r>
    <x v="6121"/>
    <m/>
    <d v="2025-11-09T00:00:00"/>
    <x v="2"/>
    <x v="9"/>
    <n v="2"/>
    <n v="26238.11"/>
    <n v="0.1"/>
    <n v="47228.6"/>
    <n v="12641.16"/>
    <x v="1"/>
    <x v="1"/>
    <x v="0"/>
    <x v="8"/>
  </r>
  <r>
    <x v="6122"/>
    <m/>
    <d v="2024-09-03T00:00:00"/>
    <x v="2"/>
    <x v="10"/>
    <n v="1"/>
    <n v="8568.59"/>
    <n v="0"/>
    <n v="8568.59"/>
    <n v="2771.12"/>
    <x v="1"/>
    <x v="1"/>
    <x v="0"/>
    <x v="7"/>
  </r>
  <r>
    <x v="6123"/>
    <m/>
    <d v="2025-07-12T00:00:00"/>
    <x v="0"/>
    <x v="21"/>
    <n v="3"/>
    <n v="1755.24"/>
    <n v="0.05"/>
    <n v="5002.43"/>
    <n v="0"/>
    <x v="1"/>
    <x v="1"/>
    <x v="3"/>
    <x v="0"/>
  </r>
  <r>
    <x v="6124"/>
    <m/>
    <d v="2026-01-27T00:00:00"/>
    <x v="1"/>
    <x v="4"/>
    <n v="4"/>
    <n v="1372.87"/>
    <n v="0.15"/>
    <n v="4667.76"/>
    <n v="759.54"/>
    <x v="1"/>
    <x v="1"/>
    <x v="0"/>
    <x v="3"/>
  </r>
  <r>
    <x v="6125"/>
    <m/>
    <d v="2024-05-06T00:00:00"/>
    <x v="3"/>
    <x v="24"/>
    <n v="2"/>
    <n v="1127.9100000000001"/>
    <n v="0.15"/>
    <n v="1917.45"/>
    <n v="576.84"/>
    <x v="2"/>
    <x v="1"/>
    <x v="0"/>
    <x v="9"/>
  </r>
  <r>
    <x v="6126"/>
    <m/>
    <d v="2024-05-26T00:00:00"/>
    <x v="3"/>
    <x v="18"/>
    <n v="4"/>
    <n v="2552.06"/>
    <n v="0"/>
    <n v="10208.24"/>
    <n v="2545.15"/>
    <x v="3"/>
    <x v="0"/>
    <x v="0"/>
    <x v="0"/>
  </r>
  <r>
    <x v="6127"/>
    <m/>
    <d v="2024-04-27T00:00:00"/>
    <x v="2"/>
    <x v="11"/>
    <n v="1"/>
    <n v="17353.439999999999"/>
    <n v="0.05"/>
    <n v="16485.77"/>
    <n v="0"/>
    <x v="1"/>
    <x v="1"/>
    <x v="2"/>
    <x v="4"/>
  </r>
  <r>
    <x v="6128"/>
    <m/>
    <d v="2026-06-29T00:00:00"/>
    <x v="0"/>
    <x v="0"/>
    <n v="4"/>
    <n v="1950.47"/>
    <n v="0.1"/>
    <n v="7021.69"/>
    <n v="1705.91"/>
    <x v="0"/>
    <x v="1"/>
    <x v="1"/>
    <x v="7"/>
  </r>
  <r>
    <x v="6129"/>
    <m/>
    <d v="2025-01-16T00:00:00"/>
    <x v="2"/>
    <x v="11"/>
    <n v="1"/>
    <n v="24447.4"/>
    <n v="0.1"/>
    <n v="22002.66"/>
    <n v="7303.59"/>
    <x v="1"/>
    <x v="1"/>
    <x v="0"/>
    <x v="8"/>
  </r>
  <r>
    <x v="6130"/>
    <m/>
    <d v="2025-02-15T00:00:00"/>
    <x v="1"/>
    <x v="4"/>
    <n v="3"/>
    <n v="431.23"/>
    <n v="0.15"/>
    <n v="1099.6400000000001"/>
    <n v="178.22"/>
    <x v="4"/>
    <x v="1"/>
    <x v="1"/>
    <x v="0"/>
  </r>
  <r>
    <x v="6131"/>
    <m/>
    <d v="2025-10-25T00:00:00"/>
    <x v="4"/>
    <x v="17"/>
    <n v="2"/>
    <n v="204.74"/>
    <n v="0"/>
    <n v="409.48"/>
    <n v="55.58"/>
    <x v="1"/>
    <x v="1"/>
    <x v="0"/>
    <x v="4"/>
  </r>
  <r>
    <x v="6132"/>
    <m/>
    <d v="2025-08-06T00:00:00"/>
    <x v="0"/>
    <x v="0"/>
    <n v="1"/>
    <n v="2631.07"/>
    <n v="0"/>
    <n v="2631.07"/>
    <n v="888.46"/>
    <x v="1"/>
    <x v="1"/>
    <x v="0"/>
    <x v="7"/>
  </r>
  <r>
    <x v="6133"/>
    <m/>
    <d v="2024-12-28T00:00:00"/>
    <x v="2"/>
    <x v="3"/>
    <n v="4"/>
    <n v="26296.45"/>
    <n v="0"/>
    <n v="105185.8"/>
    <n v="21811.53"/>
    <x v="1"/>
    <x v="2"/>
    <x v="0"/>
    <x v="6"/>
  </r>
  <r>
    <x v="6134"/>
    <m/>
    <d v="2025-05-23T00:00:00"/>
    <x v="2"/>
    <x v="3"/>
    <n v="1"/>
    <n v="31211.68"/>
    <n v="0"/>
    <n v="31211.68"/>
    <n v="9318.23"/>
    <x v="1"/>
    <x v="1"/>
    <x v="0"/>
    <x v="4"/>
  </r>
  <r>
    <x v="6135"/>
    <m/>
    <d v="2024-05-16T00:00:00"/>
    <x v="3"/>
    <x v="24"/>
    <n v="1"/>
    <n v="3890.55"/>
    <n v="0"/>
    <n v="3890.55"/>
    <n v="1009.48"/>
    <x v="1"/>
    <x v="2"/>
    <x v="1"/>
    <x v="7"/>
  </r>
  <r>
    <x v="6136"/>
    <m/>
    <d v="2024-06-23T00:00:00"/>
    <x v="3"/>
    <x v="18"/>
    <n v="3"/>
    <n v="7966.77"/>
    <n v="0.2"/>
    <n v="19120.25"/>
    <n v="3117.96"/>
    <x v="1"/>
    <x v="1"/>
    <x v="0"/>
    <x v="1"/>
  </r>
  <r>
    <x v="6137"/>
    <m/>
    <d v="2024-10-15T00:00:00"/>
    <x v="1"/>
    <x v="20"/>
    <n v="2"/>
    <n v="631.41999999999996"/>
    <n v="0"/>
    <n v="1262.8399999999999"/>
    <n v="0"/>
    <x v="2"/>
    <x v="1"/>
    <x v="2"/>
    <x v="0"/>
  </r>
  <r>
    <x v="6138"/>
    <m/>
    <d v="2026-08-15T00:00:00"/>
    <x v="2"/>
    <x v="9"/>
    <n v="1"/>
    <n v="12319.79"/>
    <n v="0"/>
    <n v="12319.79"/>
    <n v="0"/>
    <x v="0"/>
    <x v="2"/>
    <x v="3"/>
    <x v="7"/>
  </r>
  <r>
    <x v="6139"/>
    <m/>
    <d v="2025-04-25T00:00:00"/>
    <x v="1"/>
    <x v="20"/>
    <n v="1"/>
    <n v="912.55"/>
    <n v="0.05"/>
    <n v="866.92"/>
    <n v="230.54"/>
    <x v="1"/>
    <x v="0"/>
    <x v="0"/>
    <x v="0"/>
  </r>
  <r>
    <x v="6140"/>
    <m/>
    <d v="2024-01-19T00:00:00"/>
    <x v="3"/>
    <x v="5"/>
    <n v="4"/>
    <n v="1219.32"/>
    <n v="0.2"/>
    <n v="3901.82"/>
    <n v="481.6"/>
    <x v="1"/>
    <x v="1"/>
    <x v="0"/>
    <x v="2"/>
  </r>
  <r>
    <x v="6141"/>
    <m/>
    <d v="2024-07-13T00:00:00"/>
    <x v="0"/>
    <x v="0"/>
    <n v="1"/>
    <n v="1833.41"/>
    <n v="0.25"/>
    <n v="1375.06"/>
    <n v="321.63"/>
    <x v="1"/>
    <x v="1"/>
    <x v="0"/>
    <x v="0"/>
  </r>
  <r>
    <x v="6142"/>
    <m/>
    <d v="2024-11-25T00:00:00"/>
    <x v="0"/>
    <x v="1"/>
    <n v="1"/>
    <n v="354.76"/>
    <n v="0.1"/>
    <n v="319.27999999999997"/>
    <n v="105.79"/>
    <x v="3"/>
    <x v="1"/>
    <x v="0"/>
    <x v="9"/>
  </r>
  <r>
    <x v="6143"/>
    <m/>
    <d v="2026-07-24T00:00:00"/>
    <x v="2"/>
    <x v="6"/>
    <n v="2"/>
    <n v="9679.73"/>
    <n v="0"/>
    <n v="19359.46"/>
    <n v="4694.18"/>
    <x v="2"/>
    <x v="1"/>
    <x v="0"/>
    <x v="2"/>
  </r>
  <r>
    <x v="6144"/>
    <m/>
    <d v="2024-06-23T00:00:00"/>
    <x v="0"/>
    <x v="1"/>
    <n v="2"/>
    <n v="2862.99"/>
    <n v="0"/>
    <n v="5725.98"/>
    <n v="723.95"/>
    <x v="1"/>
    <x v="1"/>
    <x v="0"/>
    <x v="2"/>
  </r>
  <r>
    <x v="6145"/>
    <m/>
    <d v="2025-03-24T00:00:00"/>
    <x v="1"/>
    <x v="2"/>
    <n v="4"/>
    <n v="807.28"/>
    <n v="0.05"/>
    <n v="3067.66"/>
    <n v="713.36"/>
    <x v="1"/>
    <x v="1"/>
    <x v="0"/>
    <x v="7"/>
  </r>
  <r>
    <x v="6146"/>
    <m/>
    <d v="2026-07-13T00:00:00"/>
    <x v="0"/>
    <x v="0"/>
    <n v="1"/>
    <n v="1471.59"/>
    <n v="0"/>
    <n v="1471.59"/>
    <n v="191.9"/>
    <x v="0"/>
    <x v="1"/>
    <x v="0"/>
    <x v="7"/>
  </r>
  <r>
    <x v="6147"/>
    <m/>
    <d v="2026-08-03T00:00:00"/>
    <x v="1"/>
    <x v="20"/>
    <n v="1"/>
    <n v="369.91"/>
    <n v="0.15"/>
    <n v="314.42"/>
    <n v="70.48"/>
    <x v="4"/>
    <x v="1"/>
    <x v="0"/>
    <x v="6"/>
  </r>
  <r>
    <x v="6148"/>
    <m/>
    <d v="2024-12-19T00:00:00"/>
    <x v="3"/>
    <x v="16"/>
    <n v="1"/>
    <n v="2412.7199999999998"/>
    <n v="0.25"/>
    <n v="1809.54"/>
    <n v="0"/>
    <x v="0"/>
    <x v="0"/>
    <x v="3"/>
    <x v="7"/>
  </r>
  <r>
    <x v="6149"/>
    <m/>
    <d v="2025-05-13T00:00:00"/>
    <x v="2"/>
    <x v="6"/>
    <n v="3"/>
    <n v="9645.9599999999991"/>
    <n v="0"/>
    <n v="28937.88"/>
    <n v="4344.55"/>
    <x v="1"/>
    <x v="1"/>
    <x v="0"/>
    <x v="0"/>
  </r>
  <r>
    <x v="6150"/>
    <m/>
    <d v="2024-05-20T00:00:00"/>
    <x v="3"/>
    <x v="23"/>
    <n v="3"/>
    <n v="1653.57"/>
    <n v="0.05"/>
    <n v="4712.67"/>
    <n v="935.14"/>
    <x v="0"/>
    <x v="1"/>
    <x v="0"/>
    <x v="4"/>
  </r>
  <r>
    <x v="6151"/>
    <m/>
    <d v="2026-01-27T00:00:00"/>
    <x v="0"/>
    <x v="1"/>
    <n v="4"/>
    <n v="1747.87"/>
    <n v="0.2"/>
    <n v="5593.18"/>
    <n v="927.19"/>
    <x v="1"/>
    <x v="2"/>
    <x v="0"/>
    <x v="4"/>
  </r>
  <r>
    <x v="6152"/>
    <m/>
    <d v="2026-06-15T00:00:00"/>
    <x v="0"/>
    <x v="1"/>
    <n v="3"/>
    <n v="2601.0300000000002"/>
    <n v="0.15"/>
    <n v="6632.63"/>
    <n v="1396.27"/>
    <x v="1"/>
    <x v="0"/>
    <x v="0"/>
    <x v="9"/>
  </r>
  <r>
    <x v="6153"/>
    <m/>
    <d v="2026-07-18T00:00:00"/>
    <x v="2"/>
    <x v="10"/>
    <n v="4"/>
    <n v="5928"/>
    <n v="0.2"/>
    <n v="18969.599999999999"/>
    <n v="2928.91"/>
    <x v="1"/>
    <x v="1"/>
    <x v="0"/>
    <x v="5"/>
  </r>
  <r>
    <x v="6154"/>
    <m/>
    <d v="2024-04-02T00:00:00"/>
    <x v="0"/>
    <x v="0"/>
    <n v="1"/>
    <n v="2628.9"/>
    <n v="0.2"/>
    <n v="2103.12"/>
    <n v="383.89"/>
    <x v="3"/>
    <x v="1"/>
    <x v="0"/>
    <x v="1"/>
  </r>
  <r>
    <x v="6155"/>
    <m/>
    <d v="2026-08-01T00:00:00"/>
    <x v="2"/>
    <x v="3"/>
    <n v="3"/>
    <n v="4385.91"/>
    <n v="0.05"/>
    <n v="12499.84"/>
    <n v="1886.76"/>
    <x v="1"/>
    <x v="1"/>
    <x v="0"/>
    <x v="9"/>
  </r>
  <r>
    <x v="6156"/>
    <m/>
    <d v="2024-08-26T00:00:00"/>
    <x v="2"/>
    <x v="10"/>
    <n v="2"/>
    <n v="11530.91"/>
    <n v="0.1"/>
    <n v="20755.64"/>
    <n v="4459.55"/>
    <x v="1"/>
    <x v="1"/>
    <x v="0"/>
    <x v="8"/>
  </r>
  <r>
    <x v="6157"/>
    <m/>
    <d v="2024-07-23T00:00:00"/>
    <x v="0"/>
    <x v="1"/>
    <n v="3"/>
    <n v="2289.65"/>
    <n v="0.15"/>
    <n v="5838.61"/>
    <n v="1333.89"/>
    <x v="1"/>
    <x v="1"/>
    <x v="0"/>
    <x v="0"/>
  </r>
  <r>
    <x v="6158"/>
    <m/>
    <d v="2025-07-13T00:00:00"/>
    <x v="0"/>
    <x v="8"/>
    <n v="1"/>
    <n v="2676.28"/>
    <n v="0.1"/>
    <n v="2408.65"/>
    <n v="614.26"/>
    <x v="1"/>
    <x v="2"/>
    <x v="0"/>
    <x v="8"/>
  </r>
  <r>
    <x v="6159"/>
    <m/>
    <d v="2025-03-08T00:00:00"/>
    <x v="4"/>
    <x v="17"/>
    <n v="2"/>
    <n v="671.13"/>
    <n v="0.05"/>
    <n v="1275.1500000000001"/>
    <n v="374.91"/>
    <x v="3"/>
    <x v="0"/>
    <x v="0"/>
    <x v="7"/>
  </r>
  <r>
    <x v="6160"/>
    <m/>
    <d v="2024-09-01T00:00:00"/>
    <x v="0"/>
    <x v="8"/>
    <n v="4"/>
    <n v="1555.08"/>
    <n v="0.15"/>
    <n v="5287.27"/>
    <n v="760.84"/>
    <x v="2"/>
    <x v="1"/>
    <x v="0"/>
    <x v="8"/>
  </r>
  <r>
    <x v="6161"/>
    <m/>
    <d v="2026-04-11T00:00:00"/>
    <x v="1"/>
    <x v="15"/>
    <n v="1"/>
    <n v="1162.25"/>
    <n v="0.15"/>
    <n v="987.91"/>
    <n v="316.06"/>
    <x v="1"/>
    <x v="1"/>
    <x v="0"/>
    <x v="5"/>
  </r>
  <r>
    <x v="6162"/>
    <m/>
    <d v="2024-11-12T00:00:00"/>
    <x v="0"/>
    <x v="21"/>
    <n v="2"/>
    <n v="2694.65"/>
    <n v="0.05"/>
    <n v="5119.84"/>
    <n v="1438.3"/>
    <x v="0"/>
    <x v="1"/>
    <x v="0"/>
    <x v="2"/>
  </r>
  <r>
    <x v="6163"/>
    <m/>
    <d v="2026-07-13T00:00:00"/>
    <x v="3"/>
    <x v="16"/>
    <n v="3"/>
    <n v="3058.24"/>
    <n v="0.05"/>
    <n v="8715.98"/>
    <n v="1262.31"/>
    <x v="2"/>
    <x v="1"/>
    <x v="0"/>
    <x v="2"/>
  </r>
  <r>
    <x v="6164"/>
    <m/>
    <d v="2024-10-21T00:00:00"/>
    <x v="2"/>
    <x v="3"/>
    <n v="4"/>
    <n v="3335.42"/>
    <n v="0"/>
    <n v="13341.68"/>
    <n v="2765.63"/>
    <x v="1"/>
    <x v="1"/>
    <x v="0"/>
    <x v="7"/>
  </r>
  <r>
    <x v="6165"/>
    <m/>
    <d v="2025-10-01T00:00:00"/>
    <x v="4"/>
    <x v="22"/>
    <n v="3"/>
    <n v="379.07"/>
    <n v="0.15"/>
    <n v="966.63"/>
    <n v="0"/>
    <x v="3"/>
    <x v="1"/>
    <x v="2"/>
    <x v="4"/>
  </r>
  <r>
    <x v="6166"/>
    <m/>
    <d v="2026-05-05T00:00:00"/>
    <x v="0"/>
    <x v="13"/>
    <n v="2"/>
    <n v="2530.73"/>
    <n v="0"/>
    <n v="5061.46"/>
    <n v="1427.09"/>
    <x v="1"/>
    <x v="1"/>
    <x v="1"/>
    <x v="6"/>
  </r>
  <r>
    <x v="6167"/>
    <m/>
    <d v="2024-10-08T00:00:00"/>
    <x v="1"/>
    <x v="19"/>
    <n v="2"/>
    <n v="1324.94"/>
    <n v="0.05"/>
    <n v="2517.39"/>
    <n v="388.83"/>
    <x v="2"/>
    <x v="2"/>
    <x v="1"/>
    <x v="6"/>
  </r>
  <r>
    <x v="6168"/>
    <m/>
    <d v="2024-01-17T00:00:00"/>
    <x v="0"/>
    <x v="21"/>
    <n v="1"/>
    <n v="1573.91"/>
    <n v="0.05"/>
    <n v="1495.21"/>
    <n v="200.57"/>
    <x v="2"/>
    <x v="0"/>
    <x v="0"/>
    <x v="5"/>
  </r>
  <r>
    <x v="6169"/>
    <m/>
    <d v="2024-03-11T00:00:00"/>
    <x v="2"/>
    <x v="9"/>
    <n v="4"/>
    <n v="4386.18"/>
    <n v="0.1"/>
    <n v="15790.25"/>
    <n v="1985.71"/>
    <x v="2"/>
    <x v="1"/>
    <x v="0"/>
    <x v="8"/>
  </r>
  <r>
    <x v="6170"/>
    <m/>
    <d v="2024-09-25T00:00:00"/>
    <x v="3"/>
    <x v="18"/>
    <n v="4"/>
    <n v="4484.88"/>
    <n v="0.05"/>
    <n v="17042.54"/>
    <n v="5445.22"/>
    <x v="0"/>
    <x v="0"/>
    <x v="0"/>
    <x v="5"/>
  </r>
  <r>
    <x v="6171"/>
    <m/>
    <d v="2024-11-20T00:00:00"/>
    <x v="2"/>
    <x v="6"/>
    <n v="2"/>
    <n v="8640.52"/>
    <n v="0"/>
    <n v="17281.04"/>
    <n v="4533.29"/>
    <x v="1"/>
    <x v="1"/>
    <x v="0"/>
    <x v="0"/>
  </r>
  <r>
    <x v="6172"/>
    <m/>
    <d v="2026-03-04T00:00:00"/>
    <x v="0"/>
    <x v="21"/>
    <n v="1"/>
    <n v="526.57000000000005"/>
    <n v="0.2"/>
    <n v="421.26"/>
    <n v="52.55"/>
    <x v="2"/>
    <x v="1"/>
    <x v="0"/>
    <x v="7"/>
  </r>
  <r>
    <x v="6173"/>
    <m/>
    <d v="2024-10-31T00:00:00"/>
    <x v="2"/>
    <x v="9"/>
    <n v="2"/>
    <n v="33982.129999999997"/>
    <n v="0"/>
    <n v="67964.259999999995"/>
    <n v="22803.040000000001"/>
    <x v="2"/>
    <x v="1"/>
    <x v="1"/>
    <x v="2"/>
  </r>
  <r>
    <x v="6174"/>
    <m/>
    <d v="2025-03-26T00:00:00"/>
    <x v="3"/>
    <x v="5"/>
    <n v="2"/>
    <n v="1616.69"/>
    <n v="0"/>
    <n v="3233.38"/>
    <n v="468.61"/>
    <x v="1"/>
    <x v="2"/>
    <x v="0"/>
    <x v="6"/>
  </r>
  <r>
    <x v="6175"/>
    <m/>
    <d v="2024-01-07T00:00:00"/>
    <x v="4"/>
    <x v="17"/>
    <n v="4"/>
    <n v="889.96"/>
    <n v="0"/>
    <n v="3559.84"/>
    <n v="1040.17"/>
    <x v="2"/>
    <x v="2"/>
    <x v="0"/>
    <x v="1"/>
  </r>
  <r>
    <x v="6176"/>
    <m/>
    <d v="2024-11-09T00:00:00"/>
    <x v="0"/>
    <x v="0"/>
    <n v="3"/>
    <n v="940.84"/>
    <n v="0.05"/>
    <n v="2681.39"/>
    <n v="848.86"/>
    <x v="2"/>
    <x v="1"/>
    <x v="0"/>
    <x v="8"/>
  </r>
  <r>
    <x v="6177"/>
    <m/>
    <d v="2026-03-27T00:00:00"/>
    <x v="1"/>
    <x v="19"/>
    <n v="3"/>
    <n v="248.59"/>
    <n v="0.05"/>
    <n v="708.48"/>
    <n v="190.9"/>
    <x v="0"/>
    <x v="1"/>
    <x v="0"/>
    <x v="5"/>
  </r>
  <r>
    <x v="6178"/>
    <m/>
    <d v="2024-04-12T00:00:00"/>
    <x v="0"/>
    <x v="1"/>
    <n v="4"/>
    <n v="2921.84"/>
    <n v="0.15"/>
    <n v="9934.26"/>
    <n v="1354.16"/>
    <x v="1"/>
    <x v="2"/>
    <x v="0"/>
    <x v="6"/>
  </r>
  <r>
    <x v="6179"/>
    <m/>
    <d v="2026-03-31T00:00:00"/>
    <x v="0"/>
    <x v="1"/>
    <n v="1"/>
    <n v="1824.17"/>
    <n v="0"/>
    <n v="1824.17"/>
    <n v="0"/>
    <x v="1"/>
    <x v="1"/>
    <x v="2"/>
    <x v="3"/>
  </r>
  <r>
    <x v="6180"/>
    <m/>
    <d v="2024-07-11T00:00:00"/>
    <x v="4"/>
    <x v="14"/>
    <n v="4"/>
    <n v="273.47000000000003"/>
    <n v="0.15"/>
    <n v="929.8"/>
    <n v="208.43"/>
    <x v="3"/>
    <x v="1"/>
    <x v="1"/>
    <x v="3"/>
  </r>
  <r>
    <x v="6181"/>
    <m/>
    <d v="2026-01-22T00:00:00"/>
    <x v="1"/>
    <x v="4"/>
    <n v="1"/>
    <n v="753.07"/>
    <n v="0"/>
    <n v="753.07"/>
    <n v="0"/>
    <x v="1"/>
    <x v="0"/>
    <x v="3"/>
    <x v="7"/>
  </r>
  <r>
    <x v="6182"/>
    <m/>
    <d v="2025-07-27T00:00:00"/>
    <x v="1"/>
    <x v="4"/>
    <n v="4"/>
    <n v="472.36"/>
    <n v="0.05"/>
    <n v="1794.97"/>
    <n v="326.35000000000002"/>
    <x v="0"/>
    <x v="0"/>
    <x v="0"/>
    <x v="8"/>
  </r>
  <r>
    <x v="6183"/>
    <m/>
    <d v="2025-06-12T00:00:00"/>
    <x v="2"/>
    <x v="10"/>
    <n v="1"/>
    <n v="14648.64"/>
    <n v="0.2"/>
    <n v="11718.91"/>
    <n v="3280.75"/>
    <x v="1"/>
    <x v="1"/>
    <x v="0"/>
    <x v="4"/>
  </r>
  <r>
    <x v="6184"/>
    <m/>
    <d v="2024-06-19T00:00:00"/>
    <x v="0"/>
    <x v="0"/>
    <n v="2"/>
    <n v="2706.11"/>
    <n v="0.05"/>
    <n v="5141.6099999999997"/>
    <n v="856.6"/>
    <x v="1"/>
    <x v="2"/>
    <x v="0"/>
    <x v="4"/>
  </r>
  <r>
    <x v="6185"/>
    <m/>
    <d v="2025-06-20T00:00:00"/>
    <x v="2"/>
    <x v="10"/>
    <n v="2"/>
    <n v="5635.99"/>
    <n v="0.25"/>
    <n v="8453.98"/>
    <n v="2392.56"/>
    <x v="1"/>
    <x v="1"/>
    <x v="0"/>
    <x v="6"/>
  </r>
  <r>
    <x v="6186"/>
    <m/>
    <d v="2024-09-07T00:00:00"/>
    <x v="0"/>
    <x v="8"/>
    <n v="1"/>
    <n v="1395.41"/>
    <n v="0.1"/>
    <n v="1255.8699999999999"/>
    <n v="226.48"/>
    <x v="1"/>
    <x v="1"/>
    <x v="0"/>
    <x v="6"/>
  </r>
  <r>
    <x v="6187"/>
    <m/>
    <d v="2026-02-03T00:00:00"/>
    <x v="0"/>
    <x v="0"/>
    <n v="4"/>
    <n v="2497.96"/>
    <n v="0.15"/>
    <n v="8493.06"/>
    <n v="2947.08"/>
    <x v="0"/>
    <x v="0"/>
    <x v="0"/>
    <x v="0"/>
  </r>
  <r>
    <x v="6188"/>
    <m/>
    <d v="2025-01-21T00:00:00"/>
    <x v="1"/>
    <x v="4"/>
    <n v="2"/>
    <n v="578.15"/>
    <n v="0.1"/>
    <n v="1040.67"/>
    <n v="346.49"/>
    <x v="1"/>
    <x v="1"/>
    <x v="0"/>
    <x v="5"/>
  </r>
  <r>
    <x v="6189"/>
    <m/>
    <d v="2024-07-25T00:00:00"/>
    <x v="1"/>
    <x v="2"/>
    <n v="4"/>
    <n v="304.29000000000002"/>
    <n v="0.05"/>
    <n v="1156.3"/>
    <n v="273.77"/>
    <x v="4"/>
    <x v="0"/>
    <x v="0"/>
    <x v="5"/>
  </r>
  <r>
    <x v="6190"/>
    <m/>
    <d v="2025-06-24T00:00:00"/>
    <x v="0"/>
    <x v="13"/>
    <n v="3"/>
    <n v="754.18"/>
    <n v="0"/>
    <n v="2262.54"/>
    <n v="0"/>
    <x v="2"/>
    <x v="1"/>
    <x v="2"/>
    <x v="7"/>
  </r>
  <r>
    <x v="6191"/>
    <m/>
    <d v="2025-09-20T00:00:00"/>
    <x v="2"/>
    <x v="10"/>
    <n v="2"/>
    <n v="12053.83"/>
    <n v="0"/>
    <n v="24107.66"/>
    <n v="7410.68"/>
    <x v="1"/>
    <x v="1"/>
    <x v="0"/>
    <x v="7"/>
  </r>
  <r>
    <x v="6192"/>
    <m/>
    <d v="2025-02-19T00:00:00"/>
    <x v="1"/>
    <x v="15"/>
    <n v="4"/>
    <n v="475.75"/>
    <n v="0.1"/>
    <n v="1712.7"/>
    <n v="0"/>
    <x v="2"/>
    <x v="1"/>
    <x v="2"/>
    <x v="6"/>
  </r>
  <r>
    <x v="6193"/>
    <m/>
    <d v="2026-03-04T00:00:00"/>
    <x v="2"/>
    <x v="10"/>
    <n v="4"/>
    <n v="15179.73"/>
    <n v="0.1"/>
    <n v="54647.03"/>
    <n v="16783.8"/>
    <x v="4"/>
    <x v="2"/>
    <x v="0"/>
    <x v="0"/>
  </r>
  <r>
    <x v="6194"/>
    <m/>
    <d v="2025-01-14T00:00:00"/>
    <x v="3"/>
    <x v="24"/>
    <n v="3"/>
    <n v="5067.68"/>
    <n v="0.25"/>
    <n v="11402.28"/>
    <n v="2177.5500000000002"/>
    <x v="2"/>
    <x v="2"/>
    <x v="0"/>
    <x v="5"/>
  </r>
  <r>
    <x v="6195"/>
    <m/>
    <d v="2024-05-23T00:00:00"/>
    <x v="2"/>
    <x v="10"/>
    <n v="4"/>
    <n v="19864.96"/>
    <n v="0.2"/>
    <n v="63567.87"/>
    <n v="9404.36"/>
    <x v="0"/>
    <x v="1"/>
    <x v="0"/>
    <x v="3"/>
  </r>
  <r>
    <x v="6196"/>
    <m/>
    <d v="2024-01-25T00:00:00"/>
    <x v="0"/>
    <x v="21"/>
    <n v="1"/>
    <n v="2937.75"/>
    <n v="0.15"/>
    <n v="2497.09"/>
    <n v="370.62"/>
    <x v="1"/>
    <x v="2"/>
    <x v="0"/>
    <x v="6"/>
  </r>
  <r>
    <x v="6197"/>
    <m/>
    <d v="2026-04-01T00:00:00"/>
    <x v="4"/>
    <x v="7"/>
    <n v="2"/>
    <n v="781.77"/>
    <n v="0"/>
    <n v="1563.54"/>
    <n v="419.3"/>
    <x v="2"/>
    <x v="1"/>
    <x v="0"/>
    <x v="6"/>
  </r>
  <r>
    <x v="6198"/>
    <m/>
    <d v="2025-10-29T00:00:00"/>
    <x v="2"/>
    <x v="3"/>
    <n v="1"/>
    <n v="31733.040000000001"/>
    <n v="0.05"/>
    <n v="30146.39"/>
    <n v="6874.49"/>
    <x v="4"/>
    <x v="1"/>
    <x v="1"/>
    <x v="6"/>
  </r>
  <r>
    <x v="6199"/>
    <m/>
    <d v="2024-03-13T00:00:00"/>
    <x v="0"/>
    <x v="0"/>
    <n v="3"/>
    <n v="1631.22"/>
    <n v="0"/>
    <n v="4893.66"/>
    <n v="1508.74"/>
    <x v="2"/>
    <x v="1"/>
    <x v="0"/>
    <x v="2"/>
  </r>
  <r>
    <x v="6200"/>
    <m/>
    <d v="2025-09-23T00:00:00"/>
    <x v="0"/>
    <x v="1"/>
    <n v="1"/>
    <n v="1645.64"/>
    <n v="0.1"/>
    <n v="1481.08"/>
    <n v="197.69"/>
    <x v="2"/>
    <x v="1"/>
    <x v="0"/>
    <x v="4"/>
  </r>
  <r>
    <x v="6201"/>
    <m/>
    <d v="2026-04-03T00:00:00"/>
    <x v="4"/>
    <x v="7"/>
    <n v="4"/>
    <n v="337.3"/>
    <n v="0"/>
    <n v="1349.2"/>
    <n v="331.17"/>
    <x v="3"/>
    <x v="1"/>
    <x v="0"/>
    <x v="6"/>
  </r>
  <r>
    <x v="6202"/>
    <m/>
    <d v="2026-04-12T00:00:00"/>
    <x v="1"/>
    <x v="4"/>
    <n v="3"/>
    <n v="807.68"/>
    <n v="0.05"/>
    <n v="2301.89"/>
    <n v="360.3"/>
    <x v="1"/>
    <x v="1"/>
    <x v="0"/>
    <x v="4"/>
  </r>
  <r>
    <x v="6203"/>
    <m/>
    <d v="2024-04-02T00:00:00"/>
    <x v="2"/>
    <x v="3"/>
    <n v="3"/>
    <n v="8869.27"/>
    <n v="0.1"/>
    <n v="23947.03"/>
    <n v="6754.32"/>
    <x v="1"/>
    <x v="1"/>
    <x v="0"/>
    <x v="5"/>
  </r>
  <r>
    <x v="6204"/>
    <m/>
    <d v="2025-05-19T00:00:00"/>
    <x v="2"/>
    <x v="3"/>
    <n v="1"/>
    <n v="26529.67"/>
    <n v="0"/>
    <n v="26529.67"/>
    <n v="0"/>
    <x v="0"/>
    <x v="1"/>
    <x v="3"/>
    <x v="6"/>
  </r>
  <r>
    <x v="6205"/>
    <m/>
    <d v="2025-08-20T00:00:00"/>
    <x v="3"/>
    <x v="5"/>
    <n v="3"/>
    <n v="1533.8"/>
    <n v="0.15"/>
    <n v="3911.19"/>
    <n v="683.52"/>
    <x v="1"/>
    <x v="1"/>
    <x v="0"/>
    <x v="5"/>
  </r>
  <r>
    <x v="6206"/>
    <m/>
    <d v="2024-12-01T00:00:00"/>
    <x v="0"/>
    <x v="0"/>
    <n v="1"/>
    <n v="1106.53"/>
    <n v="0.1"/>
    <n v="995.88"/>
    <n v="0"/>
    <x v="1"/>
    <x v="1"/>
    <x v="2"/>
    <x v="3"/>
  </r>
  <r>
    <x v="6207"/>
    <m/>
    <d v="2025-02-28T00:00:00"/>
    <x v="3"/>
    <x v="18"/>
    <n v="1"/>
    <n v="2007.36"/>
    <n v="0"/>
    <n v="2007.36"/>
    <n v="477.14"/>
    <x v="2"/>
    <x v="1"/>
    <x v="0"/>
    <x v="5"/>
  </r>
  <r>
    <x v="6208"/>
    <m/>
    <d v="2025-05-13T00:00:00"/>
    <x v="2"/>
    <x v="11"/>
    <n v="1"/>
    <n v="32345.27"/>
    <n v="0.25"/>
    <n v="24258.95"/>
    <n v="6275.63"/>
    <x v="1"/>
    <x v="1"/>
    <x v="0"/>
    <x v="3"/>
  </r>
  <r>
    <x v="6209"/>
    <m/>
    <d v="2024-12-29T00:00:00"/>
    <x v="2"/>
    <x v="6"/>
    <n v="3"/>
    <n v="31197.88"/>
    <n v="0.1"/>
    <n v="84234.28"/>
    <n v="23635.74"/>
    <x v="1"/>
    <x v="1"/>
    <x v="0"/>
    <x v="6"/>
  </r>
  <r>
    <x v="6210"/>
    <m/>
    <d v="2026-08-04T00:00:00"/>
    <x v="3"/>
    <x v="24"/>
    <n v="3"/>
    <n v="7123.08"/>
    <n v="0"/>
    <n v="21369.24"/>
    <n v="7415.47"/>
    <x v="0"/>
    <x v="0"/>
    <x v="1"/>
    <x v="5"/>
  </r>
  <r>
    <x v="6211"/>
    <m/>
    <d v="2025-09-21T00:00:00"/>
    <x v="2"/>
    <x v="3"/>
    <n v="2"/>
    <n v="17672.82"/>
    <n v="0.05"/>
    <n v="33578.36"/>
    <n v="8396.83"/>
    <x v="1"/>
    <x v="1"/>
    <x v="0"/>
    <x v="4"/>
  </r>
  <r>
    <x v="6212"/>
    <m/>
    <d v="2026-01-14T00:00:00"/>
    <x v="1"/>
    <x v="15"/>
    <n v="1"/>
    <n v="881.36"/>
    <n v="0.25"/>
    <n v="661.02"/>
    <n v="178.49"/>
    <x v="0"/>
    <x v="1"/>
    <x v="0"/>
    <x v="6"/>
  </r>
  <r>
    <x v="6213"/>
    <m/>
    <d v="2024-07-17T00:00:00"/>
    <x v="2"/>
    <x v="11"/>
    <n v="1"/>
    <n v="5535"/>
    <n v="0.2"/>
    <n v="4428"/>
    <n v="1134.3900000000001"/>
    <x v="1"/>
    <x v="1"/>
    <x v="0"/>
    <x v="8"/>
  </r>
  <r>
    <x v="6214"/>
    <m/>
    <d v="2025-12-18T00:00:00"/>
    <x v="2"/>
    <x v="11"/>
    <n v="1"/>
    <n v="23156.51"/>
    <n v="0"/>
    <n v="23156.51"/>
    <n v="6444.85"/>
    <x v="1"/>
    <x v="1"/>
    <x v="0"/>
    <x v="0"/>
  </r>
  <r>
    <x v="6215"/>
    <m/>
    <d v="2025-02-16T00:00:00"/>
    <x v="4"/>
    <x v="14"/>
    <n v="1"/>
    <n v="569.67999999999995"/>
    <n v="0.2"/>
    <n v="455.74"/>
    <n v="151.31"/>
    <x v="1"/>
    <x v="1"/>
    <x v="0"/>
    <x v="4"/>
  </r>
  <r>
    <x v="6216"/>
    <m/>
    <d v="2024-12-04T00:00:00"/>
    <x v="0"/>
    <x v="0"/>
    <n v="1"/>
    <n v="1583.73"/>
    <n v="0.1"/>
    <n v="1425.36"/>
    <n v="487.7"/>
    <x v="1"/>
    <x v="1"/>
    <x v="0"/>
    <x v="4"/>
  </r>
  <r>
    <x v="6217"/>
    <m/>
    <d v="2025-10-20T00:00:00"/>
    <x v="3"/>
    <x v="23"/>
    <n v="1"/>
    <n v="4063.07"/>
    <n v="0"/>
    <n v="4063.07"/>
    <n v="1030.73"/>
    <x v="1"/>
    <x v="1"/>
    <x v="0"/>
    <x v="1"/>
  </r>
  <r>
    <x v="6218"/>
    <m/>
    <d v="2026-08-19T00:00:00"/>
    <x v="2"/>
    <x v="11"/>
    <n v="1"/>
    <n v="21071.21"/>
    <n v="0.15"/>
    <n v="17910.53"/>
    <n v="4573.3900000000003"/>
    <x v="1"/>
    <x v="1"/>
    <x v="0"/>
    <x v="6"/>
  </r>
  <r>
    <x v="6219"/>
    <m/>
    <d v="2026-07-25T00:00:00"/>
    <x v="3"/>
    <x v="5"/>
    <n v="2"/>
    <n v="3717.67"/>
    <n v="0.05"/>
    <n v="7063.57"/>
    <n v="2195.64"/>
    <x v="2"/>
    <x v="1"/>
    <x v="0"/>
    <x v="6"/>
  </r>
  <r>
    <x v="6220"/>
    <m/>
    <d v="2025-03-04T00:00:00"/>
    <x v="3"/>
    <x v="18"/>
    <n v="2"/>
    <n v="1961.88"/>
    <n v="0.05"/>
    <n v="3727.57"/>
    <n v="0"/>
    <x v="3"/>
    <x v="1"/>
    <x v="2"/>
    <x v="8"/>
  </r>
  <r>
    <x v="6221"/>
    <m/>
    <d v="2026-02-21T00:00:00"/>
    <x v="0"/>
    <x v="13"/>
    <n v="4"/>
    <n v="2118.4499999999998"/>
    <n v="0.05"/>
    <n v="8050.11"/>
    <n v="0"/>
    <x v="1"/>
    <x v="0"/>
    <x v="2"/>
    <x v="7"/>
  </r>
  <r>
    <x v="6222"/>
    <m/>
    <d v="2026-06-17T00:00:00"/>
    <x v="1"/>
    <x v="19"/>
    <n v="1"/>
    <n v="436.82"/>
    <n v="0.1"/>
    <n v="393.14"/>
    <n v="0"/>
    <x v="3"/>
    <x v="1"/>
    <x v="2"/>
    <x v="9"/>
  </r>
  <r>
    <x v="6223"/>
    <m/>
    <d v="2024-05-18T00:00:00"/>
    <x v="3"/>
    <x v="24"/>
    <n v="1"/>
    <n v="3199.26"/>
    <n v="0.15"/>
    <n v="2719.37"/>
    <n v="371.48"/>
    <x v="3"/>
    <x v="1"/>
    <x v="0"/>
    <x v="5"/>
  </r>
  <r>
    <x v="6224"/>
    <m/>
    <d v="2025-11-23T00:00:00"/>
    <x v="0"/>
    <x v="1"/>
    <n v="2"/>
    <n v="2193.8200000000002"/>
    <n v="0.1"/>
    <n v="3948.88"/>
    <n v="800.64"/>
    <x v="3"/>
    <x v="1"/>
    <x v="0"/>
    <x v="6"/>
  </r>
  <r>
    <x v="6225"/>
    <m/>
    <d v="2026-07-30T00:00:00"/>
    <x v="3"/>
    <x v="16"/>
    <n v="2"/>
    <n v="7519.38"/>
    <n v="0"/>
    <n v="15038.76"/>
    <n v="4405.88"/>
    <x v="2"/>
    <x v="1"/>
    <x v="1"/>
    <x v="4"/>
  </r>
  <r>
    <x v="6226"/>
    <m/>
    <d v="2025-06-25T00:00:00"/>
    <x v="3"/>
    <x v="24"/>
    <n v="1"/>
    <n v="3111.12"/>
    <n v="0.15"/>
    <n v="2644.45"/>
    <n v="679.5"/>
    <x v="1"/>
    <x v="0"/>
    <x v="0"/>
    <x v="5"/>
  </r>
  <r>
    <x v="6227"/>
    <m/>
    <d v="2024-02-26T00:00:00"/>
    <x v="2"/>
    <x v="11"/>
    <n v="1"/>
    <n v="30682.12"/>
    <n v="0"/>
    <n v="30682.12"/>
    <n v="5570.32"/>
    <x v="0"/>
    <x v="1"/>
    <x v="0"/>
    <x v="4"/>
  </r>
  <r>
    <x v="6228"/>
    <m/>
    <d v="2024-08-19T00:00:00"/>
    <x v="0"/>
    <x v="21"/>
    <n v="2"/>
    <n v="2791.03"/>
    <n v="0.25"/>
    <n v="4186.54"/>
    <n v="1361.02"/>
    <x v="1"/>
    <x v="1"/>
    <x v="0"/>
    <x v="5"/>
  </r>
  <r>
    <x v="6229"/>
    <m/>
    <d v="2025-10-19T00:00:00"/>
    <x v="0"/>
    <x v="8"/>
    <n v="2"/>
    <n v="1732.83"/>
    <n v="0.05"/>
    <n v="3292.38"/>
    <n v="631.64"/>
    <x v="3"/>
    <x v="1"/>
    <x v="0"/>
    <x v="8"/>
  </r>
  <r>
    <x v="6230"/>
    <m/>
    <d v="2025-03-10T00:00:00"/>
    <x v="0"/>
    <x v="8"/>
    <n v="4"/>
    <n v="2936.83"/>
    <n v="0"/>
    <n v="11747.32"/>
    <n v="2823.5"/>
    <x v="1"/>
    <x v="1"/>
    <x v="0"/>
    <x v="9"/>
  </r>
  <r>
    <x v="6231"/>
    <m/>
    <d v="2025-01-18T00:00:00"/>
    <x v="1"/>
    <x v="2"/>
    <n v="4"/>
    <n v="1231.33"/>
    <n v="0.1"/>
    <n v="4432.79"/>
    <n v="575.87"/>
    <x v="2"/>
    <x v="1"/>
    <x v="0"/>
    <x v="4"/>
  </r>
  <r>
    <x v="6232"/>
    <m/>
    <d v="2025-07-13T00:00:00"/>
    <x v="0"/>
    <x v="1"/>
    <n v="1"/>
    <n v="1814.72"/>
    <n v="0.1"/>
    <n v="1633.25"/>
    <n v="511.88"/>
    <x v="1"/>
    <x v="0"/>
    <x v="0"/>
    <x v="8"/>
  </r>
  <r>
    <x v="6233"/>
    <m/>
    <d v="2024-07-12T00:00:00"/>
    <x v="4"/>
    <x v="12"/>
    <n v="2"/>
    <n v="1055.8499999999999"/>
    <n v="0"/>
    <n v="2111.6999999999998"/>
    <n v="728.08"/>
    <x v="2"/>
    <x v="1"/>
    <x v="1"/>
    <x v="5"/>
  </r>
  <r>
    <x v="6234"/>
    <m/>
    <d v="2026-01-05T00:00:00"/>
    <x v="2"/>
    <x v="3"/>
    <n v="4"/>
    <n v="21342.51"/>
    <n v="0"/>
    <n v="85370.04"/>
    <n v="27743.55"/>
    <x v="1"/>
    <x v="1"/>
    <x v="0"/>
    <x v="4"/>
  </r>
  <r>
    <x v="6235"/>
    <m/>
    <d v="2025-10-09T00:00:00"/>
    <x v="0"/>
    <x v="21"/>
    <n v="1"/>
    <n v="962.55"/>
    <n v="0.25"/>
    <n v="721.91"/>
    <n v="154.47999999999999"/>
    <x v="4"/>
    <x v="1"/>
    <x v="0"/>
    <x v="8"/>
  </r>
  <r>
    <x v="6236"/>
    <m/>
    <d v="2025-06-17T00:00:00"/>
    <x v="1"/>
    <x v="20"/>
    <n v="4"/>
    <n v="1005.51"/>
    <n v="0.05"/>
    <n v="3820.94"/>
    <n v="0"/>
    <x v="0"/>
    <x v="1"/>
    <x v="3"/>
    <x v="1"/>
  </r>
  <r>
    <x v="6237"/>
    <m/>
    <d v="2025-06-01T00:00:00"/>
    <x v="0"/>
    <x v="21"/>
    <n v="4"/>
    <n v="609.19000000000005"/>
    <n v="0"/>
    <n v="2436.7600000000002"/>
    <n v="462.03"/>
    <x v="1"/>
    <x v="1"/>
    <x v="0"/>
    <x v="5"/>
  </r>
  <r>
    <x v="6238"/>
    <m/>
    <d v="2025-12-16T00:00:00"/>
    <x v="0"/>
    <x v="0"/>
    <n v="4"/>
    <n v="2484.48"/>
    <n v="0.1"/>
    <n v="8944.1299999999992"/>
    <n v="2958.12"/>
    <x v="3"/>
    <x v="1"/>
    <x v="0"/>
    <x v="8"/>
  </r>
  <r>
    <x v="6239"/>
    <m/>
    <d v="2026-01-20T00:00:00"/>
    <x v="2"/>
    <x v="6"/>
    <n v="3"/>
    <n v="18012.060000000001"/>
    <n v="0"/>
    <n v="54036.18"/>
    <n v="0"/>
    <x v="1"/>
    <x v="1"/>
    <x v="2"/>
    <x v="0"/>
  </r>
  <r>
    <x v="6240"/>
    <m/>
    <d v="2024-07-03T00:00:00"/>
    <x v="0"/>
    <x v="13"/>
    <n v="1"/>
    <n v="565.34"/>
    <n v="0"/>
    <n v="565.34"/>
    <n v="75.63"/>
    <x v="1"/>
    <x v="0"/>
    <x v="0"/>
    <x v="8"/>
  </r>
  <r>
    <x v="6241"/>
    <m/>
    <d v="2026-05-21T00:00:00"/>
    <x v="2"/>
    <x v="9"/>
    <n v="4"/>
    <n v="26044.97"/>
    <n v="0"/>
    <n v="104179.88"/>
    <n v="15671.79"/>
    <x v="1"/>
    <x v="2"/>
    <x v="0"/>
    <x v="6"/>
  </r>
  <r>
    <x v="6242"/>
    <m/>
    <d v="2024-10-18T00:00:00"/>
    <x v="4"/>
    <x v="7"/>
    <n v="1"/>
    <n v="428.41"/>
    <n v="0.15"/>
    <n v="364.15"/>
    <n v="112.47"/>
    <x v="1"/>
    <x v="1"/>
    <x v="0"/>
    <x v="3"/>
  </r>
  <r>
    <x v="6243"/>
    <m/>
    <d v="2024-11-30T00:00:00"/>
    <x v="0"/>
    <x v="8"/>
    <n v="1"/>
    <n v="1785.71"/>
    <n v="0"/>
    <n v="1785.71"/>
    <n v="284.86"/>
    <x v="0"/>
    <x v="1"/>
    <x v="0"/>
    <x v="4"/>
  </r>
  <r>
    <x v="6244"/>
    <m/>
    <d v="2026-01-01T00:00:00"/>
    <x v="1"/>
    <x v="15"/>
    <n v="2"/>
    <n v="903.64"/>
    <n v="0.1"/>
    <n v="1626.55"/>
    <n v="339.9"/>
    <x v="1"/>
    <x v="1"/>
    <x v="0"/>
    <x v="6"/>
  </r>
  <r>
    <x v="6245"/>
    <m/>
    <d v="2024-04-25T00:00:00"/>
    <x v="3"/>
    <x v="5"/>
    <n v="1"/>
    <n v="3507.1"/>
    <n v="0"/>
    <n v="3507.1"/>
    <n v="450.28"/>
    <x v="3"/>
    <x v="1"/>
    <x v="0"/>
    <x v="8"/>
  </r>
  <r>
    <x v="6246"/>
    <m/>
    <d v="2026-04-04T00:00:00"/>
    <x v="0"/>
    <x v="13"/>
    <n v="4"/>
    <n v="2374.9299999999998"/>
    <n v="0.1"/>
    <n v="8549.75"/>
    <n v="0"/>
    <x v="1"/>
    <x v="1"/>
    <x v="3"/>
    <x v="5"/>
  </r>
  <r>
    <x v="6247"/>
    <m/>
    <d v="2024-02-18T00:00:00"/>
    <x v="0"/>
    <x v="8"/>
    <n v="1"/>
    <n v="649.95000000000005"/>
    <n v="0.1"/>
    <n v="584.96"/>
    <n v="94.02"/>
    <x v="1"/>
    <x v="1"/>
    <x v="0"/>
    <x v="6"/>
  </r>
  <r>
    <x v="6248"/>
    <m/>
    <d v="2025-11-15T00:00:00"/>
    <x v="1"/>
    <x v="2"/>
    <n v="2"/>
    <n v="730.65"/>
    <n v="0.05"/>
    <n v="1388.24"/>
    <n v="427.25"/>
    <x v="0"/>
    <x v="1"/>
    <x v="0"/>
    <x v="6"/>
  </r>
  <r>
    <x v="6249"/>
    <m/>
    <d v="2024-03-22T00:00:00"/>
    <x v="1"/>
    <x v="20"/>
    <n v="3"/>
    <n v="683.35"/>
    <n v="0.05"/>
    <n v="1947.55"/>
    <n v="260.48"/>
    <x v="4"/>
    <x v="1"/>
    <x v="0"/>
    <x v="5"/>
  </r>
  <r>
    <x v="6250"/>
    <m/>
    <d v="2026-04-13T00:00:00"/>
    <x v="2"/>
    <x v="6"/>
    <n v="3"/>
    <n v="18726.330000000002"/>
    <n v="0.1"/>
    <n v="50561.09"/>
    <n v="0"/>
    <x v="3"/>
    <x v="1"/>
    <x v="2"/>
    <x v="5"/>
  </r>
  <r>
    <x v="6251"/>
    <m/>
    <d v="2024-11-28T00:00:00"/>
    <x v="0"/>
    <x v="0"/>
    <n v="2"/>
    <n v="2432.7600000000002"/>
    <n v="0.15"/>
    <n v="4135.6899999999996"/>
    <n v="0"/>
    <x v="1"/>
    <x v="2"/>
    <x v="2"/>
    <x v="3"/>
  </r>
  <r>
    <x v="6252"/>
    <m/>
    <d v="2025-07-10T00:00:00"/>
    <x v="0"/>
    <x v="8"/>
    <n v="4"/>
    <n v="1305.49"/>
    <n v="0.05"/>
    <n v="4960.8599999999997"/>
    <n v="1678.24"/>
    <x v="1"/>
    <x v="2"/>
    <x v="1"/>
    <x v="5"/>
  </r>
  <r>
    <x v="6253"/>
    <m/>
    <d v="2024-11-30T00:00:00"/>
    <x v="2"/>
    <x v="6"/>
    <n v="4"/>
    <n v="23197.8"/>
    <n v="0.1"/>
    <n v="83512.08"/>
    <n v="11939.76"/>
    <x v="4"/>
    <x v="1"/>
    <x v="0"/>
    <x v="4"/>
  </r>
  <r>
    <x v="6254"/>
    <m/>
    <d v="2025-06-15T00:00:00"/>
    <x v="3"/>
    <x v="18"/>
    <n v="4"/>
    <n v="3043.78"/>
    <n v="0.2"/>
    <n v="9740.1"/>
    <n v="2606.7399999999998"/>
    <x v="1"/>
    <x v="1"/>
    <x v="0"/>
    <x v="5"/>
  </r>
  <r>
    <x v="6255"/>
    <m/>
    <d v="2026-08-17T00:00:00"/>
    <x v="1"/>
    <x v="19"/>
    <n v="1"/>
    <n v="896.55"/>
    <n v="0"/>
    <n v="896.55"/>
    <n v="264.29000000000002"/>
    <x v="1"/>
    <x v="1"/>
    <x v="0"/>
    <x v="7"/>
  </r>
  <r>
    <x v="6256"/>
    <m/>
    <d v="2024-08-08T00:00:00"/>
    <x v="0"/>
    <x v="1"/>
    <n v="3"/>
    <n v="1205.1400000000001"/>
    <n v="0.25"/>
    <n v="2711.56"/>
    <n v="0"/>
    <x v="2"/>
    <x v="0"/>
    <x v="3"/>
    <x v="0"/>
  </r>
  <r>
    <x v="6257"/>
    <m/>
    <d v="2025-09-26T00:00:00"/>
    <x v="3"/>
    <x v="23"/>
    <n v="4"/>
    <n v="1172.26"/>
    <n v="0.15"/>
    <n v="3985.68"/>
    <n v="1071.96"/>
    <x v="1"/>
    <x v="1"/>
    <x v="0"/>
    <x v="5"/>
  </r>
  <r>
    <x v="6258"/>
    <m/>
    <d v="2026-01-15T00:00:00"/>
    <x v="3"/>
    <x v="24"/>
    <n v="3"/>
    <n v="7046.05"/>
    <n v="0.05"/>
    <n v="20081.240000000002"/>
    <n v="2939.76"/>
    <x v="1"/>
    <x v="1"/>
    <x v="0"/>
    <x v="8"/>
  </r>
  <r>
    <x v="6259"/>
    <m/>
    <d v="2026-01-02T00:00:00"/>
    <x v="0"/>
    <x v="1"/>
    <n v="2"/>
    <n v="448.26"/>
    <n v="0.05"/>
    <n v="851.69"/>
    <n v="225.65"/>
    <x v="0"/>
    <x v="1"/>
    <x v="0"/>
    <x v="6"/>
  </r>
  <r>
    <x v="6260"/>
    <m/>
    <d v="2024-11-18T00:00:00"/>
    <x v="2"/>
    <x v="10"/>
    <n v="3"/>
    <n v="23861.78"/>
    <n v="0"/>
    <n v="71585.34"/>
    <n v="13312.03"/>
    <x v="2"/>
    <x v="1"/>
    <x v="0"/>
    <x v="7"/>
  </r>
  <r>
    <x v="6261"/>
    <m/>
    <d v="2026-04-30T00:00:00"/>
    <x v="3"/>
    <x v="18"/>
    <n v="4"/>
    <n v="707.39"/>
    <n v="0"/>
    <n v="2829.56"/>
    <n v="410.84"/>
    <x v="0"/>
    <x v="1"/>
    <x v="0"/>
    <x v="4"/>
  </r>
  <r>
    <x v="6262"/>
    <m/>
    <d v="2024-01-03T00:00:00"/>
    <x v="1"/>
    <x v="2"/>
    <n v="3"/>
    <n v="634.19000000000005"/>
    <n v="0.1"/>
    <n v="1712.31"/>
    <n v="384.98"/>
    <x v="0"/>
    <x v="2"/>
    <x v="0"/>
    <x v="9"/>
  </r>
  <r>
    <x v="6263"/>
    <m/>
    <d v="2025-11-24T00:00:00"/>
    <x v="3"/>
    <x v="24"/>
    <n v="2"/>
    <n v="6502.43"/>
    <n v="0"/>
    <n v="13004.86"/>
    <n v="3424.86"/>
    <x v="0"/>
    <x v="1"/>
    <x v="0"/>
    <x v="6"/>
  </r>
  <r>
    <x v="6264"/>
    <m/>
    <d v="2024-07-24T00:00:00"/>
    <x v="2"/>
    <x v="3"/>
    <n v="3"/>
    <n v="20442.099999999999"/>
    <n v="0"/>
    <n v="61326.3"/>
    <n v="11829.83"/>
    <x v="1"/>
    <x v="1"/>
    <x v="0"/>
    <x v="5"/>
  </r>
  <r>
    <x v="6265"/>
    <m/>
    <d v="2026-04-11T00:00:00"/>
    <x v="2"/>
    <x v="6"/>
    <n v="1"/>
    <n v="6111.69"/>
    <n v="0.25"/>
    <n v="4583.7700000000004"/>
    <n v="1106.02"/>
    <x v="1"/>
    <x v="1"/>
    <x v="1"/>
    <x v="2"/>
  </r>
  <r>
    <x v="6266"/>
    <m/>
    <d v="2024-02-09T00:00:00"/>
    <x v="2"/>
    <x v="11"/>
    <n v="2"/>
    <n v="17275.650000000001"/>
    <n v="0"/>
    <n v="34551.300000000003"/>
    <n v="7081.26"/>
    <x v="1"/>
    <x v="1"/>
    <x v="0"/>
    <x v="0"/>
  </r>
  <r>
    <x v="6267"/>
    <m/>
    <d v="2024-02-28T00:00:00"/>
    <x v="3"/>
    <x v="18"/>
    <n v="1"/>
    <n v="4448.38"/>
    <n v="0.15"/>
    <n v="3781.12"/>
    <n v="1270.6500000000001"/>
    <x v="1"/>
    <x v="1"/>
    <x v="1"/>
    <x v="7"/>
  </r>
  <r>
    <x v="6268"/>
    <m/>
    <d v="2026-08-08T00:00:00"/>
    <x v="1"/>
    <x v="19"/>
    <n v="1"/>
    <n v="417.02"/>
    <n v="0.1"/>
    <n v="375.32"/>
    <n v="96.48"/>
    <x v="3"/>
    <x v="2"/>
    <x v="0"/>
    <x v="0"/>
  </r>
  <r>
    <x v="6269"/>
    <m/>
    <d v="2025-07-27T00:00:00"/>
    <x v="2"/>
    <x v="3"/>
    <n v="4"/>
    <n v="4410.18"/>
    <n v="0.05"/>
    <n v="16758.68"/>
    <n v="3262.91"/>
    <x v="1"/>
    <x v="1"/>
    <x v="0"/>
    <x v="8"/>
  </r>
  <r>
    <x v="6270"/>
    <m/>
    <d v="2025-10-05T00:00:00"/>
    <x v="1"/>
    <x v="15"/>
    <n v="4"/>
    <n v="683.14"/>
    <n v="0.15"/>
    <n v="2322.6799999999998"/>
    <n v="394.72"/>
    <x v="2"/>
    <x v="2"/>
    <x v="0"/>
    <x v="5"/>
  </r>
  <r>
    <x v="6271"/>
    <m/>
    <d v="2025-05-21T00:00:00"/>
    <x v="3"/>
    <x v="18"/>
    <n v="2"/>
    <n v="975.41"/>
    <n v="0"/>
    <n v="1950.82"/>
    <n v="493.22"/>
    <x v="3"/>
    <x v="1"/>
    <x v="0"/>
    <x v="3"/>
  </r>
  <r>
    <x v="6272"/>
    <m/>
    <d v="2025-07-25T00:00:00"/>
    <x v="3"/>
    <x v="24"/>
    <n v="4"/>
    <n v="7197.35"/>
    <n v="0.15"/>
    <n v="24470.99"/>
    <n v="8454.7099999999991"/>
    <x v="1"/>
    <x v="2"/>
    <x v="0"/>
    <x v="2"/>
  </r>
  <r>
    <x v="6273"/>
    <m/>
    <d v="2026-06-02T00:00:00"/>
    <x v="4"/>
    <x v="22"/>
    <n v="3"/>
    <n v="172.48"/>
    <n v="0.2"/>
    <n v="413.95"/>
    <n v="95.29"/>
    <x v="3"/>
    <x v="1"/>
    <x v="0"/>
    <x v="8"/>
  </r>
  <r>
    <x v="6274"/>
    <m/>
    <d v="2026-04-22T00:00:00"/>
    <x v="2"/>
    <x v="6"/>
    <n v="2"/>
    <n v="27783.64"/>
    <n v="0"/>
    <n v="55567.28"/>
    <n v="18320.060000000001"/>
    <x v="4"/>
    <x v="1"/>
    <x v="1"/>
    <x v="2"/>
  </r>
  <r>
    <x v="6275"/>
    <m/>
    <d v="2024-05-01T00:00:00"/>
    <x v="4"/>
    <x v="22"/>
    <n v="4"/>
    <n v="1048.0899999999999"/>
    <n v="0.05"/>
    <n v="3982.74"/>
    <n v="963.61"/>
    <x v="2"/>
    <x v="2"/>
    <x v="0"/>
    <x v="1"/>
  </r>
  <r>
    <x v="6276"/>
    <m/>
    <d v="2025-04-23T00:00:00"/>
    <x v="2"/>
    <x v="6"/>
    <n v="4"/>
    <n v="4798.5600000000004"/>
    <n v="0"/>
    <n v="19194.240000000002"/>
    <n v="5852.93"/>
    <x v="2"/>
    <x v="1"/>
    <x v="1"/>
    <x v="7"/>
  </r>
  <r>
    <x v="6277"/>
    <m/>
    <d v="2025-09-10T00:00:00"/>
    <x v="0"/>
    <x v="21"/>
    <n v="3"/>
    <n v="1035.8900000000001"/>
    <n v="0.2"/>
    <n v="2486.14"/>
    <n v="635.54999999999995"/>
    <x v="1"/>
    <x v="1"/>
    <x v="0"/>
    <x v="8"/>
  </r>
  <r>
    <x v="6278"/>
    <m/>
    <d v="2024-04-05T00:00:00"/>
    <x v="1"/>
    <x v="19"/>
    <n v="1"/>
    <n v="892.97"/>
    <n v="0.15"/>
    <n v="759.02"/>
    <n v="193.16"/>
    <x v="4"/>
    <x v="0"/>
    <x v="0"/>
    <x v="5"/>
  </r>
  <r>
    <x v="6279"/>
    <m/>
    <d v="2026-05-08T00:00:00"/>
    <x v="4"/>
    <x v="14"/>
    <n v="3"/>
    <n v="835.69"/>
    <n v="0.05"/>
    <n v="2381.7199999999998"/>
    <n v="516.64"/>
    <x v="0"/>
    <x v="2"/>
    <x v="0"/>
    <x v="6"/>
  </r>
  <r>
    <x v="6280"/>
    <m/>
    <d v="2025-02-17T00:00:00"/>
    <x v="0"/>
    <x v="1"/>
    <n v="1"/>
    <n v="1588.77"/>
    <n v="0.05"/>
    <n v="1509.33"/>
    <n v="419.56"/>
    <x v="2"/>
    <x v="0"/>
    <x v="0"/>
    <x v="7"/>
  </r>
  <r>
    <x v="6281"/>
    <m/>
    <d v="2024-08-22T00:00:00"/>
    <x v="3"/>
    <x v="24"/>
    <n v="4"/>
    <n v="7617.42"/>
    <n v="0.05"/>
    <n v="28946.2"/>
    <n v="6762.11"/>
    <x v="2"/>
    <x v="2"/>
    <x v="1"/>
    <x v="4"/>
  </r>
  <r>
    <x v="6282"/>
    <m/>
    <d v="2026-06-16T00:00:00"/>
    <x v="3"/>
    <x v="23"/>
    <n v="1"/>
    <n v="6146.28"/>
    <n v="0.05"/>
    <n v="5838.97"/>
    <n v="1835.43"/>
    <x v="2"/>
    <x v="1"/>
    <x v="0"/>
    <x v="6"/>
  </r>
  <r>
    <x v="6283"/>
    <m/>
    <d v="2024-03-02T00:00:00"/>
    <x v="1"/>
    <x v="20"/>
    <n v="1"/>
    <n v="1384.81"/>
    <n v="0.05"/>
    <n v="1315.57"/>
    <n v="436.96"/>
    <x v="1"/>
    <x v="1"/>
    <x v="0"/>
    <x v="6"/>
  </r>
  <r>
    <x v="6284"/>
    <m/>
    <d v="2024-09-12T00:00:00"/>
    <x v="2"/>
    <x v="10"/>
    <n v="4"/>
    <n v="31280.02"/>
    <n v="0"/>
    <n v="125120.08"/>
    <n v="29153.74"/>
    <x v="2"/>
    <x v="0"/>
    <x v="0"/>
    <x v="6"/>
  </r>
  <r>
    <x v="6285"/>
    <m/>
    <d v="2025-07-14T00:00:00"/>
    <x v="1"/>
    <x v="15"/>
    <n v="2"/>
    <n v="1290.6600000000001"/>
    <n v="0"/>
    <n v="2581.3200000000002"/>
    <n v="465.97"/>
    <x v="1"/>
    <x v="2"/>
    <x v="1"/>
    <x v="3"/>
  </r>
  <r>
    <x v="6286"/>
    <m/>
    <d v="2026-06-23T00:00:00"/>
    <x v="0"/>
    <x v="0"/>
    <n v="3"/>
    <n v="2529.84"/>
    <n v="0.15"/>
    <n v="6451.09"/>
    <n v="1441.39"/>
    <x v="2"/>
    <x v="0"/>
    <x v="0"/>
    <x v="8"/>
  </r>
  <r>
    <x v="6287"/>
    <m/>
    <d v="2024-12-13T00:00:00"/>
    <x v="0"/>
    <x v="13"/>
    <n v="4"/>
    <n v="972.04"/>
    <n v="0.05"/>
    <n v="3693.75"/>
    <n v="1041.52"/>
    <x v="2"/>
    <x v="1"/>
    <x v="0"/>
    <x v="4"/>
  </r>
  <r>
    <x v="6288"/>
    <m/>
    <d v="2025-11-01T00:00:00"/>
    <x v="0"/>
    <x v="13"/>
    <n v="3"/>
    <n v="2260.4299999999998"/>
    <n v="0.05"/>
    <n v="6442.23"/>
    <n v="1517.9"/>
    <x v="1"/>
    <x v="1"/>
    <x v="0"/>
    <x v="4"/>
  </r>
  <r>
    <x v="6289"/>
    <m/>
    <d v="2024-05-03T00:00:00"/>
    <x v="0"/>
    <x v="21"/>
    <n v="3"/>
    <n v="1944.98"/>
    <n v="0.05"/>
    <n v="5543.19"/>
    <n v="1170.44"/>
    <x v="1"/>
    <x v="1"/>
    <x v="0"/>
    <x v="9"/>
  </r>
  <r>
    <x v="6290"/>
    <m/>
    <d v="2025-04-26T00:00:00"/>
    <x v="4"/>
    <x v="7"/>
    <n v="1"/>
    <n v="782.02"/>
    <n v="0.05"/>
    <n v="742.92"/>
    <n v="0"/>
    <x v="2"/>
    <x v="0"/>
    <x v="2"/>
    <x v="8"/>
  </r>
  <r>
    <x v="6291"/>
    <m/>
    <d v="2024-11-12T00:00:00"/>
    <x v="0"/>
    <x v="21"/>
    <n v="4"/>
    <n v="835.56"/>
    <n v="0"/>
    <n v="3342.24"/>
    <n v="542.29"/>
    <x v="1"/>
    <x v="1"/>
    <x v="0"/>
    <x v="9"/>
  </r>
  <r>
    <x v="6292"/>
    <m/>
    <d v="2025-05-18T00:00:00"/>
    <x v="4"/>
    <x v="7"/>
    <n v="2"/>
    <n v="718.01"/>
    <n v="0.05"/>
    <n v="1364.22"/>
    <n v="0"/>
    <x v="1"/>
    <x v="1"/>
    <x v="3"/>
    <x v="8"/>
  </r>
  <r>
    <x v="6293"/>
    <m/>
    <d v="2025-12-19T00:00:00"/>
    <x v="2"/>
    <x v="11"/>
    <n v="3"/>
    <n v="20273.330000000002"/>
    <n v="0.05"/>
    <n v="57778.99"/>
    <n v="17089.919999999998"/>
    <x v="1"/>
    <x v="1"/>
    <x v="0"/>
    <x v="1"/>
  </r>
  <r>
    <x v="6294"/>
    <m/>
    <d v="2024-02-17T00:00:00"/>
    <x v="3"/>
    <x v="18"/>
    <n v="3"/>
    <n v="5437.04"/>
    <n v="0.15"/>
    <n v="13864.45"/>
    <n v="1930.73"/>
    <x v="1"/>
    <x v="1"/>
    <x v="0"/>
    <x v="6"/>
  </r>
  <r>
    <x v="6295"/>
    <m/>
    <d v="2025-02-12T00:00:00"/>
    <x v="1"/>
    <x v="4"/>
    <n v="2"/>
    <n v="1197.01"/>
    <n v="0.05"/>
    <n v="2274.3200000000002"/>
    <n v="328.47"/>
    <x v="1"/>
    <x v="1"/>
    <x v="0"/>
    <x v="9"/>
  </r>
  <r>
    <x v="6296"/>
    <m/>
    <d v="2026-07-20T00:00:00"/>
    <x v="3"/>
    <x v="16"/>
    <n v="3"/>
    <n v="1770.45"/>
    <n v="0"/>
    <n v="5311.35"/>
    <n v="1778.15"/>
    <x v="1"/>
    <x v="1"/>
    <x v="0"/>
    <x v="5"/>
  </r>
  <r>
    <x v="6297"/>
    <m/>
    <d v="2024-05-15T00:00:00"/>
    <x v="3"/>
    <x v="5"/>
    <n v="4"/>
    <n v="4972.3900000000003"/>
    <n v="0.15"/>
    <n v="16906.13"/>
    <n v="5129.62"/>
    <x v="2"/>
    <x v="1"/>
    <x v="0"/>
    <x v="8"/>
  </r>
  <r>
    <x v="6298"/>
    <m/>
    <d v="2024-07-19T00:00:00"/>
    <x v="3"/>
    <x v="23"/>
    <n v="2"/>
    <n v="5052.29"/>
    <n v="0.05"/>
    <n v="9599.35"/>
    <n v="2048.5300000000002"/>
    <x v="1"/>
    <x v="1"/>
    <x v="1"/>
    <x v="6"/>
  </r>
  <r>
    <x v="6299"/>
    <m/>
    <d v="2024-09-06T00:00:00"/>
    <x v="1"/>
    <x v="20"/>
    <n v="4"/>
    <n v="993.2"/>
    <n v="0.2"/>
    <n v="3178.24"/>
    <n v="0"/>
    <x v="1"/>
    <x v="0"/>
    <x v="2"/>
    <x v="7"/>
  </r>
  <r>
    <x v="6300"/>
    <m/>
    <d v="2024-11-09T00:00:00"/>
    <x v="1"/>
    <x v="4"/>
    <n v="2"/>
    <n v="880.06"/>
    <n v="0.25"/>
    <n v="1320.09"/>
    <n v="453.84"/>
    <x v="2"/>
    <x v="1"/>
    <x v="0"/>
    <x v="0"/>
  </r>
  <r>
    <x v="6301"/>
    <m/>
    <d v="2026-05-18T00:00:00"/>
    <x v="2"/>
    <x v="11"/>
    <n v="3"/>
    <n v="31198.73"/>
    <n v="0.2"/>
    <n v="74876.95"/>
    <n v="26167.77"/>
    <x v="2"/>
    <x v="1"/>
    <x v="0"/>
    <x v="7"/>
  </r>
  <r>
    <x v="6302"/>
    <m/>
    <d v="2025-01-02T00:00:00"/>
    <x v="1"/>
    <x v="4"/>
    <n v="2"/>
    <n v="1002.03"/>
    <n v="0"/>
    <n v="2004.06"/>
    <n v="415.56"/>
    <x v="1"/>
    <x v="1"/>
    <x v="0"/>
    <x v="0"/>
  </r>
  <r>
    <x v="6303"/>
    <m/>
    <d v="2025-03-04T00:00:00"/>
    <x v="0"/>
    <x v="21"/>
    <n v="4"/>
    <n v="608.94000000000005"/>
    <n v="0"/>
    <n v="2435.7600000000002"/>
    <n v="590.79999999999995"/>
    <x v="3"/>
    <x v="1"/>
    <x v="0"/>
    <x v="5"/>
  </r>
  <r>
    <x v="6304"/>
    <m/>
    <d v="2026-04-09T00:00:00"/>
    <x v="2"/>
    <x v="9"/>
    <n v="2"/>
    <n v="22494.240000000002"/>
    <n v="0.15"/>
    <n v="38240.21"/>
    <n v="10314.77"/>
    <x v="1"/>
    <x v="1"/>
    <x v="0"/>
    <x v="6"/>
  </r>
  <r>
    <x v="6305"/>
    <m/>
    <d v="2026-03-17T00:00:00"/>
    <x v="1"/>
    <x v="15"/>
    <n v="3"/>
    <n v="676.34"/>
    <n v="0.05"/>
    <n v="1927.57"/>
    <n v="594.16999999999996"/>
    <x v="1"/>
    <x v="1"/>
    <x v="0"/>
    <x v="3"/>
  </r>
  <r>
    <x v="6306"/>
    <m/>
    <d v="2025-04-24T00:00:00"/>
    <x v="0"/>
    <x v="8"/>
    <n v="1"/>
    <n v="2518.81"/>
    <n v="0"/>
    <n v="2518.81"/>
    <n v="414.81"/>
    <x v="3"/>
    <x v="1"/>
    <x v="0"/>
    <x v="0"/>
  </r>
  <r>
    <x v="6307"/>
    <m/>
    <d v="2024-11-09T00:00:00"/>
    <x v="1"/>
    <x v="4"/>
    <n v="3"/>
    <n v="1021.87"/>
    <n v="0"/>
    <n v="3065.61"/>
    <n v="598.62"/>
    <x v="0"/>
    <x v="1"/>
    <x v="0"/>
    <x v="7"/>
  </r>
  <r>
    <x v="6308"/>
    <m/>
    <d v="2025-05-14T00:00:00"/>
    <x v="2"/>
    <x v="6"/>
    <n v="3"/>
    <n v="7072.79"/>
    <n v="0.1"/>
    <n v="19096.53"/>
    <n v="3861.5"/>
    <x v="0"/>
    <x v="1"/>
    <x v="0"/>
    <x v="0"/>
  </r>
  <r>
    <x v="6309"/>
    <m/>
    <d v="2025-12-21T00:00:00"/>
    <x v="2"/>
    <x v="3"/>
    <n v="1"/>
    <n v="6736.25"/>
    <n v="0.2"/>
    <n v="5389"/>
    <n v="0"/>
    <x v="0"/>
    <x v="0"/>
    <x v="2"/>
    <x v="5"/>
  </r>
  <r>
    <x v="6310"/>
    <m/>
    <d v="2024-12-20T00:00:00"/>
    <x v="0"/>
    <x v="8"/>
    <n v="2"/>
    <n v="2160.37"/>
    <n v="0.1"/>
    <n v="3888.67"/>
    <n v="893.92"/>
    <x v="0"/>
    <x v="0"/>
    <x v="0"/>
    <x v="4"/>
  </r>
  <r>
    <x v="6311"/>
    <m/>
    <d v="2025-04-29T00:00:00"/>
    <x v="2"/>
    <x v="9"/>
    <n v="3"/>
    <n v="3953.15"/>
    <n v="0.1"/>
    <n v="10673.5"/>
    <n v="2701.87"/>
    <x v="0"/>
    <x v="1"/>
    <x v="0"/>
    <x v="1"/>
  </r>
  <r>
    <x v="6312"/>
    <m/>
    <d v="2024-07-29T00:00:00"/>
    <x v="1"/>
    <x v="15"/>
    <n v="1"/>
    <n v="722.28"/>
    <n v="0.15"/>
    <n v="613.94000000000005"/>
    <n v="184.11"/>
    <x v="1"/>
    <x v="0"/>
    <x v="0"/>
    <x v="7"/>
  </r>
  <r>
    <x v="6313"/>
    <m/>
    <d v="2025-12-04T00:00:00"/>
    <x v="2"/>
    <x v="11"/>
    <n v="4"/>
    <n v="4225.1000000000004"/>
    <n v="0.15"/>
    <n v="14365.34"/>
    <n v="3829.78"/>
    <x v="2"/>
    <x v="1"/>
    <x v="0"/>
    <x v="3"/>
  </r>
  <r>
    <x v="6314"/>
    <m/>
    <d v="2024-02-13T00:00:00"/>
    <x v="0"/>
    <x v="1"/>
    <n v="1"/>
    <n v="1618.94"/>
    <n v="0.2"/>
    <n v="1295.1500000000001"/>
    <n v="427.64"/>
    <x v="2"/>
    <x v="0"/>
    <x v="0"/>
    <x v="4"/>
  </r>
  <r>
    <x v="6315"/>
    <m/>
    <d v="2025-06-24T00:00:00"/>
    <x v="2"/>
    <x v="3"/>
    <n v="3"/>
    <n v="12420.54"/>
    <n v="0"/>
    <n v="37261.620000000003"/>
    <n v="5789.07"/>
    <x v="1"/>
    <x v="2"/>
    <x v="0"/>
    <x v="2"/>
  </r>
  <r>
    <x v="6316"/>
    <m/>
    <d v="2025-07-24T00:00:00"/>
    <x v="2"/>
    <x v="6"/>
    <n v="4"/>
    <n v="28306.13"/>
    <n v="0.25"/>
    <n v="84918.39"/>
    <n v="19400.07"/>
    <x v="4"/>
    <x v="1"/>
    <x v="0"/>
    <x v="5"/>
  </r>
  <r>
    <x v="6317"/>
    <m/>
    <d v="2025-08-05T00:00:00"/>
    <x v="1"/>
    <x v="15"/>
    <n v="3"/>
    <n v="411.43"/>
    <n v="0.05"/>
    <n v="1172.58"/>
    <n v="245.32"/>
    <x v="0"/>
    <x v="0"/>
    <x v="0"/>
    <x v="5"/>
  </r>
  <r>
    <x v="6318"/>
    <m/>
    <d v="2024-04-01T00:00:00"/>
    <x v="2"/>
    <x v="11"/>
    <n v="1"/>
    <n v="14080.07"/>
    <n v="0"/>
    <n v="14080.07"/>
    <n v="0"/>
    <x v="3"/>
    <x v="1"/>
    <x v="2"/>
    <x v="5"/>
  </r>
  <r>
    <x v="6319"/>
    <m/>
    <d v="2024-09-21T00:00:00"/>
    <x v="3"/>
    <x v="24"/>
    <n v="4"/>
    <n v="5621.06"/>
    <n v="0.1"/>
    <n v="20235.82"/>
    <n v="4673.3999999999996"/>
    <x v="1"/>
    <x v="1"/>
    <x v="0"/>
    <x v="4"/>
  </r>
  <r>
    <x v="6320"/>
    <m/>
    <d v="2026-06-13T00:00:00"/>
    <x v="4"/>
    <x v="22"/>
    <n v="3"/>
    <n v="588.99"/>
    <n v="0"/>
    <n v="1766.97"/>
    <n v="586.41999999999996"/>
    <x v="1"/>
    <x v="1"/>
    <x v="0"/>
    <x v="5"/>
  </r>
  <r>
    <x v="6321"/>
    <m/>
    <d v="2024-08-07T00:00:00"/>
    <x v="3"/>
    <x v="23"/>
    <n v="1"/>
    <n v="2122.9"/>
    <n v="0"/>
    <n v="2122.9"/>
    <n v="391.72"/>
    <x v="1"/>
    <x v="1"/>
    <x v="1"/>
    <x v="4"/>
  </r>
  <r>
    <x v="6322"/>
    <m/>
    <d v="2026-06-20T00:00:00"/>
    <x v="1"/>
    <x v="2"/>
    <n v="4"/>
    <n v="990.94"/>
    <n v="0.25"/>
    <n v="2972.82"/>
    <n v="525.22"/>
    <x v="3"/>
    <x v="0"/>
    <x v="0"/>
    <x v="9"/>
  </r>
  <r>
    <x v="6323"/>
    <m/>
    <d v="2026-07-13T00:00:00"/>
    <x v="2"/>
    <x v="10"/>
    <n v="3"/>
    <n v="24430.58"/>
    <n v="0"/>
    <n v="73291.740000000005"/>
    <n v="18681.21"/>
    <x v="2"/>
    <x v="1"/>
    <x v="0"/>
    <x v="1"/>
  </r>
  <r>
    <x v="6324"/>
    <m/>
    <d v="2025-03-17T00:00:00"/>
    <x v="2"/>
    <x v="9"/>
    <n v="1"/>
    <n v="26100.12"/>
    <n v="0.25"/>
    <n v="19575.09"/>
    <n v="2572.62"/>
    <x v="1"/>
    <x v="1"/>
    <x v="0"/>
    <x v="5"/>
  </r>
  <r>
    <x v="6325"/>
    <m/>
    <d v="2025-02-04T00:00:00"/>
    <x v="1"/>
    <x v="15"/>
    <n v="3"/>
    <n v="1127.72"/>
    <n v="0.1"/>
    <n v="3044.84"/>
    <n v="827.59"/>
    <x v="0"/>
    <x v="2"/>
    <x v="0"/>
    <x v="4"/>
  </r>
  <r>
    <x v="6326"/>
    <m/>
    <d v="2025-02-03T00:00:00"/>
    <x v="3"/>
    <x v="16"/>
    <n v="3"/>
    <n v="4548.88"/>
    <n v="0.25"/>
    <n v="10234.98"/>
    <n v="3032.99"/>
    <x v="2"/>
    <x v="1"/>
    <x v="0"/>
    <x v="8"/>
  </r>
  <r>
    <x v="6327"/>
    <m/>
    <d v="2025-12-27T00:00:00"/>
    <x v="3"/>
    <x v="5"/>
    <n v="3"/>
    <n v="3038.18"/>
    <n v="0.2"/>
    <n v="7291.63"/>
    <n v="1315.28"/>
    <x v="2"/>
    <x v="0"/>
    <x v="1"/>
    <x v="8"/>
  </r>
  <r>
    <x v="6328"/>
    <m/>
    <d v="2026-06-17T00:00:00"/>
    <x v="3"/>
    <x v="24"/>
    <n v="2"/>
    <n v="6884.16"/>
    <n v="0.1"/>
    <n v="12391.49"/>
    <n v="2503.3000000000002"/>
    <x v="0"/>
    <x v="1"/>
    <x v="0"/>
    <x v="5"/>
  </r>
  <r>
    <x v="6329"/>
    <m/>
    <d v="2026-02-27T00:00:00"/>
    <x v="0"/>
    <x v="21"/>
    <n v="3"/>
    <n v="1112.5"/>
    <n v="0.1"/>
    <n v="3003.75"/>
    <n v="819.99"/>
    <x v="1"/>
    <x v="0"/>
    <x v="0"/>
    <x v="1"/>
  </r>
  <r>
    <x v="6330"/>
    <m/>
    <d v="2025-07-29T00:00:00"/>
    <x v="2"/>
    <x v="6"/>
    <n v="4"/>
    <n v="12240.21"/>
    <n v="0.25"/>
    <n v="36720.629999999997"/>
    <n v="9113.82"/>
    <x v="1"/>
    <x v="1"/>
    <x v="0"/>
    <x v="6"/>
  </r>
  <r>
    <x v="6331"/>
    <m/>
    <d v="2026-05-07T00:00:00"/>
    <x v="1"/>
    <x v="4"/>
    <n v="1"/>
    <n v="1492.37"/>
    <n v="0.1"/>
    <n v="1343.13"/>
    <n v="355.1"/>
    <x v="3"/>
    <x v="1"/>
    <x v="0"/>
    <x v="6"/>
  </r>
  <r>
    <x v="6332"/>
    <m/>
    <d v="2026-03-14T00:00:00"/>
    <x v="3"/>
    <x v="5"/>
    <n v="1"/>
    <n v="5514.45"/>
    <n v="0"/>
    <n v="5514.45"/>
    <n v="0"/>
    <x v="3"/>
    <x v="2"/>
    <x v="2"/>
    <x v="5"/>
  </r>
  <r>
    <x v="6333"/>
    <m/>
    <d v="2025-05-04T00:00:00"/>
    <x v="0"/>
    <x v="13"/>
    <n v="2"/>
    <n v="2680.24"/>
    <n v="0.25"/>
    <n v="4020.36"/>
    <n v="942.66"/>
    <x v="1"/>
    <x v="0"/>
    <x v="1"/>
    <x v="7"/>
  </r>
  <r>
    <x v="6334"/>
    <m/>
    <d v="2025-04-29T00:00:00"/>
    <x v="1"/>
    <x v="2"/>
    <n v="2"/>
    <n v="1251.54"/>
    <n v="0.05"/>
    <n v="2377.9299999999998"/>
    <n v="301.86"/>
    <x v="1"/>
    <x v="1"/>
    <x v="0"/>
    <x v="8"/>
  </r>
  <r>
    <x v="6335"/>
    <m/>
    <d v="2026-01-26T00:00:00"/>
    <x v="0"/>
    <x v="21"/>
    <n v="2"/>
    <n v="1705.82"/>
    <n v="0"/>
    <n v="3411.64"/>
    <n v="701.5"/>
    <x v="0"/>
    <x v="2"/>
    <x v="0"/>
    <x v="6"/>
  </r>
  <r>
    <x v="6336"/>
    <m/>
    <d v="2025-04-14T00:00:00"/>
    <x v="2"/>
    <x v="10"/>
    <n v="3"/>
    <n v="30427.24"/>
    <n v="0.15"/>
    <n v="77589.460000000006"/>
    <n v="20085.78"/>
    <x v="4"/>
    <x v="1"/>
    <x v="0"/>
    <x v="9"/>
  </r>
  <r>
    <x v="6337"/>
    <m/>
    <d v="2025-07-27T00:00:00"/>
    <x v="1"/>
    <x v="4"/>
    <n v="3"/>
    <n v="1334.53"/>
    <n v="0.05"/>
    <n v="3803.41"/>
    <n v="1155.69"/>
    <x v="0"/>
    <x v="1"/>
    <x v="0"/>
    <x v="5"/>
  </r>
  <r>
    <x v="6338"/>
    <m/>
    <d v="2026-07-26T00:00:00"/>
    <x v="1"/>
    <x v="19"/>
    <n v="4"/>
    <n v="749.39"/>
    <n v="0.05"/>
    <n v="2847.68"/>
    <n v="906.7"/>
    <x v="1"/>
    <x v="1"/>
    <x v="0"/>
    <x v="4"/>
  </r>
  <r>
    <x v="6339"/>
    <m/>
    <d v="2026-04-23T00:00:00"/>
    <x v="0"/>
    <x v="21"/>
    <n v="1"/>
    <n v="1576.38"/>
    <n v="0.1"/>
    <n v="1418.74"/>
    <n v="0"/>
    <x v="1"/>
    <x v="0"/>
    <x v="3"/>
    <x v="6"/>
  </r>
  <r>
    <x v="6340"/>
    <m/>
    <d v="2025-11-12T00:00:00"/>
    <x v="2"/>
    <x v="10"/>
    <n v="1"/>
    <n v="26056.61"/>
    <n v="0"/>
    <n v="26056.61"/>
    <n v="7318.61"/>
    <x v="0"/>
    <x v="1"/>
    <x v="0"/>
    <x v="8"/>
  </r>
  <r>
    <x v="6341"/>
    <m/>
    <d v="2025-03-20T00:00:00"/>
    <x v="2"/>
    <x v="3"/>
    <n v="3"/>
    <n v="17070.64"/>
    <n v="0.1"/>
    <n v="46090.73"/>
    <n v="6405.03"/>
    <x v="1"/>
    <x v="1"/>
    <x v="0"/>
    <x v="6"/>
  </r>
  <r>
    <x v="6342"/>
    <m/>
    <d v="2024-09-25T00:00:00"/>
    <x v="3"/>
    <x v="23"/>
    <n v="1"/>
    <n v="3842.37"/>
    <n v="0.1"/>
    <n v="3458.13"/>
    <n v="703.04"/>
    <x v="2"/>
    <x v="0"/>
    <x v="0"/>
    <x v="9"/>
  </r>
  <r>
    <x v="6343"/>
    <m/>
    <d v="2024-09-23T00:00:00"/>
    <x v="0"/>
    <x v="21"/>
    <n v="3"/>
    <n v="537.37"/>
    <n v="0.05"/>
    <n v="1531.5"/>
    <n v="239.86"/>
    <x v="1"/>
    <x v="2"/>
    <x v="0"/>
    <x v="4"/>
  </r>
  <r>
    <x v="6344"/>
    <m/>
    <d v="2024-02-23T00:00:00"/>
    <x v="1"/>
    <x v="20"/>
    <n v="2"/>
    <n v="1156.9000000000001"/>
    <n v="0.2"/>
    <n v="1851.04"/>
    <n v="422.23"/>
    <x v="1"/>
    <x v="1"/>
    <x v="0"/>
    <x v="4"/>
  </r>
  <r>
    <x v="6345"/>
    <m/>
    <d v="2025-06-11T00:00:00"/>
    <x v="4"/>
    <x v="22"/>
    <n v="3"/>
    <n v="483.64"/>
    <n v="0.15"/>
    <n v="1233.28"/>
    <n v="329.63"/>
    <x v="0"/>
    <x v="2"/>
    <x v="0"/>
    <x v="9"/>
  </r>
  <r>
    <x v="6346"/>
    <m/>
    <d v="2025-06-03T00:00:00"/>
    <x v="1"/>
    <x v="4"/>
    <n v="4"/>
    <n v="486.59"/>
    <n v="0.1"/>
    <n v="1751.72"/>
    <n v="589.37"/>
    <x v="1"/>
    <x v="0"/>
    <x v="0"/>
    <x v="6"/>
  </r>
  <r>
    <x v="6347"/>
    <m/>
    <d v="2025-09-07T00:00:00"/>
    <x v="0"/>
    <x v="8"/>
    <n v="3"/>
    <n v="1226.98"/>
    <n v="0.1"/>
    <n v="3312.85"/>
    <n v="0"/>
    <x v="4"/>
    <x v="1"/>
    <x v="2"/>
    <x v="8"/>
  </r>
  <r>
    <x v="6348"/>
    <m/>
    <d v="2024-02-28T00:00:00"/>
    <x v="1"/>
    <x v="2"/>
    <n v="3"/>
    <n v="238.23"/>
    <n v="0.15"/>
    <n v="607.49"/>
    <n v="95.85"/>
    <x v="1"/>
    <x v="1"/>
    <x v="0"/>
    <x v="6"/>
  </r>
  <r>
    <x v="6349"/>
    <m/>
    <d v="2026-04-04T00:00:00"/>
    <x v="0"/>
    <x v="13"/>
    <n v="1"/>
    <n v="1671.6"/>
    <n v="0.05"/>
    <n v="1588.02"/>
    <n v="469.25"/>
    <x v="1"/>
    <x v="0"/>
    <x v="0"/>
    <x v="6"/>
  </r>
  <r>
    <x v="6350"/>
    <m/>
    <d v="2024-02-09T00:00:00"/>
    <x v="2"/>
    <x v="3"/>
    <n v="3"/>
    <n v="29993.21"/>
    <n v="0.1"/>
    <n v="80981.67"/>
    <n v="20481.28"/>
    <x v="1"/>
    <x v="1"/>
    <x v="0"/>
    <x v="5"/>
  </r>
  <r>
    <x v="6351"/>
    <m/>
    <d v="2024-08-24T00:00:00"/>
    <x v="2"/>
    <x v="3"/>
    <n v="4"/>
    <n v="22379.99"/>
    <n v="0.1"/>
    <n v="80567.960000000006"/>
    <n v="24850.84"/>
    <x v="1"/>
    <x v="0"/>
    <x v="0"/>
    <x v="9"/>
  </r>
  <r>
    <x v="6352"/>
    <m/>
    <d v="2026-08-12T00:00:00"/>
    <x v="0"/>
    <x v="8"/>
    <n v="3"/>
    <n v="1799.54"/>
    <n v="0.05"/>
    <n v="5128.6899999999996"/>
    <n v="1177.93"/>
    <x v="1"/>
    <x v="0"/>
    <x v="0"/>
    <x v="2"/>
  </r>
  <r>
    <x v="6353"/>
    <m/>
    <d v="2025-01-20T00:00:00"/>
    <x v="4"/>
    <x v="14"/>
    <n v="3"/>
    <n v="587.35"/>
    <n v="0.25"/>
    <n v="1321.54"/>
    <n v="219.88"/>
    <x v="2"/>
    <x v="1"/>
    <x v="0"/>
    <x v="7"/>
  </r>
  <r>
    <x v="6354"/>
    <m/>
    <d v="2025-08-28T00:00:00"/>
    <x v="2"/>
    <x v="3"/>
    <n v="2"/>
    <n v="9026.36"/>
    <n v="0"/>
    <n v="18052.72"/>
    <n v="0"/>
    <x v="3"/>
    <x v="2"/>
    <x v="3"/>
    <x v="5"/>
  </r>
  <r>
    <x v="6355"/>
    <m/>
    <d v="2026-01-03T00:00:00"/>
    <x v="2"/>
    <x v="9"/>
    <n v="3"/>
    <n v="8177.53"/>
    <n v="0.05"/>
    <n v="23305.96"/>
    <n v="4224.2299999999996"/>
    <x v="3"/>
    <x v="0"/>
    <x v="0"/>
    <x v="4"/>
  </r>
  <r>
    <x v="6356"/>
    <m/>
    <d v="2025-12-16T00:00:00"/>
    <x v="4"/>
    <x v="14"/>
    <n v="3"/>
    <n v="1166.93"/>
    <n v="0.2"/>
    <n v="2800.63"/>
    <n v="461.13"/>
    <x v="2"/>
    <x v="1"/>
    <x v="0"/>
    <x v="4"/>
  </r>
  <r>
    <x v="6357"/>
    <m/>
    <d v="2025-10-11T00:00:00"/>
    <x v="2"/>
    <x v="3"/>
    <n v="3"/>
    <n v="31801.75"/>
    <n v="0.2"/>
    <n v="76324.2"/>
    <n v="19868.650000000001"/>
    <x v="2"/>
    <x v="0"/>
    <x v="0"/>
    <x v="7"/>
  </r>
  <r>
    <x v="6358"/>
    <m/>
    <d v="2024-10-26T00:00:00"/>
    <x v="1"/>
    <x v="4"/>
    <n v="4"/>
    <n v="1331.15"/>
    <n v="0.15"/>
    <n v="4525.91"/>
    <n v="1214.1400000000001"/>
    <x v="2"/>
    <x v="1"/>
    <x v="0"/>
    <x v="5"/>
  </r>
  <r>
    <x v="6359"/>
    <m/>
    <d v="2025-01-29T00:00:00"/>
    <x v="0"/>
    <x v="0"/>
    <n v="1"/>
    <n v="813.27"/>
    <n v="0.1"/>
    <n v="731.94"/>
    <n v="162.22"/>
    <x v="1"/>
    <x v="1"/>
    <x v="0"/>
    <x v="6"/>
  </r>
  <r>
    <x v="6360"/>
    <m/>
    <d v="2024-07-25T00:00:00"/>
    <x v="2"/>
    <x v="3"/>
    <n v="2"/>
    <n v="27127.279999999999"/>
    <n v="0.1"/>
    <n v="48829.1"/>
    <n v="10969.42"/>
    <x v="2"/>
    <x v="1"/>
    <x v="0"/>
    <x v="4"/>
  </r>
  <r>
    <x v="6361"/>
    <m/>
    <d v="2024-12-01T00:00:00"/>
    <x v="4"/>
    <x v="7"/>
    <n v="2"/>
    <n v="1191.79"/>
    <n v="0"/>
    <n v="2383.58"/>
    <n v="760.87"/>
    <x v="1"/>
    <x v="1"/>
    <x v="0"/>
    <x v="4"/>
  </r>
  <r>
    <x v="6362"/>
    <m/>
    <d v="2025-08-15T00:00:00"/>
    <x v="2"/>
    <x v="6"/>
    <n v="3"/>
    <n v="4793.5200000000004"/>
    <n v="0.05"/>
    <n v="13661.53"/>
    <n v="2092.4499999999998"/>
    <x v="1"/>
    <x v="1"/>
    <x v="0"/>
    <x v="4"/>
  </r>
  <r>
    <x v="6363"/>
    <m/>
    <d v="2025-12-30T00:00:00"/>
    <x v="3"/>
    <x v="23"/>
    <n v="3"/>
    <n v="7060.29"/>
    <n v="0.1"/>
    <n v="19062.78"/>
    <n v="2763.26"/>
    <x v="1"/>
    <x v="1"/>
    <x v="0"/>
    <x v="4"/>
  </r>
  <r>
    <x v="6364"/>
    <m/>
    <d v="2025-05-28T00:00:00"/>
    <x v="2"/>
    <x v="6"/>
    <n v="1"/>
    <n v="10166.74"/>
    <n v="0"/>
    <n v="10166.74"/>
    <n v="1388.62"/>
    <x v="0"/>
    <x v="1"/>
    <x v="0"/>
    <x v="4"/>
  </r>
  <r>
    <x v="6365"/>
    <m/>
    <d v="2024-06-26T00:00:00"/>
    <x v="2"/>
    <x v="3"/>
    <n v="3"/>
    <n v="7582.34"/>
    <n v="0.2"/>
    <n v="18197.62"/>
    <n v="4175.2299999999996"/>
    <x v="1"/>
    <x v="1"/>
    <x v="0"/>
    <x v="5"/>
  </r>
  <r>
    <x v="6366"/>
    <m/>
    <d v="2025-01-30T00:00:00"/>
    <x v="2"/>
    <x v="9"/>
    <n v="4"/>
    <n v="7595.34"/>
    <n v="0.05"/>
    <n v="28862.29"/>
    <n v="8647.5300000000007"/>
    <x v="0"/>
    <x v="1"/>
    <x v="0"/>
    <x v="2"/>
  </r>
  <r>
    <x v="6367"/>
    <m/>
    <d v="2025-01-05T00:00:00"/>
    <x v="2"/>
    <x v="6"/>
    <n v="1"/>
    <n v="5268.88"/>
    <n v="0.2"/>
    <n v="4215.1000000000004"/>
    <n v="1155.02"/>
    <x v="1"/>
    <x v="0"/>
    <x v="0"/>
    <x v="3"/>
  </r>
  <r>
    <x v="6368"/>
    <m/>
    <d v="2026-05-07T00:00:00"/>
    <x v="2"/>
    <x v="10"/>
    <n v="3"/>
    <n v="21691.21"/>
    <n v="0.05"/>
    <n v="61819.95"/>
    <n v="0"/>
    <x v="2"/>
    <x v="0"/>
    <x v="3"/>
    <x v="2"/>
  </r>
  <r>
    <x v="6369"/>
    <m/>
    <d v="2026-03-01T00:00:00"/>
    <x v="1"/>
    <x v="15"/>
    <n v="1"/>
    <n v="1265.3"/>
    <n v="0.05"/>
    <n v="1202.03"/>
    <n v="283.64"/>
    <x v="0"/>
    <x v="1"/>
    <x v="0"/>
    <x v="6"/>
  </r>
  <r>
    <x v="6370"/>
    <m/>
    <d v="2025-10-19T00:00:00"/>
    <x v="0"/>
    <x v="21"/>
    <n v="2"/>
    <n v="2981.07"/>
    <n v="0"/>
    <n v="5962.14"/>
    <n v="771.59"/>
    <x v="1"/>
    <x v="1"/>
    <x v="0"/>
    <x v="0"/>
  </r>
  <r>
    <x v="6371"/>
    <m/>
    <d v="2024-11-13T00:00:00"/>
    <x v="0"/>
    <x v="8"/>
    <n v="3"/>
    <n v="2884.79"/>
    <n v="0.1"/>
    <n v="7788.93"/>
    <n v="1162.8"/>
    <x v="0"/>
    <x v="1"/>
    <x v="0"/>
    <x v="5"/>
  </r>
  <r>
    <x v="6372"/>
    <m/>
    <d v="2026-01-05T00:00:00"/>
    <x v="0"/>
    <x v="0"/>
    <n v="1"/>
    <n v="1786.97"/>
    <n v="0.1"/>
    <n v="1608.27"/>
    <n v="270.38"/>
    <x v="2"/>
    <x v="1"/>
    <x v="0"/>
    <x v="6"/>
  </r>
  <r>
    <x v="6373"/>
    <m/>
    <d v="2025-01-03T00:00:00"/>
    <x v="4"/>
    <x v="17"/>
    <n v="1"/>
    <n v="341.93"/>
    <n v="0.2"/>
    <n v="273.54000000000002"/>
    <n v="59.78"/>
    <x v="2"/>
    <x v="1"/>
    <x v="1"/>
    <x v="6"/>
  </r>
  <r>
    <x v="6374"/>
    <m/>
    <d v="2025-01-18T00:00:00"/>
    <x v="4"/>
    <x v="12"/>
    <n v="3"/>
    <n v="1134.3599999999999"/>
    <n v="0.05"/>
    <n v="3232.93"/>
    <n v="660.31"/>
    <x v="0"/>
    <x v="2"/>
    <x v="0"/>
    <x v="5"/>
  </r>
  <r>
    <x v="6375"/>
    <m/>
    <d v="2024-03-02T00:00:00"/>
    <x v="3"/>
    <x v="23"/>
    <n v="1"/>
    <n v="5911.23"/>
    <n v="0.1"/>
    <n v="5320.11"/>
    <n v="1471.65"/>
    <x v="1"/>
    <x v="0"/>
    <x v="0"/>
    <x v="3"/>
  </r>
  <r>
    <x v="6376"/>
    <m/>
    <d v="2026-03-16T00:00:00"/>
    <x v="1"/>
    <x v="4"/>
    <n v="3"/>
    <n v="344.11"/>
    <n v="0.15"/>
    <n v="877.48"/>
    <n v="258.83999999999997"/>
    <x v="0"/>
    <x v="1"/>
    <x v="0"/>
    <x v="6"/>
  </r>
  <r>
    <x v="6377"/>
    <m/>
    <d v="2025-05-19T00:00:00"/>
    <x v="0"/>
    <x v="8"/>
    <n v="3"/>
    <n v="643.95000000000005"/>
    <n v="0.05"/>
    <n v="1835.26"/>
    <n v="603.19000000000005"/>
    <x v="0"/>
    <x v="0"/>
    <x v="1"/>
    <x v="3"/>
  </r>
  <r>
    <x v="6378"/>
    <m/>
    <d v="2024-08-26T00:00:00"/>
    <x v="0"/>
    <x v="8"/>
    <n v="4"/>
    <n v="1844.19"/>
    <n v="0.2"/>
    <n v="5901.41"/>
    <n v="1532.33"/>
    <x v="2"/>
    <x v="0"/>
    <x v="0"/>
    <x v="4"/>
  </r>
  <r>
    <x v="6379"/>
    <m/>
    <d v="2024-07-13T00:00:00"/>
    <x v="3"/>
    <x v="24"/>
    <n v="4"/>
    <n v="1956.81"/>
    <n v="0.05"/>
    <n v="7435.88"/>
    <n v="1336.45"/>
    <x v="2"/>
    <x v="1"/>
    <x v="0"/>
    <x v="3"/>
  </r>
  <r>
    <x v="6380"/>
    <m/>
    <d v="2025-11-08T00:00:00"/>
    <x v="3"/>
    <x v="16"/>
    <n v="1"/>
    <n v="1404.83"/>
    <n v="0.1"/>
    <n v="1264.3499999999999"/>
    <n v="300.17"/>
    <x v="0"/>
    <x v="0"/>
    <x v="0"/>
    <x v="8"/>
  </r>
  <r>
    <x v="6381"/>
    <m/>
    <d v="2026-08-20T00:00:00"/>
    <x v="0"/>
    <x v="1"/>
    <n v="1"/>
    <n v="1493.65"/>
    <n v="0.1"/>
    <n v="1344.28"/>
    <n v="358.97"/>
    <x v="3"/>
    <x v="1"/>
    <x v="0"/>
    <x v="6"/>
  </r>
  <r>
    <x v="6382"/>
    <m/>
    <d v="2024-08-09T00:00:00"/>
    <x v="0"/>
    <x v="8"/>
    <n v="1"/>
    <n v="2787.17"/>
    <n v="0.05"/>
    <n v="2647.81"/>
    <n v="0"/>
    <x v="1"/>
    <x v="1"/>
    <x v="3"/>
    <x v="2"/>
  </r>
  <r>
    <x v="6383"/>
    <m/>
    <d v="2024-03-01T00:00:00"/>
    <x v="4"/>
    <x v="22"/>
    <n v="2"/>
    <n v="614.34"/>
    <n v="0"/>
    <n v="1228.68"/>
    <n v="265.2"/>
    <x v="2"/>
    <x v="1"/>
    <x v="0"/>
    <x v="7"/>
  </r>
  <r>
    <x v="6384"/>
    <m/>
    <d v="2024-05-08T00:00:00"/>
    <x v="1"/>
    <x v="4"/>
    <n v="3"/>
    <n v="1353.8"/>
    <n v="0.1"/>
    <n v="3655.26"/>
    <n v="0"/>
    <x v="1"/>
    <x v="1"/>
    <x v="2"/>
    <x v="2"/>
  </r>
  <r>
    <x v="6385"/>
    <m/>
    <d v="2025-11-15T00:00:00"/>
    <x v="0"/>
    <x v="13"/>
    <n v="3"/>
    <n v="2066.12"/>
    <n v="0.05"/>
    <n v="5888.44"/>
    <n v="1581.17"/>
    <x v="1"/>
    <x v="2"/>
    <x v="1"/>
    <x v="7"/>
  </r>
  <r>
    <x v="6386"/>
    <m/>
    <d v="2024-06-04T00:00:00"/>
    <x v="3"/>
    <x v="5"/>
    <n v="2"/>
    <n v="5956.77"/>
    <n v="0.05"/>
    <n v="11317.86"/>
    <n v="1597.76"/>
    <x v="0"/>
    <x v="1"/>
    <x v="0"/>
    <x v="6"/>
  </r>
  <r>
    <x v="6387"/>
    <m/>
    <d v="2026-07-05T00:00:00"/>
    <x v="2"/>
    <x v="3"/>
    <n v="2"/>
    <n v="23762.33"/>
    <n v="0.05"/>
    <n v="45148.43"/>
    <n v="0"/>
    <x v="2"/>
    <x v="0"/>
    <x v="2"/>
    <x v="8"/>
  </r>
  <r>
    <x v="6388"/>
    <m/>
    <d v="2025-01-12T00:00:00"/>
    <x v="2"/>
    <x v="6"/>
    <n v="1"/>
    <n v="11402.47"/>
    <n v="0.1"/>
    <n v="10262.219999999999"/>
    <n v="1457.17"/>
    <x v="1"/>
    <x v="0"/>
    <x v="0"/>
    <x v="0"/>
  </r>
  <r>
    <x v="6389"/>
    <m/>
    <d v="2025-09-13T00:00:00"/>
    <x v="0"/>
    <x v="1"/>
    <n v="3"/>
    <n v="875.84"/>
    <n v="0.15"/>
    <n v="2233.39"/>
    <n v="695.31"/>
    <x v="0"/>
    <x v="2"/>
    <x v="1"/>
    <x v="5"/>
  </r>
  <r>
    <x v="6390"/>
    <m/>
    <d v="2026-02-19T00:00:00"/>
    <x v="0"/>
    <x v="1"/>
    <n v="4"/>
    <n v="2939.01"/>
    <n v="0.05"/>
    <n v="11168.24"/>
    <n v="1696.39"/>
    <x v="3"/>
    <x v="1"/>
    <x v="0"/>
    <x v="6"/>
  </r>
  <r>
    <x v="6391"/>
    <m/>
    <d v="2026-07-11T00:00:00"/>
    <x v="2"/>
    <x v="6"/>
    <n v="4"/>
    <n v="30107.05"/>
    <n v="0"/>
    <n v="120428.2"/>
    <n v="0"/>
    <x v="1"/>
    <x v="0"/>
    <x v="3"/>
    <x v="5"/>
  </r>
  <r>
    <x v="6392"/>
    <m/>
    <d v="2026-05-17T00:00:00"/>
    <x v="1"/>
    <x v="15"/>
    <n v="2"/>
    <n v="1251.77"/>
    <n v="0.15"/>
    <n v="2128.0100000000002"/>
    <n v="679.2"/>
    <x v="1"/>
    <x v="1"/>
    <x v="0"/>
    <x v="1"/>
  </r>
  <r>
    <x v="6393"/>
    <m/>
    <d v="2026-06-21T00:00:00"/>
    <x v="0"/>
    <x v="13"/>
    <n v="2"/>
    <n v="1313.63"/>
    <n v="0.1"/>
    <n v="2364.5300000000002"/>
    <n v="598.16999999999996"/>
    <x v="3"/>
    <x v="1"/>
    <x v="0"/>
    <x v="3"/>
  </r>
  <r>
    <x v="6394"/>
    <m/>
    <d v="2026-02-28T00:00:00"/>
    <x v="3"/>
    <x v="16"/>
    <n v="3"/>
    <n v="2166.09"/>
    <n v="0.15"/>
    <n v="5523.53"/>
    <n v="1812.49"/>
    <x v="4"/>
    <x v="1"/>
    <x v="0"/>
    <x v="1"/>
  </r>
  <r>
    <x v="6395"/>
    <m/>
    <d v="2025-08-08T00:00:00"/>
    <x v="2"/>
    <x v="3"/>
    <n v="3"/>
    <n v="28540.400000000001"/>
    <n v="0.05"/>
    <n v="81340.14"/>
    <n v="15234.69"/>
    <x v="1"/>
    <x v="0"/>
    <x v="0"/>
    <x v="7"/>
  </r>
  <r>
    <x v="6396"/>
    <m/>
    <d v="2025-03-12T00:00:00"/>
    <x v="2"/>
    <x v="11"/>
    <n v="4"/>
    <n v="33416.51"/>
    <n v="0.2"/>
    <n v="106932.83"/>
    <n v="21078.28"/>
    <x v="2"/>
    <x v="1"/>
    <x v="0"/>
    <x v="0"/>
  </r>
  <r>
    <x v="6397"/>
    <m/>
    <d v="2024-07-25T00:00:00"/>
    <x v="1"/>
    <x v="15"/>
    <n v="3"/>
    <n v="1042.9000000000001"/>
    <n v="0"/>
    <n v="3128.7"/>
    <n v="645.86"/>
    <x v="1"/>
    <x v="1"/>
    <x v="0"/>
    <x v="1"/>
  </r>
  <r>
    <x v="6398"/>
    <m/>
    <d v="2025-01-22T00:00:00"/>
    <x v="3"/>
    <x v="24"/>
    <n v="1"/>
    <n v="4654.41"/>
    <n v="0"/>
    <n v="4654.41"/>
    <n v="1588.85"/>
    <x v="1"/>
    <x v="0"/>
    <x v="0"/>
    <x v="9"/>
  </r>
  <r>
    <x v="6399"/>
    <m/>
    <d v="2025-04-24T00:00:00"/>
    <x v="4"/>
    <x v="7"/>
    <n v="2"/>
    <n v="339.39"/>
    <n v="0.1"/>
    <n v="610.9"/>
    <n v="83.24"/>
    <x v="1"/>
    <x v="1"/>
    <x v="0"/>
    <x v="7"/>
  </r>
  <r>
    <x v="6400"/>
    <m/>
    <d v="2026-03-01T00:00:00"/>
    <x v="4"/>
    <x v="7"/>
    <n v="4"/>
    <n v="302.08999999999997"/>
    <n v="0.25"/>
    <n v="906.27"/>
    <n v="0"/>
    <x v="0"/>
    <x v="1"/>
    <x v="2"/>
    <x v="5"/>
  </r>
  <r>
    <x v="6401"/>
    <m/>
    <d v="2026-06-05T00:00:00"/>
    <x v="0"/>
    <x v="1"/>
    <n v="4"/>
    <n v="2073.4699999999998"/>
    <n v="0"/>
    <n v="8293.8799999999992"/>
    <n v="1094.43"/>
    <x v="1"/>
    <x v="1"/>
    <x v="0"/>
    <x v="1"/>
  </r>
  <r>
    <x v="6402"/>
    <m/>
    <d v="2026-04-17T00:00:00"/>
    <x v="2"/>
    <x v="9"/>
    <n v="1"/>
    <n v="4524.16"/>
    <n v="0.15"/>
    <n v="3845.54"/>
    <n v="894.22"/>
    <x v="2"/>
    <x v="0"/>
    <x v="0"/>
    <x v="2"/>
  </r>
  <r>
    <x v="6403"/>
    <m/>
    <d v="2024-12-05T00:00:00"/>
    <x v="1"/>
    <x v="19"/>
    <n v="3"/>
    <n v="1123.99"/>
    <n v="0"/>
    <n v="3371.97"/>
    <n v="575.57000000000005"/>
    <x v="2"/>
    <x v="2"/>
    <x v="0"/>
    <x v="6"/>
  </r>
  <r>
    <x v="6404"/>
    <m/>
    <d v="2026-05-18T00:00:00"/>
    <x v="4"/>
    <x v="7"/>
    <n v="3"/>
    <n v="377.3"/>
    <n v="0"/>
    <n v="1131.9000000000001"/>
    <n v="262.64"/>
    <x v="1"/>
    <x v="0"/>
    <x v="0"/>
    <x v="6"/>
  </r>
  <r>
    <x v="6405"/>
    <m/>
    <d v="2024-12-05T00:00:00"/>
    <x v="3"/>
    <x v="24"/>
    <n v="2"/>
    <n v="2978.83"/>
    <n v="0.05"/>
    <n v="5659.78"/>
    <n v="1371.94"/>
    <x v="0"/>
    <x v="1"/>
    <x v="0"/>
    <x v="3"/>
  </r>
  <r>
    <x v="6406"/>
    <m/>
    <d v="2024-07-22T00:00:00"/>
    <x v="1"/>
    <x v="2"/>
    <n v="1"/>
    <n v="1411.72"/>
    <n v="0.1"/>
    <n v="1270.55"/>
    <n v="294.06"/>
    <x v="1"/>
    <x v="1"/>
    <x v="0"/>
    <x v="8"/>
  </r>
  <r>
    <x v="6407"/>
    <m/>
    <d v="2024-06-09T00:00:00"/>
    <x v="1"/>
    <x v="4"/>
    <n v="4"/>
    <n v="742.8"/>
    <n v="0"/>
    <n v="2971.2"/>
    <n v="0"/>
    <x v="1"/>
    <x v="1"/>
    <x v="3"/>
    <x v="5"/>
  </r>
  <r>
    <x v="6408"/>
    <m/>
    <d v="2025-06-23T00:00:00"/>
    <x v="0"/>
    <x v="21"/>
    <n v="1"/>
    <n v="1958.7"/>
    <n v="0"/>
    <n v="1958.7"/>
    <n v="412.17"/>
    <x v="2"/>
    <x v="2"/>
    <x v="0"/>
    <x v="5"/>
  </r>
  <r>
    <x v="6409"/>
    <m/>
    <d v="2025-01-26T00:00:00"/>
    <x v="3"/>
    <x v="24"/>
    <n v="4"/>
    <n v="7080.56"/>
    <n v="0"/>
    <n v="28322.240000000002"/>
    <n v="5503.07"/>
    <x v="3"/>
    <x v="1"/>
    <x v="0"/>
    <x v="5"/>
  </r>
  <r>
    <x v="6410"/>
    <m/>
    <d v="2026-02-07T00:00:00"/>
    <x v="1"/>
    <x v="4"/>
    <n v="1"/>
    <n v="218.42"/>
    <n v="0.1"/>
    <n v="196.58"/>
    <n v="0"/>
    <x v="3"/>
    <x v="1"/>
    <x v="3"/>
    <x v="8"/>
  </r>
  <r>
    <x v="6411"/>
    <m/>
    <d v="2025-11-07T00:00:00"/>
    <x v="3"/>
    <x v="5"/>
    <n v="3"/>
    <n v="2296.6999999999998"/>
    <n v="0"/>
    <n v="6890.1"/>
    <n v="1161.1199999999999"/>
    <x v="1"/>
    <x v="1"/>
    <x v="1"/>
    <x v="5"/>
  </r>
  <r>
    <x v="6412"/>
    <m/>
    <d v="2025-07-28T00:00:00"/>
    <x v="2"/>
    <x v="11"/>
    <n v="4"/>
    <n v="29580.32"/>
    <n v="0.05"/>
    <n v="112405.22"/>
    <n v="23757.43"/>
    <x v="2"/>
    <x v="1"/>
    <x v="0"/>
    <x v="2"/>
  </r>
  <r>
    <x v="6413"/>
    <m/>
    <d v="2025-06-17T00:00:00"/>
    <x v="0"/>
    <x v="8"/>
    <n v="2"/>
    <n v="360.09"/>
    <n v="0"/>
    <n v="720.18"/>
    <n v="177.31"/>
    <x v="0"/>
    <x v="1"/>
    <x v="0"/>
    <x v="4"/>
  </r>
  <r>
    <x v="6414"/>
    <m/>
    <d v="2024-03-10T00:00:00"/>
    <x v="2"/>
    <x v="11"/>
    <n v="1"/>
    <n v="22087.26"/>
    <n v="0.05"/>
    <n v="20982.9"/>
    <n v="7052.15"/>
    <x v="1"/>
    <x v="1"/>
    <x v="0"/>
    <x v="6"/>
  </r>
  <r>
    <x v="6415"/>
    <m/>
    <d v="2026-06-11T00:00:00"/>
    <x v="2"/>
    <x v="11"/>
    <n v="3"/>
    <n v="2872.66"/>
    <n v="0.15"/>
    <n v="7325.28"/>
    <n v="2100.7199999999998"/>
    <x v="1"/>
    <x v="1"/>
    <x v="0"/>
    <x v="0"/>
  </r>
  <r>
    <x v="6416"/>
    <m/>
    <d v="2025-02-08T00:00:00"/>
    <x v="4"/>
    <x v="22"/>
    <n v="4"/>
    <n v="909.44"/>
    <n v="0"/>
    <n v="3637.76"/>
    <n v="1198.52"/>
    <x v="2"/>
    <x v="2"/>
    <x v="0"/>
    <x v="5"/>
  </r>
  <r>
    <x v="6417"/>
    <m/>
    <d v="2025-08-30T00:00:00"/>
    <x v="2"/>
    <x v="6"/>
    <n v="3"/>
    <n v="33969.629999999997"/>
    <n v="0.1"/>
    <n v="91718"/>
    <n v="15614.88"/>
    <x v="0"/>
    <x v="1"/>
    <x v="0"/>
    <x v="7"/>
  </r>
  <r>
    <x v="6418"/>
    <m/>
    <d v="2025-11-05T00:00:00"/>
    <x v="2"/>
    <x v="11"/>
    <n v="1"/>
    <n v="30239.27"/>
    <n v="0"/>
    <n v="30239.27"/>
    <n v="5356.3"/>
    <x v="1"/>
    <x v="0"/>
    <x v="0"/>
    <x v="6"/>
  </r>
  <r>
    <x v="6419"/>
    <m/>
    <d v="2025-08-13T00:00:00"/>
    <x v="0"/>
    <x v="21"/>
    <n v="2"/>
    <n v="2245.6"/>
    <n v="0.15"/>
    <n v="3817.52"/>
    <n v="724.75"/>
    <x v="2"/>
    <x v="1"/>
    <x v="1"/>
    <x v="5"/>
  </r>
  <r>
    <x v="6420"/>
    <m/>
    <d v="2025-05-31T00:00:00"/>
    <x v="3"/>
    <x v="18"/>
    <n v="2"/>
    <n v="7921.5"/>
    <n v="0.15"/>
    <n v="13466.55"/>
    <n v="4611.8100000000004"/>
    <x v="1"/>
    <x v="1"/>
    <x v="0"/>
    <x v="4"/>
  </r>
  <r>
    <x v="6421"/>
    <m/>
    <d v="2026-04-07T00:00:00"/>
    <x v="0"/>
    <x v="1"/>
    <n v="1"/>
    <n v="1227.2"/>
    <n v="0.05"/>
    <n v="1165.8399999999999"/>
    <n v="281.42"/>
    <x v="3"/>
    <x v="2"/>
    <x v="0"/>
    <x v="8"/>
  </r>
  <r>
    <x v="6422"/>
    <m/>
    <d v="2024-04-29T00:00:00"/>
    <x v="2"/>
    <x v="3"/>
    <n v="4"/>
    <n v="8187.8"/>
    <n v="0"/>
    <n v="32751.200000000001"/>
    <n v="10124.280000000001"/>
    <x v="3"/>
    <x v="1"/>
    <x v="0"/>
    <x v="8"/>
  </r>
  <r>
    <x v="6423"/>
    <m/>
    <d v="2026-03-24T00:00:00"/>
    <x v="2"/>
    <x v="9"/>
    <n v="3"/>
    <n v="27929.439999999999"/>
    <n v="0"/>
    <n v="83788.320000000007"/>
    <n v="25734.93"/>
    <x v="3"/>
    <x v="1"/>
    <x v="0"/>
    <x v="5"/>
  </r>
  <r>
    <x v="6424"/>
    <m/>
    <d v="2025-11-20T00:00:00"/>
    <x v="2"/>
    <x v="3"/>
    <n v="3"/>
    <n v="10028.77"/>
    <n v="0.05"/>
    <n v="28581.99"/>
    <n v="9250.92"/>
    <x v="4"/>
    <x v="0"/>
    <x v="0"/>
    <x v="1"/>
  </r>
  <r>
    <x v="6425"/>
    <m/>
    <d v="2025-11-18T00:00:00"/>
    <x v="0"/>
    <x v="8"/>
    <n v="4"/>
    <n v="834.81"/>
    <n v="0.05"/>
    <n v="3172.28"/>
    <n v="530.80999999999995"/>
    <x v="0"/>
    <x v="1"/>
    <x v="0"/>
    <x v="4"/>
  </r>
  <r>
    <x v="6426"/>
    <m/>
    <d v="2026-06-20T00:00:00"/>
    <x v="2"/>
    <x v="6"/>
    <n v="1"/>
    <n v="4163.72"/>
    <n v="0.05"/>
    <n v="3955.53"/>
    <n v="945.64"/>
    <x v="1"/>
    <x v="2"/>
    <x v="0"/>
    <x v="8"/>
  </r>
  <r>
    <x v="6427"/>
    <m/>
    <d v="2024-08-04T00:00:00"/>
    <x v="4"/>
    <x v="14"/>
    <n v="3"/>
    <n v="941.86"/>
    <n v="0.1"/>
    <n v="2543.02"/>
    <n v="651.73"/>
    <x v="2"/>
    <x v="1"/>
    <x v="1"/>
    <x v="4"/>
  </r>
  <r>
    <x v="6428"/>
    <m/>
    <d v="2024-02-25T00:00:00"/>
    <x v="0"/>
    <x v="1"/>
    <n v="3"/>
    <n v="1497.74"/>
    <n v="0"/>
    <n v="4493.22"/>
    <n v="0"/>
    <x v="1"/>
    <x v="1"/>
    <x v="2"/>
    <x v="0"/>
  </r>
  <r>
    <x v="6429"/>
    <m/>
    <d v="2024-12-31T00:00:00"/>
    <x v="2"/>
    <x v="10"/>
    <n v="1"/>
    <n v="6777.39"/>
    <n v="0.05"/>
    <n v="6438.52"/>
    <n v="2037.28"/>
    <x v="1"/>
    <x v="2"/>
    <x v="0"/>
    <x v="2"/>
  </r>
  <r>
    <x v="6430"/>
    <m/>
    <d v="2025-11-29T00:00:00"/>
    <x v="3"/>
    <x v="23"/>
    <n v="3"/>
    <n v="1997.62"/>
    <n v="0"/>
    <n v="5992.86"/>
    <n v="2011.2"/>
    <x v="1"/>
    <x v="0"/>
    <x v="0"/>
    <x v="5"/>
  </r>
  <r>
    <x v="6431"/>
    <m/>
    <d v="2025-05-18T00:00:00"/>
    <x v="0"/>
    <x v="8"/>
    <n v="4"/>
    <n v="808.27"/>
    <n v="0.25"/>
    <n v="2424.81"/>
    <n v="0"/>
    <x v="0"/>
    <x v="1"/>
    <x v="3"/>
    <x v="2"/>
  </r>
  <r>
    <x v="6432"/>
    <m/>
    <d v="2026-01-13T00:00:00"/>
    <x v="3"/>
    <x v="18"/>
    <n v="4"/>
    <n v="6878.94"/>
    <n v="0"/>
    <n v="27515.759999999998"/>
    <n v="3668.21"/>
    <x v="0"/>
    <x v="0"/>
    <x v="0"/>
    <x v="5"/>
  </r>
  <r>
    <x v="6433"/>
    <m/>
    <d v="2026-02-05T00:00:00"/>
    <x v="2"/>
    <x v="11"/>
    <n v="1"/>
    <n v="9981.59"/>
    <n v="0"/>
    <n v="9981.59"/>
    <n v="2886.99"/>
    <x v="0"/>
    <x v="1"/>
    <x v="0"/>
    <x v="7"/>
  </r>
  <r>
    <x v="6434"/>
    <m/>
    <d v="2026-07-13T00:00:00"/>
    <x v="3"/>
    <x v="5"/>
    <n v="1"/>
    <n v="1847.92"/>
    <n v="0.1"/>
    <n v="1663.13"/>
    <n v="394.47"/>
    <x v="1"/>
    <x v="1"/>
    <x v="0"/>
    <x v="6"/>
  </r>
  <r>
    <x v="6435"/>
    <m/>
    <d v="2025-03-30T00:00:00"/>
    <x v="1"/>
    <x v="4"/>
    <n v="4"/>
    <n v="297.12"/>
    <n v="0"/>
    <n v="1188.48"/>
    <n v="399.23"/>
    <x v="1"/>
    <x v="1"/>
    <x v="0"/>
    <x v="4"/>
  </r>
  <r>
    <x v="6436"/>
    <m/>
    <d v="2024-04-13T00:00:00"/>
    <x v="4"/>
    <x v="22"/>
    <n v="1"/>
    <n v="866.52"/>
    <n v="0.15"/>
    <n v="736.54"/>
    <n v="208.55"/>
    <x v="1"/>
    <x v="1"/>
    <x v="0"/>
    <x v="5"/>
  </r>
  <r>
    <x v="6437"/>
    <m/>
    <d v="2024-03-17T00:00:00"/>
    <x v="2"/>
    <x v="6"/>
    <n v="4"/>
    <n v="22912.45"/>
    <n v="0.15"/>
    <n v="77902.33"/>
    <n v="14945.43"/>
    <x v="1"/>
    <x v="1"/>
    <x v="0"/>
    <x v="8"/>
  </r>
  <r>
    <x v="6438"/>
    <m/>
    <d v="2024-08-17T00:00:00"/>
    <x v="0"/>
    <x v="1"/>
    <n v="4"/>
    <n v="463.88"/>
    <n v="0.05"/>
    <n v="1762.74"/>
    <n v="0"/>
    <x v="1"/>
    <x v="1"/>
    <x v="3"/>
    <x v="4"/>
  </r>
  <r>
    <x v="6439"/>
    <m/>
    <d v="2026-07-02T00:00:00"/>
    <x v="0"/>
    <x v="8"/>
    <n v="4"/>
    <n v="1368.43"/>
    <n v="0.15"/>
    <n v="4652.66"/>
    <n v="1519.86"/>
    <x v="2"/>
    <x v="1"/>
    <x v="0"/>
    <x v="7"/>
  </r>
  <r>
    <x v="6440"/>
    <m/>
    <d v="2024-09-14T00:00:00"/>
    <x v="4"/>
    <x v="12"/>
    <n v="3"/>
    <n v="551.79999999999995"/>
    <n v="0.15"/>
    <n v="1407.09"/>
    <n v="443.39"/>
    <x v="2"/>
    <x v="1"/>
    <x v="1"/>
    <x v="5"/>
  </r>
  <r>
    <x v="6441"/>
    <m/>
    <d v="2024-09-20T00:00:00"/>
    <x v="4"/>
    <x v="17"/>
    <n v="1"/>
    <n v="472.3"/>
    <n v="0"/>
    <n v="472.3"/>
    <n v="107.43"/>
    <x v="1"/>
    <x v="1"/>
    <x v="0"/>
    <x v="8"/>
  </r>
  <r>
    <x v="6442"/>
    <m/>
    <d v="2024-11-26T00:00:00"/>
    <x v="2"/>
    <x v="11"/>
    <n v="3"/>
    <n v="14126.35"/>
    <n v="0.2"/>
    <n v="33903.24"/>
    <n v="5797.92"/>
    <x v="3"/>
    <x v="1"/>
    <x v="0"/>
    <x v="8"/>
  </r>
  <r>
    <x v="6443"/>
    <m/>
    <d v="2024-06-30T00:00:00"/>
    <x v="2"/>
    <x v="3"/>
    <n v="1"/>
    <n v="12937.72"/>
    <n v="0.2"/>
    <n v="10350.18"/>
    <n v="1495.2"/>
    <x v="2"/>
    <x v="1"/>
    <x v="0"/>
    <x v="5"/>
  </r>
  <r>
    <x v="6444"/>
    <m/>
    <d v="2026-06-11T00:00:00"/>
    <x v="0"/>
    <x v="8"/>
    <n v="2"/>
    <n v="1180.83"/>
    <n v="0.05"/>
    <n v="2243.58"/>
    <n v="357.83"/>
    <x v="3"/>
    <x v="0"/>
    <x v="0"/>
    <x v="7"/>
  </r>
  <r>
    <x v="6445"/>
    <m/>
    <d v="2026-02-06T00:00:00"/>
    <x v="2"/>
    <x v="10"/>
    <n v="3"/>
    <n v="21254.89"/>
    <n v="0.15"/>
    <n v="54199.97"/>
    <n v="12015.63"/>
    <x v="1"/>
    <x v="1"/>
    <x v="1"/>
    <x v="0"/>
  </r>
  <r>
    <x v="6446"/>
    <m/>
    <d v="2025-07-03T00:00:00"/>
    <x v="0"/>
    <x v="0"/>
    <n v="3"/>
    <n v="1716.36"/>
    <n v="0.2"/>
    <n v="4119.26"/>
    <n v="1173.21"/>
    <x v="0"/>
    <x v="1"/>
    <x v="1"/>
    <x v="5"/>
  </r>
  <r>
    <x v="6447"/>
    <m/>
    <d v="2025-11-18T00:00:00"/>
    <x v="2"/>
    <x v="9"/>
    <n v="3"/>
    <n v="5772.94"/>
    <n v="0.15"/>
    <n v="14721"/>
    <n v="2348.04"/>
    <x v="3"/>
    <x v="1"/>
    <x v="0"/>
    <x v="5"/>
  </r>
  <r>
    <x v="6448"/>
    <m/>
    <d v="2024-01-27T00:00:00"/>
    <x v="3"/>
    <x v="18"/>
    <n v="2"/>
    <n v="2793.11"/>
    <n v="0"/>
    <n v="5586.22"/>
    <n v="1547.47"/>
    <x v="2"/>
    <x v="1"/>
    <x v="0"/>
    <x v="4"/>
  </r>
  <r>
    <x v="6449"/>
    <m/>
    <d v="2024-10-02T00:00:00"/>
    <x v="4"/>
    <x v="12"/>
    <n v="1"/>
    <n v="316.82"/>
    <n v="0"/>
    <n v="316.82"/>
    <n v="60.22"/>
    <x v="1"/>
    <x v="1"/>
    <x v="0"/>
    <x v="6"/>
  </r>
  <r>
    <x v="6450"/>
    <m/>
    <d v="2025-10-13T00:00:00"/>
    <x v="4"/>
    <x v="7"/>
    <n v="2"/>
    <n v="998.63"/>
    <n v="0.25"/>
    <n v="1497.94"/>
    <n v="395.38"/>
    <x v="2"/>
    <x v="0"/>
    <x v="0"/>
    <x v="6"/>
  </r>
  <r>
    <x v="6451"/>
    <m/>
    <d v="2024-10-25T00:00:00"/>
    <x v="0"/>
    <x v="13"/>
    <n v="1"/>
    <n v="415.26"/>
    <n v="0.1"/>
    <n v="373.73"/>
    <n v="86.64"/>
    <x v="1"/>
    <x v="0"/>
    <x v="0"/>
    <x v="5"/>
  </r>
  <r>
    <x v="6452"/>
    <m/>
    <d v="2026-08-14T00:00:00"/>
    <x v="3"/>
    <x v="18"/>
    <n v="1"/>
    <n v="7104.45"/>
    <n v="0.1"/>
    <n v="6394"/>
    <n v="2051.06"/>
    <x v="0"/>
    <x v="2"/>
    <x v="0"/>
    <x v="3"/>
  </r>
  <r>
    <x v="6453"/>
    <m/>
    <d v="2026-03-09T00:00:00"/>
    <x v="1"/>
    <x v="20"/>
    <n v="1"/>
    <n v="918.62"/>
    <n v="0.2"/>
    <n v="734.9"/>
    <n v="244.47"/>
    <x v="1"/>
    <x v="1"/>
    <x v="0"/>
    <x v="0"/>
  </r>
  <r>
    <x v="6454"/>
    <m/>
    <d v="2024-03-31T00:00:00"/>
    <x v="2"/>
    <x v="6"/>
    <n v="1"/>
    <n v="13197.36"/>
    <n v="0"/>
    <n v="13197.36"/>
    <n v="2752.26"/>
    <x v="1"/>
    <x v="1"/>
    <x v="0"/>
    <x v="5"/>
  </r>
  <r>
    <x v="6455"/>
    <m/>
    <d v="2025-04-24T00:00:00"/>
    <x v="3"/>
    <x v="16"/>
    <n v="1"/>
    <n v="5571.34"/>
    <n v="0.05"/>
    <n v="5292.77"/>
    <n v="1084.9100000000001"/>
    <x v="2"/>
    <x v="1"/>
    <x v="0"/>
    <x v="2"/>
  </r>
  <r>
    <x v="6456"/>
    <m/>
    <d v="2025-07-26T00:00:00"/>
    <x v="0"/>
    <x v="0"/>
    <n v="2"/>
    <n v="2687.14"/>
    <n v="0.1"/>
    <n v="4836.8500000000004"/>
    <n v="1262.27"/>
    <x v="1"/>
    <x v="1"/>
    <x v="0"/>
    <x v="4"/>
  </r>
  <r>
    <x v="6457"/>
    <m/>
    <d v="2025-04-02T00:00:00"/>
    <x v="2"/>
    <x v="9"/>
    <n v="3"/>
    <n v="1348.31"/>
    <n v="0"/>
    <n v="4044.93"/>
    <n v="0"/>
    <x v="1"/>
    <x v="2"/>
    <x v="2"/>
    <x v="6"/>
  </r>
  <r>
    <x v="6458"/>
    <m/>
    <d v="2025-03-26T00:00:00"/>
    <x v="0"/>
    <x v="1"/>
    <n v="2"/>
    <n v="779.8"/>
    <n v="0.1"/>
    <n v="1403.64"/>
    <n v="0"/>
    <x v="1"/>
    <x v="1"/>
    <x v="3"/>
    <x v="5"/>
  </r>
  <r>
    <x v="6459"/>
    <m/>
    <d v="2024-12-30T00:00:00"/>
    <x v="2"/>
    <x v="11"/>
    <n v="3"/>
    <n v="18072.64"/>
    <n v="0.2"/>
    <n v="43374.34"/>
    <n v="9311.91"/>
    <x v="1"/>
    <x v="2"/>
    <x v="0"/>
    <x v="6"/>
  </r>
  <r>
    <x v="6460"/>
    <m/>
    <d v="2026-05-08T00:00:00"/>
    <x v="3"/>
    <x v="16"/>
    <n v="3"/>
    <n v="856.5"/>
    <n v="0"/>
    <n v="2569.5"/>
    <n v="589.96"/>
    <x v="1"/>
    <x v="2"/>
    <x v="0"/>
    <x v="5"/>
  </r>
  <r>
    <x v="6461"/>
    <m/>
    <d v="2025-11-05T00:00:00"/>
    <x v="2"/>
    <x v="11"/>
    <n v="4"/>
    <n v="27433.68"/>
    <n v="0.15"/>
    <n v="93274.51"/>
    <n v="28164.35"/>
    <x v="3"/>
    <x v="0"/>
    <x v="0"/>
    <x v="0"/>
  </r>
  <r>
    <x v="6462"/>
    <m/>
    <d v="2024-12-16T00:00:00"/>
    <x v="0"/>
    <x v="8"/>
    <n v="3"/>
    <n v="888.07"/>
    <n v="0.25"/>
    <n v="1998.16"/>
    <n v="290.64999999999998"/>
    <x v="1"/>
    <x v="1"/>
    <x v="1"/>
    <x v="6"/>
  </r>
  <r>
    <x v="6463"/>
    <m/>
    <d v="2025-10-16T00:00:00"/>
    <x v="2"/>
    <x v="6"/>
    <n v="2"/>
    <n v="4148.17"/>
    <n v="0.2"/>
    <n v="6637.07"/>
    <n v="1023.51"/>
    <x v="1"/>
    <x v="1"/>
    <x v="0"/>
    <x v="4"/>
  </r>
  <r>
    <x v="6464"/>
    <m/>
    <d v="2025-02-03T00:00:00"/>
    <x v="1"/>
    <x v="19"/>
    <n v="4"/>
    <n v="1231.8"/>
    <n v="0.1"/>
    <n v="4434.4799999999996"/>
    <n v="0"/>
    <x v="3"/>
    <x v="1"/>
    <x v="2"/>
    <x v="8"/>
  </r>
  <r>
    <x v="6465"/>
    <m/>
    <d v="2024-09-09T00:00:00"/>
    <x v="0"/>
    <x v="0"/>
    <n v="1"/>
    <n v="1273.6199999999999"/>
    <n v="0.2"/>
    <n v="1018.9"/>
    <n v="267.99"/>
    <x v="1"/>
    <x v="0"/>
    <x v="0"/>
    <x v="0"/>
  </r>
  <r>
    <x v="6466"/>
    <m/>
    <d v="2026-02-19T00:00:00"/>
    <x v="3"/>
    <x v="5"/>
    <n v="1"/>
    <n v="3251.51"/>
    <n v="0.15"/>
    <n v="2763.78"/>
    <n v="883.18"/>
    <x v="1"/>
    <x v="1"/>
    <x v="0"/>
    <x v="8"/>
  </r>
  <r>
    <x v="6467"/>
    <m/>
    <d v="2026-05-30T00:00:00"/>
    <x v="3"/>
    <x v="18"/>
    <n v="3"/>
    <n v="2822.45"/>
    <n v="0.15"/>
    <n v="7197.25"/>
    <n v="0"/>
    <x v="1"/>
    <x v="1"/>
    <x v="2"/>
    <x v="2"/>
  </r>
  <r>
    <x v="6468"/>
    <m/>
    <d v="2026-03-13T00:00:00"/>
    <x v="0"/>
    <x v="0"/>
    <n v="1"/>
    <n v="427.59"/>
    <n v="0.05"/>
    <n v="406.21"/>
    <n v="97.62"/>
    <x v="1"/>
    <x v="1"/>
    <x v="0"/>
    <x v="8"/>
  </r>
  <r>
    <x v="6469"/>
    <m/>
    <d v="2025-04-03T00:00:00"/>
    <x v="2"/>
    <x v="3"/>
    <n v="1"/>
    <n v="11418.43"/>
    <n v="0.05"/>
    <n v="10847.51"/>
    <n v="2919.32"/>
    <x v="2"/>
    <x v="1"/>
    <x v="0"/>
    <x v="1"/>
  </r>
  <r>
    <x v="6470"/>
    <m/>
    <d v="2025-11-29T00:00:00"/>
    <x v="3"/>
    <x v="24"/>
    <n v="4"/>
    <n v="6345.14"/>
    <n v="0"/>
    <n v="25380.560000000001"/>
    <n v="7075.71"/>
    <x v="1"/>
    <x v="1"/>
    <x v="0"/>
    <x v="7"/>
  </r>
  <r>
    <x v="6471"/>
    <m/>
    <d v="2026-07-05T00:00:00"/>
    <x v="2"/>
    <x v="3"/>
    <n v="2"/>
    <n v="29639.34"/>
    <n v="0"/>
    <n v="59278.68"/>
    <n v="13398.66"/>
    <x v="2"/>
    <x v="1"/>
    <x v="0"/>
    <x v="9"/>
  </r>
  <r>
    <x v="6472"/>
    <m/>
    <d v="2025-05-13T00:00:00"/>
    <x v="2"/>
    <x v="11"/>
    <n v="1"/>
    <n v="7414.92"/>
    <n v="0.1"/>
    <n v="6673.43"/>
    <n v="1802.04"/>
    <x v="1"/>
    <x v="1"/>
    <x v="0"/>
    <x v="3"/>
  </r>
  <r>
    <x v="6473"/>
    <m/>
    <d v="2026-08-07T00:00:00"/>
    <x v="3"/>
    <x v="23"/>
    <n v="1"/>
    <n v="6513.29"/>
    <n v="0.05"/>
    <n v="6187.63"/>
    <n v="1246.04"/>
    <x v="1"/>
    <x v="1"/>
    <x v="0"/>
    <x v="5"/>
  </r>
  <r>
    <x v="6474"/>
    <m/>
    <d v="2026-08-28T00:00:00"/>
    <x v="2"/>
    <x v="9"/>
    <n v="2"/>
    <n v="22488.36"/>
    <n v="0.1"/>
    <n v="40479.050000000003"/>
    <n v="10699.08"/>
    <x v="1"/>
    <x v="1"/>
    <x v="0"/>
    <x v="8"/>
  </r>
  <r>
    <x v="6475"/>
    <m/>
    <d v="2026-07-14T00:00:00"/>
    <x v="0"/>
    <x v="8"/>
    <n v="4"/>
    <n v="799.19"/>
    <n v="0.25"/>
    <n v="2397.5700000000002"/>
    <n v="561.39"/>
    <x v="1"/>
    <x v="1"/>
    <x v="0"/>
    <x v="8"/>
  </r>
  <r>
    <x v="6476"/>
    <m/>
    <d v="2025-05-22T00:00:00"/>
    <x v="0"/>
    <x v="0"/>
    <n v="4"/>
    <n v="2672.45"/>
    <n v="0"/>
    <n v="10689.8"/>
    <n v="1678.32"/>
    <x v="3"/>
    <x v="1"/>
    <x v="0"/>
    <x v="9"/>
  </r>
  <r>
    <x v="6477"/>
    <m/>
    <d v="2024-10-30T00:00:00"/>
    <x v="0"/>
    <x v="1"/>
    <n v="1"/>
    <n v="1622.43"/>
    <n v="0.2"/>
    <n v="1297.94"/>
    <n v="408.01"/>
    <x v="1"/>
    <x v="1"/>
    <x v="0"/>
    <x v="6"/>
  </r>
  <r>
    <x v="6478"/>
    <m/>
    <d v="2025-05-15T00:00:00"/>
    <x v="3"/>
    <x v="23"/>
    <n v="3"/>
    <n v="7250.61"/>
    <n v="0"/>
    <n v="21751.83"/>
    <n v="3940.41"/>
    <x v="2"/>
    <x v="1"/>
    <x v="0"/>
    <x v="6"/>
  </r>
  <r>
    <x v="6479"/>
    <m/>
    <d v="2026-03-13T00:00:00"/>
    <x v="3"/>
    <x v="16"/>
    <n v="2"/>
    <n v="5622.56"/>
    <n v="0.1"/>
    <n v="10120.61"/>
    <n v="1457.33"/>
    <x v="2"/>
    <x v="1"/>
    <x v="0"/>
    <x v="5"/>
  </r>
  <r>
    <x v="6480"/>
    <m/>
    <d v="2025-08-20T00:00:00"/>
    <x v="3"/>
    <x v="5"/>
    <n v="4"/>
    <n v="6209.04"/>
    <n v="0.05"/>
    <n v="23594.35"/>
    <n v="7339.64"/>
    <x v="1"/>
    <x v="1"/>
    <x v="0"/>
    <x v="0"/>
  </r>
  <r>
    <x v="6481"/>
    <m/>
    <d v="2024-06-14T00:00:00"/>
    <x v="3"/>
    <x v="24"/>
    <n v="1"/>
    <n v="2120.0700000000002"/>
    <n v="0"/>
    <n v="2120.0700000000002"/>
    <n v="676.09"/>
    <x v="2"/>
    <x v="1"/>
    <x v="1"/>
    <x v="4"/>
  </r>
  <r>
    <x v="6482"/>
    <m/>
    <d v="2025-02-18T00:00:00"/>
    <x v="2"/>
    <x v="3"/>
    <n v="4"/>
    <n v="24077.02"/>
    <n v="0.15"/>
    <n v="81861.87"/>
    <n v="10729.92"/>
    <x v="0"/>
    <x v="1"/>
    <x v="0"/>
    <x v="1"/>
  </r>
  <r>
    <x v="6483"/>
    <m/>
    <d v="2025-04-06T00:00:00"/>
    <x v="0"/>
    <x v="0"/>
    <n v="1"/>
    <n v="1742.96"/>
    <n v="0.1"/>
    <n v="1568.66"/>
    <n v="526.37"/>
    <x v="1"/>
    <x v="2"/>
    <x v="0"/>
    <x v="8"/>
  </r>
  <r>
    <x v="6484"/>
    <m/>
    <d v="2026-07-08T00:00:00"/>
    <x v="0"/>
    <x v="13"/>
    <n v="2"/>
    <n v="645.78"/>
    <n v="0.1"/>
    <n v="1162.4000000000001"/>
    <n v="158.22"/>
    <x v="2"/>
    <x v="1"/>
    <x v="0"/>
    <x v="6"/>
  </r>
  <r>
    <x v="6485"/>
    <m/>
    <d v="2024-04-23T00:00:00"/>
    <x v="0"/>
    <x v="1"/>
    <n v="3"/>
    <n v="2921.33"/>
    <n v="0.25"/>
    <n v="6572.99"/>
    <n v="1104.3900000000001"/>
    <x v="1"/>
    <x v="0"/>
    <x v="0"/>
    <x v="2"/>
  </r>
  <r>
    <x v="6486"/>
    <m/>
    <d v="2025-03-08T00:00:00"/>
    <x v="4"/>
    <x v="17"/>
    <n v="2"/>
    <n v="1140.3499999999999"/>
    <n v="0"/>
    <n v="2280.6999999999998"/>
    <n v="276.99"/>
    <x v="1"/>
    <x v="1"/>
    <x v="0"/>
    <x v="2"/>
  </r>
  <r>
    <x v="6487"/>
    <m/>
    <d v="2024-12-21T00:00:00"/>
    <x v="1"/>
    <x v="2"/>
    <n v="4"/>
    <n v="414.17"/>
    <n v="0.05"/>
    <n v="1573.85"/>
    <n v="194.16"/>
    <x v="2"/>
    <x v="1"/>
    <x v="0"/>
    <x v="5"/>
  </r>
  <r>
    <x v="6488"/>
    <m/>
    <d v="2026-07-16T00:00:00"/>
    <x v="2"/>
    <x v="10"/>
    <n v="4"/>
    <n v="26151.15"/>
    <n v="0.1"/>
    <n v="94144.14"/>
    <n v="13136.48"/>
    <x v="2"/>
    <x v="2"/>
    <x v="1"/>
    <x v="7"/>
  </r>
  <r>
    <x v="6489"/>
    <m/>
    <d v="2025-11-25T00:00:00"/>
    <x v="2"/>
    <x v="11"/>
    <n v="4"/>
    <n v="29598.720000000001"/>
    <n v="0.05"/>
    <n v="112475.14"/>
    <n v="36402.14"/>
    <x v="2"/>
    <x v="0"/>
    <x v="0"/>
    <x v="5"/>
  </r>
  <r>
    <x v="6490"/>
    <m/>
    <d v="2024-07-25T00:00:00"/>
    <x v="2"/>
    <x v="6"/>
    <n v="3"/>
    <n v="13712.85"/>
    <n v="0.1"/>
    <n v="37024.699999999997"/>
    <n v="4929.34"/>
    <x v="2"/>
    <x v="1"/>
    <x v="0"/>
    <x v="6"/>
  </r>
  <r>
    <x v="6491"/>
    <m/>
    <d v="2026-02-06T00:00:00"/>
    <x v="2"/>
    <x v="3"/>
    <n v="2"/>
    <n v="1255.2"/>
    <n v="0.2"/>
    <n v="2008.32"/>
    <n v="585.05999999999995"/>
    <x v="0"/>
    <x v="2"/>
    <x v="0"/>
    <x v="0"/>
  </r>
  <r>
    <x v="6492"/>
    <m/>
    <d v="2024-08-22T00:00:00"/>
    <x v="2"/>
    <x v="9"/>
    <n v="1"/>
    <n v="9682.9699999999993"/>
    <n v="0.1"/>
    <n v="8714.67"/>
    <n v="2190.31"/>
    <x v="2"/>
    <x v="1"/>
    <x v="0"/>
    <x v="6"/>
  </r>
  <r>
    <x v="6493"/>
    <m/>
    <d v="2025-03-17T00:00:00"/>
    <x v="0"/>
    <x v="1"/>
    <n v="2"/>
    <n v="1811.07"/>
    <n v="0.1"/>
    <n v="3259.93"/>
    <n v="981.74"/>
    <x v="1"/>
    <x v="1"/>
    <x v="0"/>
    <x v="5"/>
  </r>
  <r>
    <x v="6494"/>
    <m/>
    <d v="2024-12-20T00:00:00"/>
    <x v="1"/>
    <x v="19"/>
    <n v="2"/>
    <n v="752.34"/>
    <n v="0.15"/>
    <n v="1278.98"/>
    <n v="398.32"/>
    <x v="1"/>
    <x v="1"/>
    <x v="0"/>
    <x v="7"/>
  </r>
  <r>
    <x v="6495"/>
    <m/>
    <d v="2025-05-29T00:00:00"/>
    <x v="3"/>
    <x v="18"/>
    <n v="3"/>
    <n v="6573"/>
    <n v="0"/>
    <n v="19719"/>
    <n v="4281.91"/>
    <x v="1"/>
    <x v="2"/>
    <x v="1"/>
    <x v="3"/>
  </r>
  <r>
    <x v="6496"/>
    <m/>
    <d v="2024-07-26T00:00:00"/>
    <x v="2"/>
    <x v="6"/>
    <n v="2"/>
    <n v="19132.86"/>
    <n v="0.1"/>
    <n v="34439.15"/>
    <n v="0"/>
    <x v="1"/>
    <x v="1"/>
    <x v="2"/>
    <x v="6"/>
  </r>
  <r>
    <x v="6497"/>
    <m/>
    <d v="2025-12-09T00:00:00"/>
    <x v="0"/>
    <x v="21"/>
    <n v="4"/>
    <n v="1341.88"/>
    <n v="0.05"/>
    <n v="5099.1400000000003"/>
    <n v="613.64"/>
    <x v="1"/>
    <x v="0"/>
    <x v="0"/>
    <x v="1"/>
  </r>
  <r>
    <x v="6498"/>
    <m/>
    <d v="2026-05-02T00:00:00"/>
    <x v="0"/>
    <x v="21"/>
    <n v="3"/>
    <n v="1192.53"/>
    <n v="0.05"/>
    <n v="3398.71"/>
    <n v="1102.27"/>
    <x v="1"/>
    <x v="2"/>
    <x v="0"/>
    <x v="1"/>
  </r>
  <r>
    <x v="6499"/>
    <m/>
    <d v="2024-05-04T00:00:00"/>
    <x v="1"/>
    <x v="15"/>
    <n v="4"/>
    <n v="1324.11"/>
    <n v="0.1"/>
    <n v="4766.8"/>
    <n v="1168.93"/>
    <x v="1"/>
    <x v="0"/>
    <x v="0"/>
    <x v="8"/>
  </r>
  <r>
    <x v="6500"/>
    <m/>
    <d v="2024-05-17T00:00:00"/>
    <x v="1"/>
    <x v="4"/>
    <n v="4"/>
    <n v="403.39"/>
    <n v="0.15"/>
    <n v="1371.53"/>
    <n v="326.73"/>
    <x v="1"/>
    <x v="1"/>
    <x v="0"/>
    <x v="5"/>
  </r>
  <r>
    <x v="6501"/>
    <m/>
    <d v="2024-12-04T00:00:00"/>
    <x v="4"/>
    <x v="17"/>
    <n v="2"/>
    <n v="1134.68"/>
    <n v="0.05"/>
    <n v="2155.89"/>
    <n v="626.08000000000004"/>
    <x v="0"/>
    <x v="1"/>
    <x v="0"/>
    <x v="8"/>
  </r>
  <r>
    <x v="6502"/>
    <m/>
    <d v="2025-06-20T00:00:00"/>
    <x v="0"/>
    <x v="13"/>
    <n v="1"/>
    <n v="1225.08"/>
    <n v="0.15"/>
    <n v="1041.32"/>
    <n v="203.46"/>
    <x v="1"/>
    <x v="1"/>
    <x v="0"/>
    <x v="8"/>
  </r>
  <r>
    <x v="6503"/>
    <m/>
    <d v="2024-03-08T00:00:00"/>
    <x v="3"/>
    <x v="16"/>
    <n v="2"/>
    <n v="4289.25"/>
    <n v="0.1"/>
    <n v="7720.65"/>
    <n v="2690.72"/>
    <x v="0"/>
    <x v="1"/>
    <x v="0"/>
    <x v="8"/>
  </r>
  <r>
    <x v="6504"/>
    <m/>
    <d v="2025-07-26T00:00:00"/>
    <x v="2"/>
    <x v="6"/>
    <n v="1"/>
    <n v="17515.54"/>
    <n v="0.2"/>
    <n v="14012.43"/>
    <n v="3512.4"/>
    <x v="1"/>
    <x v="1"/>
    <x v="0"/>
    <x v="6"/>
  </r>
  <r>
    <x v="6505"/>
    <m/>
    <d v="2025-06-24T00:00:00"/>
    <x v="3"/>
    <x v="23"/>
    <n v="3"/>
    <n v="5006.28"/>
    <n v="0.05"/>
    <n v="14267.9"/>
    <n v="0"/>
    <x v="1"/>
    <x v="1"/>
    <x v="2"/>
    <x v="0"/>
  </r>
  <r>
    <x v="6506"/>
    <m/>
    <d v="2025-01-17T00:00:00"/>
    <x v="2"/>
    <x v="11"/>
    <n v="3"/>
    <n v="3775.8"/>
    <n v="0.15"/>
    <n v="9628.2900000000009"/>
    <n v="1538.24"/>
    <x v="1"/>
    <x v="1"/>
    <x v="0"/>
    <x v="9"/>
  </r>
  <r>
    <x v="6507"/>
    <m/>
    <d v="2024-01-19T00:00:00"/>
    <x v="0"/>
    <x v="13"/>
    <n v="3"/>
    <n v="1038.6099999999999"/>
    <n v="0.15"/>
    <n v="2648.46"/>
    <n v="499.82"/>
    <x v="1"/>
    <x v="0"/>
    <x v="0"/>
    <x v="8"/>
  </r>
  <r>
    <x v="6508"/>
    <m/>
    <d v="2025-11-13T00:00:00"/>
    <x v="3"/>
    <x v="23"/>
    <n v="4"/>
    <n v="2375.2800000000002"/>
    <n v="0.05"/>
    <n v="9026.06"/>
    <n v="1405.22"/>
    <x v="2"/>
    <x v="1"/>
    <x v="0"/>
    <x v="5"/>
  </r>
  <r>
    <x v="6509"/>
    <m/>
    <d v="2025-03-25T00:00:00"/>
    <x v="2"/>
    <x v="11"/>
    <n v="4"/>
    <n v="18005.5"/>
    <n v="0.05"/>
    <n v="68420.899999999994"/>
    <n v="22503.72"/>
    <x v="2"/>
    <x v="1"/>
    <x v="0"/>
    <x v="2"/>
  </r>
  <r>
    <x v="6510"/>
    <m/>
    <d v="2024-03-14T00:00:00"/>
    <x v="2"/>
    <x v="11"/>
    <n v="3"/>
    <n v="32967.199999999997"/>
    <n v="0.05"/>
    <n v="93956.52"/>
    <n v="21171.27"/>
    <x v="0"/>
    <x v="0"/>
    <x v="0"/>
    <x v="5"/>
  </r>
  <r>
    <x v="6511"/>
    <m/>
    <d v="2025-07-26T00:00:00"/>
    <x v="2"/>
    <x v="3"/>
    <n v="2"/>
    <n v="20339.63"/>
    <n v="0.05"/>
    <n v="38645.300000000003"/>
    <n v="8358.35"/>
    <x v="1"/>
    <x v="2"/>
    <x v="0"/>
    <x v="2"/>
  </r>
  <r>
    <x v="6512"/>
    <m/>
    <d v="2026-07-27T00:00:00"/>
    <x v="2"/>
    <x v="6"/>
    <n v="4"/>
    <n v="15302.66"/>
    <n v="0"/>
    <n v="61210.64"/>
    <n v="0"/>
    <x v="1"/>
    <x v="0"/>
    <x v="3"/>
    <x v="8"/>
  </r>
  <r>
    <x v="6513"/>
    <m/>
    <d v="2025-10-26T00:00:00"/>
    <x v="2"/>
    <x v="9"/>
    <n v="4"/>
    <n v="1032.3900000000001"/>
    <n v="0.2"/>
    <n v="3303.65"/>
    <n v="1022.78"/>
    <x v="0"/>
    <x v="1"/>
    <x v="0"/>
    <x v="6"/>
  </r>
  <r>
    <x v="6514"/>
    <m/>
    <d v="2024-10-02T00:00:00"/>
    <x v="2"/>
    <x v="10"/>
    <n v="2"/>
    <n v="5362.75"/>
    <n v="0"/>
    <n v="10725.5"/>
    <n v="1933.96"/>
    <x v="0"/>
    <x v="1"/>
    <x v="0"/>
    <x v="7"/>
  </r>
  <r>
    <x v="6515"/>
    <m/>
    <d v="2024-02-17T00:00:00"/>
    <x v="2"/>
    <x v="10"/>
    <n v="4"/>
    <n v="20590.3"/>
    <n v="0"/>
    <n v="82361.2"/>
    <n v="10779.18"/>
    <x v="3"/>
    <x v="1"/>
    <x v="0"/>
    <x v="2"/>
  </r>
  <r>
    <x v="6516"/>
    <m/>
    <d v="2024-07-29T00:00:00"/>
    <x v="2"/>
    <x v="3"/>
    <n v="2"/>
    <n v="17688.82"/>
    <n v="0.2"/>
    <n v="28302.11"/>
    <n v="4322.1899999999996"/>
    <x v="1"/>
    <x v="1"/>
    <x v="0"/>
    <x v="7"/>
  </r>
  <r>
    <x v="6517"/>
    <m/>
    <d v="2026-05-04T00:00:00"/>
    <x v="4"/>
    <x v="22"/>
    <n v="1"/>
    <n v="283.10000000000002"/>
    <n v="0.1"/>
    <n v="254.79"/>
    <n v="80.989999999999995"/>
    <x v="1"/>
    <x v="1"/>
    <x v="0"/>
    <x v="7"/>
  </r>
  <r>
    <x v="6518"/>
    <m/>
    <d v="2026-07-08T00:00:00"/>
    <x v="0"/>
    <x v="1"/>
    <n v="2"/>
    <n v="927.45"/>
    <n v="0"/>
    <n v="1854.9"/>
    <n v="400.4"/>
    <x v="2"/>
    <x v="1"/>
    <x v="0"/>
    <x v="4"/>
  </r>
  <r>
    <x v="6519"/>
    <m/>
    <d v="2025-10-12T00:00:00"/>
    <x v="2"/>
    <x v="6"/>
    <n v="1"/>
    <n v="12170.9"/>
    <n v="0.05"/>
    <n v="11562.36"/>
    <n v="1983.4"/>
    <x v="1"/>
    <x v="1"/>
    <x v="0"/>
    <x v="6"/>
  </r>
  <r>
    <x v="6520"/>
    <m/>
    <d v="2025-09-13T00:00:00"/>
    <x v="0"/>
    <x v="1"/>
    <n v="4"/>
    <n v="503.38"/>
    <n v="0.15"/>
    <n v="1711.49"/>
    <n v="593.84"/>
    <x v="0"/>
    <x v="0"/>
    <x v="0"/>
    <x v="7"/>
  </r>
  <r>
    <x v="6521"/>
    <m/>
    <d v="2025-11-25T00:00:00"/>
    <x v="1"/>
    <x v="15"/>
    <n v="1"/>
    <n v="787.63"/>
    <n v="0.05"/>
    <n v="748.25"/>
    <n v="127.35"/>
    <x v="1"/>
    <x v="0"/>
    <x v="0"/>
    <x v="5"/>
  </r>
  <r>
    <x v="6522"/>
    <m/>
    <d v="2025-06-23T00:00:00"/>
    <x v="3"/>
    <x v="5"/>
    <n v="2"/>
    <n v="4674.46"/>
    <n v="0.05"/>
    <n v="8881.4699999999993"/>
    <n v="2706.78"/>
    <x v="0"/>
    <x v="0"/>
    <x v="0"/>
    <x v="0"/>
  </r>
  <r>
    <x v="6523"/>
    <m/>
    <d v="2025-12-09T00:00:00"/>
    <x v="2"/>
    <x v="11"/>
    <n v="1"/>
    <n v="17133.419999999998"/>
    <n v="0.05"/>
    <n v="16276.75"/>
    <n v="5695.79"/>
    <x v="1"/>
    <x v="0"/>
    <x v="0"/>
    <x v="9"/>
  </r>
  <r>
    <x v="6524"/>
    <m/>
    <d v="2024-07-09T00:00:00"/>
    <x v="3"/>
    <x v="5"/>
    <n v="3"/>
    <n v="1100.46"/>
    <n v="0"/>
    <n v="3301.38"/>
    <n v="502.94"/>
    <x v="1"/>
    <x v="1"/>
    <x v="0"/>
    <x v="2"/>
  </r>
  <r>
    <x v="6525"/>
    <m/>
    <d v="2024-11-10T00:00:00"/>
    <x v="3"/>
    <x v="5"/>
    <n v="2"/>
    <n v="3496.32"/>
    <n v="0.05"/>
    <n v="6643.01"/>
    <n v="1836.56"/>
    <x v="1"/>
    <x v="2"/>
    <x v="0"/>
    <x v="7"/>
  </r>
  <r>
    <x v="6526"/>
    <m/>
    <d v="2026-06-19T00:00:00"/>
    <x v="3"/>
    <x v="5"/>
    <n v="2"/>
    <n v="6135.74"/>
    <n v="0"/>
    <n v="12271.48"/>
    <n v="3826.72"/>
    <x v="1"/>
    <x v="0"/>
    <x v="0"/>
    <x v="5"/>
  </r>
  <r>
    <x v="6527"/>
    <m/>
    <d v="2025-07-16T00:00:00"/>
    <x v="3"/>
    <x v="5"/>
    <n v="1"/>
    <n v="3940.1"/>
    <n v="0.05"/>
    <n v="3743.1"/>
    <n v="1241.81"/>
    <x v="2"/>
    <x v="1"/>
    <x v="0"/>
    <x v="6"/>
  </r>
  <r>
    <x v="6528"/>
    <m/>
    <d v="2025-10-22T00:00:00"/>
    <x v="1"/>
    <x v="15"/>
    <n v="4"/>
    <n v="288.22000000000003"/>
    <n v="0.1"/>
    <n v="1037.5899999999999"/>
    <n v="0"/>
    <x v="2"/>
    <x v="1"/>
    <x v="3"/>
    <x v="5"/>
  </r>
  <r>
    <x v="6529"/>
    <m/>
    <d v="2026-02-18T00:00:00"/>
    <x v="1"/>
    <x v="15"/>
    <n v="4"/>
    <n v="1207.5899999999999"/>
    <n v="0.1"/>
    <n v="4347.32"/>
    <n v="0"/>
    <x v="3"/>
    <x v="1"/>
    <x v="2"/>
    <x v="0"/>
  </r>
  <r>
    <x v="6530"/>
    <m/>
    <d v="2025-07-15T00:00:00"/>
    <x v="3"/>
    <x v="18"/>
    <n v="2"/>
    <n v="3941.88"/>
    <n v="0.1"/>
    <n v="7095.38"/>
    <n v="914.09"/>
    <x v="1"/>
    <x v="1"/>
    <x v="0"/>
    <x v="5"/>
  </r>
  <r>
    <x v="6531"/>
    <m/>
    <d v="2026-06-18T00:00:00"/>
    <x v="0"/>
    <x v="8"/>
    <n v="2"/>
    <n v="2485.14"/>
    <n v="0.1"/>
    <n v="4473.25"/>
    <n v="904.93"/>
    <x v="1"/>
    <x v="1"/>
    <x v="0"/>
    <x v="5"/>
  </r>
  <r>
    <x v="6532"/>
    <m/>
    <d v="2026-01-27T00:00:00"/>
    <x v="3"/>
    <x v="16"/>
    <n v="1"/>
    <n v="5091.38"/>
    <n v="0.1"/>
    <n v="4582.24"/>
    <n v="710.52"/>
    <x v="1"/>
    <x v="1"/>
    <x v="0"/>
    <x v="7"/>
  </r>
  <r>
    <x v="6533"/>
    <m/>
    <d v="2024-04-22T00:00:00"/>
    <x v="1"/>
    <x v="20"/>
    <n v="2"/>
    <n v="895.27"/>
    <n v="0.1"/>
    <n v="1611.49"/>
    <n v="328.13"/>
    <x v="1"/>
    <x v="2"/>
    <x v="0"/>
    <x v="4"/>
  </r>
  <r>
    <x v="6534"/>
    <m/>
    <d v="2024-06-18T00:00:00"/>
    <x v="2"/>
    <x v="10"/>
    <n v="2"/>
    <n v="30694.2"/>
    <n v="0.1"/>
    <n v="55249.56"/>
    <n v="18037.7"/>
    <x v="1"/>
    <x v="1"/>
    <x v="0"/>
    <x v="4"/>
  </r>
  <r>
    <x v="6535"/>
    <m/>
    <d v="2025-04-12T00:00:00"/>
    <x v="4"/>
    <x v="14"/>
    <n v="4"/>
    <n v="424.35"/>
    <n v="0.05"/>
    <n v="1612.53"/>
    <n v="279.77999999999997"/>
    <x v="1"/>
    <x v="1"/>
    <x v="0"/>
    <x v="3"/>
  </r>
  <r>
    <x v="6536"/>
    <m/>
    <d v="2025-11-08T00:00:00"/>
    <x v="2"/>
    <x v="6"/>
    <n v="2"/>
    <n v="28550.9"/>
    <n v="0.2"/>
    <n v="45681.440000000002"/>
    <n v="11605.71"/>
    <x v="3"/>
    <x v="1"/>
    <x v="0"/>
    <x v="4"/>
  </r>
  <r>
    <x v="6537"/>
    <m/>
    <d v="2026-07-09T00:00:00"/>
    <x v="0"/>
    <x v="8"/>
    <n v="1"/>
    <n v="1669.58"/>
    <n v="0.1"/>
    <n v="1502.62"/>
    <n v="518.05999999999995"/>
    <x v="3"/>
    <x v="1"/>
    <x v="0"/>
    <x v="1"/>
  </r>
  <r>
    <x v="6538"/>
    <m/>
    <d v="2024-01-14T00:00:00"/>
    <x v="1"/>
    <x v="20"/>
    <n v="2"/>
    <n v="1295.95"/>
    <n v="0.2"/>
    <n v="2073.52"/>
    <n v="429.96"/>
    <x v="1"/>
    <x v="1"/>
    <x v="0"/>
    <x v="4"/>
  </r>
  <r>
    <x v="6539"/>
    <m/>
    <d v="2025-12-15T00:00:00"/>
    <x v="2"/>
    <x v="9"/>
    <n v="2"/>
    <n v="4312.59"/>
    <n v="0.05"/>
    <n v="8193.92"/>
    <n v="1387.07"/>
    <x v="1"/>
    <x v="1"/>
    <x v="0"/>
    <x v="9"/>
  </r>
  <r>
    <x v="6540"/>
    <m/>
    <d v="2024-10-14T00:00:00"/>
    <x v="0"/>
    <x v="13"/>
    <n v="2"/>
    <n v="2182.3200000000002"/>
    <n v="0.05"/>
    <n v="4146.41"/>
    <n v="1400.37"/>
    <x v="1"/>
    <x v="1"/>
    <x v="0"/>
    <x v="4"/>
  </r>
  <r>
    <x v="6541"/>
    <m/>
    <d v="2026-06-25T00:00:00"/>
    <x v="2"/>
    <x v="11"/>
    <n v="3"/>
    <n v="4075.1"/>
    <n v="0.25"/>
    <n v="9168.9699999999993"/>
    <n v="2324.17"/>
    <x v="1"/>
    <x v="1"/>
    <x v="0"/>
    <x v="5"/>
  </r>
  <r>
    <x v="6542"/>
    <m/>
    <d v="2024-07-07T00:00:00"/>
    <x v="0"/>
    <x v="8"/>
    <n v="2"/>
    <n v="1594.08"/>
    <n v="0.15"/>
    <n v="2709.94"/>
    <n v="359.26"/>
    <x v="0"/>
    <x v="0"/>
    <x v="0"/>
    <x v="4"/>
  </r>
  <r>
    <x v="6543"/>
    <m/>
    <d v="2026-07-02T00:00:00"/>
    <x v="2"/>
    <x v="3"/>
    <n v="1"/>
    <n v="1863.44"/>
    <n v="0.1"/>
    <n v="1677.1"/>
    <n v="251.09"/>
    <x v="1"/>
    <x v="0"/>
    <x v="0"/>
    <x v="6"/>
  </r>
  <r>
    <x v="6544"/>
    <m/>
    <d v="2024-06-03T00:00:00"/>
    <x v="0"/>
    <x v="13"/>
    <n v="4"/>
    <n v="2075.88"/>
    <n v="0.15"/>
    <n v="7057.99"/>
    <n v="1789.9"/>
    <x v="0"/>
    <x v="0"/>
    <x v="0"/>
    <x v="4"/>
  </r>
  <r>
    <x v="6545"/>
    <m/>
    <d v="2025-07-20T00:00:00"/>
    <x v="0"/>
    <x v="8"/>
    <n v="4"/>
    <n v="944.33"/>
    <n v="0.05"/>
    <n v="3588.45"/>
    <n v="829.55"/>
    <x v="3"/>
    <x v="0"/>
    <x v="1"/>
    <x v="8"/>
  </r>
  <r>
    <x v="6546"/>
    <m/>
    <d v="2025-11-24T00:00:00"/>
    <x v="4"/>
    <x v="14"/>
    <n v="3"/>
    <n v="1080.32"/>
    <n v="0.15"/>
    <n v="2754.82"/>
    <n v="614.48"/>
    <x v="2"/>
    <x v="1"/>
    <x v="0"/>
    <x v="6"/>
  </r>
  <r>
    <x v="6547"/>
    <m/>
    <d v="2025-12-22T00:00:00"/>
    <x v="4"/>
    <x v="12"/>
    <n v="1"/>
    <n v="935.47"/>
    <n v="0"/>
    <n v="935.47"/>
    <n v="229.98"/>
    <x v="1"/>
    <x v="1"/>
    <x v="0"/>
    <x v="7"/>
  </r>
  <r>
    <x v="6548"/>
    <m/>
    <d v="2026-06-06T00:00:00"/>
    <x v="2"/>
    <x v="10"/>
    <n v="4"/>
    <n v="8211.19"/>
    <n v="0.25"/>
    <n v="24633.57"/>
    <n v="0"/>
    <x v="1"/>
    <x v="1"/>
    <x v="3"/>
    <x v="8"/>
  </r>
  <r>
    <x v="6549"/>
    <m/>
    <d v="2025-04-15T00:00:00"/>
    <x v="3"/>
    <x v="23"/>
    <n v="4"/>
    <n v="7397.05"/>
    <n v="0.05"/>
    <n v="28108.79"/>
    <n v="8762.92"/>
    <x v="1"/>
    <x v="1"/>
    <x v="0"/>
    <x v="6"/>
  </r>
  <r>
    <x v="6550"/>
    <m/>
    <d v="2024-03-15T00:00:00"/>
    <x v="2"/>
    <x v="3"/>
    <n v="2"/>
    <n v="13886.68"/>
    <n v="0"/>
    <n v="27773.360000000001"/>
    <n v="9376.66"/>
    <x v="0"/>
    <x v="1"/>
    <x v="0"/>
    <x v="5"/>
  </r>
  <r>
    <x v="6551"/>
    <m/>
    <d v="2024-10-03T00:00:00"/>
    <x v="2"/>
    <x v="3"/>
    <n v="2"/>
    <n v="5280.15"/>
    <n v="0.15"/>
    <n v="8976.25"/>
    <n v="0"/>
    <x v="1"/>
    <x v="0"/>
    <x v="2"/>
    <x v="6"/>
  </r>
  <r>
    <x v="6552"/>
    <m/>
    <d v="2026-07-28T00:00:00"/>
    <x v="2"/>
    <x v="3"/>
    <n v="2"/>
    <n v="34799.480000000003"/>
    <n v="0.2"/>
    <n v="55679.17"/>
    <n v="15372.37"/>
    <x v="1"/>
    <x v="0"/>
    <x v="0"/>
    <x v="7"/>
  </r>
  <r>
    <x v="6553"/>
    <m/>
    <d v="2025-10-06T00:00:00"/>
    <x v="4"/>
    <x v="17"/>
    <n v="3"/>
    <n v="634.6"/>
    <n v="0.15"/>
    <n v="1618.23"/>
    <n v="0"/>
    <x v="3"/>
    <x v="1"/>
    <x v="3"/>
    <x v="5"/>
  </r>
  <r>
    <x v="6554"/>
    <m/>
    <d v="2024-12-08T00:00:00"/>
    <x v="4"/>
    <x v="7"/>
    <n v="2"/>
    <n v="874.2"/>
    <n v="0.1"/>
    <n v="1573.56"/>
    <n v="245.55"/>
    <x v="2"/>
    <x v="1"/>
    <x v="0"/>
    <x v="7"/>
  </r>
  <r>
    <x v="6555"/>
    <m/>
    <d v="2025-02-28T00:00:00"/>
    <x v="2"/>
    <x v="9"/>
    <n v="1"/>
    <n v="8324.91"/>
    <n v="0.2"/>
    <n v="6659.93"/>
    <n v="1120.3499999999999"/>
    <x v="1"/>
    <x v="1"/>
    <x v="0"/>
    <x v="5"/>
  </r>
  <r>
    <x v="6556"/>
    <m/>
    <d v="2025-07-24T00:00:00"/>
    <x v="2"/>
    <x v="6"/>
    <n v="3"/>
    <n v="30822.51"/>
    <n v="0.1"/>
    <n v="83220.78"/>
    <n v="14620.17"/>
    <x v="1"/>
    <x v="1"/>
    <x v="0"/>
    <x v="6"/>
  </r>
  <r>
    <x v="6557"/>
    <m/>
    <d v="2025-05-25T00:00:00"/>
    <x v="2"/>
    <x v="9"/>
    <n v="4"/>
    <n v="14061.33"/>
    <n v="0.15"/>
    <n v="47808.52"/>
    <n v="0"/>
    <x v="2"/>
    <x v="1"/>
    <x v="2"/>
    <x v="2"/>
  </r>
  <r>
    <x v="6558"/>
    <m/>
    <d v="2026-05-06T00:00:00"/>
    <x v="0"/>
    <x v="21"/>
    <n v="4"/>
    <n v="427.33"/>
    <n v="0.05"/>
    <n v="1623.85"/>
    <n v="292.75"/>
    <x v="1"/>
    <x v="0"/>
    <x v="0"/>
    <x v="5"/>
  </r>
  <r>
    <x v="6559"/>
    <m/>
    <d v="2024-06-30T00:00:00"/>
    <x v="3"/>
    <x v="5"/>
    <n v="1"/>
    <n v="1139.29"/>
    <n v="0.15"/>
    <n v="968.4"/>
    <n v="230.84"/>
    <x v="4"/>
    <x v="0"/>
    <x v="0"/>
    <x v="5"/>
  </r>
  <r>
    <x v="6560"/>
    <m/>
    <d v="2025-04-02T00:00:00"/>
    <x v="2"/>
    <x v="3"/>
    <n v="1"/>
    <n v="1095.6199999999999"/>
    <n v="0.25"/>
    <n v="821.71"/>
    <n v="98.63"/>
    <x v="1"/>
    <x v="1"/>
    <x v="0"/>
    <x v="6"/>
  </r>
  <r>
    <x v="6561"/>
    <m/>
    <d v="2026-07-06T00:00:00"/>
    <x v="1"/>
    <x v="2"/>
    <n v="4"/>
    <n v="433.08"/>
    <n v="0.05"/>
    <n v="1645.7"/>
    <n v="315.64"/>
    <x v="3"/>
    <x v="1"/>
    <x v="0"/>
    <x v="1"/>
  </r>
  <r>
    <x v="6562"/>
    <m/>
    <d v="2026-04-30T00:00:00"/>
    <x v="0"/>
    <x v="1"/>
    <n v="1"/>
    <n v="2038.13"/>
    <n v="0.15"/>
    <n v="1732.41"/>
    <n v="363.37"/>
    <x v="1"/>
    <x v="1"/>
    <x v="0"/>
    <x v="8"/>
  </r>
  <r>
    <x v="6563"/>
    <m/>
    <d v="2026-04-12T00:00:00"/>
    <x v="4"/>
    <x v="7"/>
    <n v="1"/>
    <n v="705.2"/>
    <n v="0"/>
    <n v="705.2"/>
    <n v="185.6"/>
    <x v="2"/>
    <x v="1"/>
    <x v="0"/>
    <x v="0"/>
  </r>
  <r>
    <x v="6564"/>
    <m/>
    <d v="2024-03-04T00:00:00"/>
    <x v="3"/>
    <x v="23"/>
    <n v="1"/>
    <n v="3648.95"/>
    <n v="0.1"/>
    <n v="3284.06"/>
    <n v="429.95"/>
    <x v="1"/>
    <x v="1"/>
    <x v="1"/>
    <x v="7"/>
  </r>
  <r>
    <x v="6565"/>
    <m/>
    <d v="2026-04-18T00:00:00"/>
    <x v="0"/>
    <x v="0"/>
    <n v="2"/>
    <n v="2784.45"/>
    <n v="0.05"/>
    <n v="5290.45"/>
    <n v="1757.99"/>
    <x v="0"/>
    <x v="1"/>
    <x v="1"/>
    <x v="2"/>
  </r>
  <r>
    <x v="6566"/>
    <m/>
    <d v="2024-09-16T00:00:00"/>
    <x v="1"/>
    <x v="4"/>
    <n v="4"/>
    <n v="943.62"/>
    <n v="0.2"/>
    <n v="3019.58"/>
    <n v="578.07000000000005"/>
    <x v="2"/>
    <x v="0"/>
    <x v="0"/>
    <x v="6"/>
  </r>
  <r>
    <x v="6567"/>
    <m/>
    <d v="2024-07-11T00:00:00"/>
    <x v="1"/>
    <x v="4"/>
    <n v="1"/>
    <n v="1127.44"/>
    <n v="0.05"/>
    <n v="1071.07"/>
    <n v="250.45"/>
    <x v="1"/>
    <x v="1"/>
    <x v="0"/>
    <x v="0"/>
  </r>
  <r>
    <x v="6568"/>
    <m/>
    <d v="2025-10-16T00:00:00"/>
    <x v="2"/>
    <x v="11"/>
    <n v="1"/>
    <n v="18939.96"/>
    <n v="0.05"/>
    <n v="17992.96"/>
    <n v="5035.45"/>
    <x v="2"/>
    <x v="2"/>
    <x v="1"/>
    <x v="1"/>
  </r>
  <r>
    <x v="6569"/>
    <m/>
    <d v="2025-09-07T00:00:00"/>
    <x v="0"/>
    <x v="0"/>
    <n v="2"/>
    <n v="1655.67"/>
    <n v="0.25"/>
    <n v="2483.5"/>
    <n v="508.54"/>
    <x v="3"/>
    <x v="2"/>
    <x v="0"/>
    <x v="6"/>
  </r>
  <r>
    <x v="6570"/>
    <m/>
    <d v="2026-08-29T00:00:00"/>
    <x v="4"/>
    <x v="14"/>
    <n v="4"/>
    <n v="764.8"/>
    <n v="0"/>
    <n v="3059.2"/>
    <n v="810.29"/>
    <x v="1"/>
    <x v="1"/>
    <x v="0"/>
    <x v="6"/>
  </r>
  <r>
    <x v="6571"/>
    <m/>
    <d v="2025-02-09T00:00:00"/>
    <x v="2"/>
    <x v="10"/>
    <n v="3"/>
    <n v="20829.099999999999"/>
    <n v="0.1"/>
    <n v="56238.57"/>
    <n v="13131.2"/>
    <x v="0"/>
    <x v="1"/>
    <x v="0"/>
    <x v="5"/>
  </r>
  <r>
    <x v="6572"/>
    <m/>
    <d v="2025-12-26T00:00:00"/>
    <x v="2"/>
    <x v="9"/>
    <n v="4"/>
    <n v="905.95"/>
    <n v="0.2"/>
    <n v="2899.04"/>
    <n v="664.17"/>
    <x v="0"/>
    <x v="1"/>
    <x v="0"/>
    <x v="5"/>
  </r>
  <r>
    <x v="6573"/>
    <m/>
    <d v="2026-01-23T00:00:00"/>
    <x v="0"/>
    <x v="8"/>
    <n v="4"/>
    <n v="985.02"/>
    <n v="0.05"/>
    <n v="3743.08"/>
    <n v="607.32000000000005"/>
    <x v="1"/>
    <x v="0"/>
    <x v="0"/>
    <x v="0"/>
  </r>
  <r>
    <x v="6574"/>
    <m/>
    <d v="2026-07-31T00:00:00"/>
    <x v="1"/>
    <x v="19"/>
    <n v="4"/>
    <n v="1032.47"/>
    <n v="0"/>
    <n v="4129.88"/>
    <n v="868.34"/>
    <x v="1"/>
    <x v="1"/>
    <x v="0"/>
    <x v="8"/>
  </r>
  <r>
    <x v="6575"/>
    <m/>
    <d v="2025-12-21T00:00:00"/>
    <x v="1"/>
    <x v="20"/>
    <n v="2"/>
    <n v="673.26"/>
    <n v="0.2"/>
    <n v="1077.22"/>
    <n v="180.54"/>
    <x v="1"/>
    <x v="1"/>
    <x v="0"/>
    <x v="0"/>
  </r>
  <r>
    <x v="6576"/>
    <m/>
    <d v="2024-04-02T00:00:00"/>
    <x v="4"/>
    <x v="22"/>
    <n v="4"/>
    <n v="376.08"/>
    <n v="0.1"/>
    <n v="1353.89"/>
    <n v="408.72"/>
    <x v="1"/>
    <x v="1"/>
    <x v="0"/>
    <x v="5"/>
  </r>
  <r>
    <x v="6577"/>
    <m/>
    <d v="2025-03-05T00:00:00"/>
    <x v="0"/>
    <x v="21"/>
    <n v="3"/>
    <n v="353.85"/>
    <n v="0"/>
    <n v="1061.55"/>
    <n v="159.78"/>
    <x v="1"/>
    <x v="1"/>
    <x v="0"/>
    <x v="0"/>
  </r>
  <r>
    <x v="6578"/>
    <m/>
    <d v="2025-10-15T00:00:00"/>
    <x v="2"/>
    <x v="3"/>
    <n v="1"/>
    <n v="23688.35"/>
    <n v="0"/>
    <n v="23688.35"/>
    <n v="0"/>
    <x v="1"/>
    <x v="1"/>
    <x v="3"/>
    <x v="4"/>
  </r>
  <r>
    <x v="6579"/>
    <m/>
    <d v="2025-03-09T00:00:00"/>
    <x v="3"/>
    <x v="5"/>
    <n v="4"/>
    <n v="7646.24"/>
    <n v="0.15"/>
    <n v="25997.22"/>
    <n v="5471.66"/>
    <x v="1"/>
    <x v="0"/>
    <x v="0"/>
    <x v="8"/>
  </r>
  <r>
    <x v="6580"/>
    <m/>
    <d v="2025-02-07T00:00:00"/>
    <x v="1"/>
    <x v="15"/>
    <n v="2"/>
    <n v="1467.36"/>
    <n v="0.1"/>
    <n v="2641.25"/>
    <n v="0"/>
    <x v="1"/>
    <x v="0"/>
    <x v="3"/>
    <x v="9"/>
  </r>
  <r>
    <x v="6581"/>
    <m/>
    <d v="2025-03-09T00:00:00"/>
    <x v="2"/>
    <x v="3"/>
    <n v="4"/>
    <n v="34912.93"/>
    <n v="0.15"/>
    <n v="118703.96"/>
    <n v="24011.94"/>
    <x v="0"/>
    <x v="1"/>
    <x v="0"/>
    <x v="8"/>
  </r>
  <r>
    <x v="6582"/>
    <m/>
    <d v="2024-04-21T00:00:00"/>
    <x v="2"/>
    <x v="6"/>
    <n v="4"/>
    <n v="34551.01"/>
    <n v="0.1"/>
    <n v="124383.64"/>
    <n v="37253.61"/>
    <x v="3"/>
    <x v="1"/>
    <x v="0"/>
    <x v="5"/>
  </r>
  <r>
    <x v="6583"/>
    <m/>
    <d v="2026-07-17T00:00:00"/>
    <x v="2"/>
    <x v="10"/>
    <n v="3"/>
    <n v="12897"/>
    <n v="0.15"/>
    <n v="32887.35"/>
    <n v="9992.4500000000007"/>
    <x v="2"/>
    <x v="1"/>
    <x v="0"/>
    <x v="7"/>
  </r>
  <r>
    <x v="6584"/>
    <m/>
    <d v="2025-01-09T00:00:00"/>
    <x v="3"/>
    <x v="23"/>
    <n v="3"/>
    <n v="2106.1999999999998"/>
    <n v="0.15"/>
    <n v="5370.81"/>
    <n v="1113.2"/>
    <x v="1"/>
    <x v="1"/>
    <x v="0"/>
    <x v="4"/>
  </r>
  <r>
    <x v="6585"/>
    <m/>
    <d v="2024-02-28T00:00:00"/>
    <x v="1"/>
    <x v="15"/>
    <n v="2"/>
    <n v="659.26"/>
    <n v="0.05"/>
    <n v="1252.5899999999999"/>
    <n v="329.02"/>
    <x v="2"/>
    <x v="1"/>
    <x v="0"/>
    <x v="7"/>
  </r>
  <r>
    <x v="6586"/>
    <m/>
    <d v="2024-02-12T00:00:00"/>
    <x v="3"/>
    <x v="16"/>
    <n v="2"/>
    <n v="7099.39"/>
    <n v="0.2"/>
    <n v="11359.02"/>
    <n v="2984.63"/>
    <x v="3"/>
    <x v="1"/>
    <x v="1"/>
    <x v="5"/>
  </r>
  <r>
    <x v="6587"/>
    <m/>
    <d v="2024-07-25T00:00:00"/>
    <x v="4"/>
    <x v="17"/>
    <n v="2"/>
    <n v="273.72000000000003"/>
    <n v="0.1"/>
    <n v="492.7"/>
    <n v="108.26"/>
    <x v="1"/>
    <x v="1"/>
    <x v="0"/>
    <x v="3"/>
  </r>
  <r>
    <x v="6588"/>
    <m/>
    <d v="2026-02-18T00:00:00"/>
    <x v="2"/>
    <x v="10"/>
    <n v="2"/>
    <n v="13713.15"/>
    <n v="0"/>
    <n v="27426.3"/>
    <n v="6698.95"/>
    <x v="1"/>
    <x v="1"/>
    <x v="0"/>
    <x v="8"/>
  </r>
  <r>
    <x v="6589"/>
    <m/>
    <d v="2024-10-22T00:00:00"/>
    <x v="4"/>
    <x v="17"/>
    <n v="2"/>
    <n v="374.54"/>
    <n v="0"/>
    <n v="749.08"/>
    <n v="197.36"/>
    <x v="2"/>
    <x v="1"/>
    <x v="0"/>
    <x v="6"/>
  </r>
  <r>
    <x v="6590"/>
    <m/>
    <d v="2024-04-27T00:00:00"/>
    <x v="1"/>
    <x v="4"/>
    <n v="1"/>
    <n v="680.26"/>
    <n v="0.15"/>
    <n v="578.22"/>
    <n v="127.99"/>
    <x v="1"/>
    <x v="1"/>
    <x v="0"/>
    <x v="6"/>
  </r>
  <r>
    <x v="6591"/>
    <m/>
    <d v="2025-06-15T00:00:00"/>
    <x v="0"/>
    <x v="13"/>
    <n v="1"/>
    <n v="1179.76"/>
    <n v="0.05"/>
    <n v="1120.77"/>
    <n v="378.25"/>
    <x v="3"/>
    <x v="1"/>
    <x v="0"/>
    <x v="8"/>
  </r>
  <r>
    <x v="6592"/>
    <m/>
    <d v="2024-08-09T00:00:00"/>
    <x v="4"/>
    <x v="14"/>
    <n v="2"/>
    <n v="1050.46"/>
    <n v="0"/>
    <n v="2100.92"/>
    <n v="0"/>
    <x v="1"/>
    <x v="1"/>
    <x v="2"/>
    <x v="8"/>
  </r>
  <r>
    <x v="6593"/>
    <m/>
    <d v="2024-06-14T00:00:00"/>
    <x v="2"/>
    <x v="3"/>
    <n v="2"/>
    <n v="29152.55"/>
    <n v="0.1"/>
    <n v="52474.59"/>
    <n v="14770.84"/>
    <x v="3"/>
    <x v="1"/>
    <x v="0"/>
    <x v="4"/>
  </r>
  <r>
    <x v="6594"/>
    <m/>
    <d v="2025-10-04T00:00:00"/>
    <x v="1"/>
    <x v="19"/>
    <n v="1"/>
    <n v="521.58000000000004"/>
    <n v="0.15"/>
    <n v="443.34"/>
    <n v="110.81"/>
    <x v="0"/>
    <x v="1"/>
    <x v="1"/>
    <x v="7"/>
  </r>
  <r>
    <x v="6595"/>
    <m/>
    <d v="2024-06-04T00:00:00"/>
    <x v="1"/>
    <x v="4"/>
    <n v="3"/>
    <n v="234.16"/>
    <n v="0"/>
    <n v="702.48"/>
    <n v="196.01"/>
    <x v="1"/>
    <x v="0"/>
    <x v="0"/>
    <x v="9"/>
  </r>
  <r>
    <x v="6596"/>
    <m/>
    <d v="2024-07-02T00:00:00"/>
    <x v="1"/>
    <x v="4"/>
    <n v="1"/>
    <n v="462.74"/>
    <n v="0.05"/>
    <n v="439.6"/>
    <n v="136.68"/>
    <x v="1"/>
    <x v="1"/>
    <x v="0"/>
    <x v="2"/>
  </r>
  <r>
    <x v="6597"/>
    <m/>
    <d v="2024-03-30T00:00:00"/>
    <x v="3"/>
    <x v="24"/>
    <n v="2"/>
    <n v="5145.04"/>
    <n v="0.15"/>
    <n v="8746.57"/>
    <n v="1283.8"/>
    <x v="2"/>
    <x v="1"/>
    <x v="1"/>
    <x v="4"/>
  </r>
  <r>
    <x v="6598"/>
    <m/>
    <d v="2024-04-03T00:00:00"/>
    <x v="2"/>
    <x v="10"/>
    <n v="3"/>
    <n v="9257.2000000000007"/>
    <n v="0.2"/>
    <n v="22217.279999999999"/>
    <n v="3232.55"/>
    <x v="1"/>
    <x v="1"/>
    <x v="0"/>
    <x v="6"/>
  </r>
  <r>
    <x v="6599"/>
    <m/>
    <d v="2024-01-13T00:00:00"/>
    <x v="0"/>
    <x v="13"/>
    <n v="2"/>
    <n v="1769.07"/>
    <n v="0"/>
    <n v="3538.14"/>
    <n v="732.33"/>
    <x v="1"/>
    <x v="1"/>
    <x v="0"/>
    <x v="2"/>
  </r>
  <r>
    <x v="6600"/>
    <m/>
    <d v="2026-08-30T00:00:00"/>
    <x v="0"/>
    <x v="1"/>
    <n v="4"/>
    <n v="1447.96"/>
    <n v="0.1"/>
    <n v="5212.66"/>
    <n v="1756.88"/>
    <x v="3"/>
    <x v="0"/>
    <x v="0"/>
    <x v="4"/>
  </r>
  <r>
    <x v="6601"/>
    <m/>
    <d v="2026-04-13T00:00:00"/>
    <x v="1"/>
    <x v="19"/>
    <n v="3"/>
    <n v="864.4"/>
    <n v="0.1"/>
    <n v="2333.88"/>
    <n v="353.18"/>
    <x v="1"/>
    <x v="1"/>
    <x v="0"/>
    <x v="0"/>
  </r>
  <r>
    <x v="6602"/>
    <m/>
    <d v="2026-03-15T00:00:00"/>
    <x v="1"/>
    <x v="15"/>
    <n v="2"/>
    <n v="445.68"/>
    <n v="0.1"/>
    <n v="802.22"/>
    <n v="190.88"/>
    <x v="0"/>
    <x v="1"/>
    <x v="0"/>
    <x v="0"/>
  </r>
  <r>
    <x v="6603"/>
    <m/>
    <d v="2026-08-02T00:00:00"/>
    <x v="4"/>
    <x v="12"/>
    <n v="1"/>
    <n v="1124.82"/>
    <n v="0"/>
    <n v="1124.82"/>
    <n v="193.35"/>
    <x v="2"/>
    <x v="1"/>
    <x v="0"/>
    <x v="4"/>
  </r>
  <r>
    <x v="6604"/>
    <m/>
    <d v="2026-01-11T00:00:00"/>
    <x v="2"/>
    <x v="3"/>
    <n v="2"/>
    <n v="22517.43"/>
    <n v="0.15"/>
    <n v="38279.629999999997"/>
    <n v="5945.57"/>
    <x v="1"/>
    <x v="1"/>
    <x v="0"/>
    <x v="0"/>
  </r>
  <r>
    <x v="6605"/>
    <m/>
    <d v="2026-04-13T00:00:00"/>
    <x v="1"/>
    <x v="20"/>
    <n v="1"/>
    <n v="320.81"/>
    <n v="0.05"/>
    <n v="304.77"/>
    <n v="98"/>
    <x v="1"/>
    <x v="1"/>
    <x v="0"/>
    <x v="2"/>
  </r>
  <r>
    <x v="6606"/>
    <m/>
    <d v="2026-03-14T00:00:00"/>
    <x v="4"/>
    <x v="17"/>
    <n v="3"/>
    <n v="353.87"/>
    <n v="0"/>
    <n v="1061.6099999999999"/>
    <n v="296.72000000000003"/>
    <x v="2"/>
    <x v="1"/>
    <x v="0"/>
    <x v="1"/>
  </r>
  <r>
    <x v="6607"/>
    <m/>
    <d v="2025-03-13T00:00:00"/>
    <x v="1"/>
    <x v="15"/>
    <n v="1"/>
    <n v="722.65"/>
    <n v="0.2"/>
    <n v="578.12"/>
    <n v="155.09"/>
    <x v="1"/>
    <x v="1"/>
    <x v="0"/>
    <x v="4"/>
  </r>
  <r>
    <x v="6608"/>
    <m/>
    <d v="2025-06-21T00:00:00"/>
    <x v="2"/>
    <x v="10"/>
    <n v="3"/>
    <n v="18538.849999999999"/>
    <n v="0.05"/>
    <n v="52835.72"/>
    <n v="13286.63"/>
    <x v="1"/>
    <x v="1"/>
    <x v="0"/>
    <x v="3"/>
  </r>
  <r>
    <x v="6609"/>
    <m/>
    <d v="2025-08-09T00:00:00"/>
    <x v="2"/>
    <x v="11"/>
    <n v="2"/>
    <n v="30964.46"/>
    <n v="0"/>
    <n v="61928.92"/>
    <n v="17677.53"/>
    <x v="1"/>
    <x v="1"/>
    <x v="0"/>
    <x v="7"/>
  </r>
  <r>
    <x v="6610"/>
    <m/>
    <d v="2026-08-25T00:00:00"/>
    <x v="2"/>
    <x v="11"/>
    <n v="1"/>
    <n v="20218.66"/>
    <n v="0.05"/>
    <n v="19207.73"/>
    <n v="5672.58"/>
    <x v="2"/>
    <x v="1"/>
    <x v="0"/>
    <x v="4"/>
  </r>
  <r>
    <x v="6611"/>
    <m/>
    <d v="2026-05-25T00:00:00"/>
    <x v="3"/>
    <x v="23"/>
    <n v="3"/>
    <n v="5120.5"/>
    <n v="0"/>
    <n v="15361.5"/>
    <n v="3151.73"/>
    <x v="0"/>
    <x v="1"/>
    <x v="1"/>
    <x v="0"/>
  </r>
  <r>
    <x v="6612"/>
    <m/>
    <d v="2026-07-24T00:00:00"/>
    <x v="3"/>
    <x v="16"/>
    <n v="3"/>
    <n v="980.29"/>
    <n v="0.15"/>
    <n v="2499.7399999999998"/>
    <n v="525.96"/>
    <x v="4"/>
    <x v="1"/>
    <x v="0"/>
    <x v="0"/>
  </r>
  <r>
    <x v="6613"/>
    <m/>
    <d v="2026-03-21T00:00:00"/>
    <x v="4"/>
    <x v="14"/>
    <n v="3"/>
    <n v="754.4"/>
    <n v="0"/>
    <n v="2263.1999999999998"/>
    <n v="373.99"/>
    <x v="1"/>
    <x v="0"/>
    <x v="0"/>
    <x v="8"/>
  </r>
  <r>
    <x v="6614"/>
    <m/>
    <d v="2024-05-29T00:00:00"/>
    <x v="0"/>
    <x v="1"/>
    <n v="4"/>
    <n v="1692.9"/>
    <n v="0.15"/>
    <n v="5755.86"/>
    <n v="1832.87"/>
    <x v="1"/>
    <x v="0"/>
    <x v="0"/>
    <x v="5"/>
  </r>
  <r>
    <x v="6615"/>
    <m/>
    <d v="2025-10-21T00:00:00"/>
    <x v="0"/>
    <x v="8"/>
    <n v="3"/>
    <n v="1965.04"/>
    <n v="0"/>
    <n v="5895.12"/>
    <n v="890.05"/>
    <x v="4"/>
    <x v="1"/>
    <x v="0"/>
    <x v="5"/>
  </r>
  <r>
    <x v="6616"/>
    <m/>
    <d v="2024-01-08T00:00:00"/>
    <x v="3"/>
    <x v="16"/>
    <n v="2"/>
    <n v="6190.91"/>
    <n v="0"/>
    <n v="12381.82"/>
    <n v="3048.95"/>
    <x v="1"/>
    <x v="1"/>
    <x v="0"/>
    <x v="0"/>
  </r>
  <r>
    <x v="6617"/>
    <m/>
    <d v="2024-01-29T00:00:00"/>
    <x v="1"/>
    <x v="4"/>
    <n v="2"/>
    <n v="1089.73"/>
    <n v="0.05"/>
    <n v="2070.4899999999998"/>
    <n v="262.66000000000003"/>
    <x v="0"/>
    <x v="2"/>
    <x v="0"/>
    <x v="6"/>
  </r>
  <r>
    <x v="6618"/>
    <m/>
    <d v="2024-10-22T00:00:00"/>
    <x v="4"/>
    <x v="22"/>
    <n v="2"/>
    <n v="732.46"/>
    <n v="0.25"/>
    <n v="1098.69"/>
    <n v="260.39"/>
    <x v="0"/>
    <x v="1"/>
    <x v="0"/>
    <x v="5"/>
  </r>
  <r>
    <x v="6619"/>
    <m/>
    <d v="2026-07-14T00:00:00"/>
    <x v="1"/>
    <x v="15"/>
    <n v="3"/>
    <n v="1173.5999999999999"/>
    <n v="0.2"/>
    <n v="2816.64"/>
    <n v="894.37"/>
    <x v="1"/>
    <x v="1"/>
    <x v="0"/>
    <x v="1"/>
  </r>
  <r>
    <x v="6620"/>
    <m/>
    <d v="2025-12-21T00:00:00"/>
    <x v="0"/>
    <x v="21"/>
    <n v="2"/>
    <n v="1646.11"/>
    <n v="0"/>
    <n v="3292.22"/>
    <n v="1097.08"/>
    <x v="0"/>
    <x v="1"/>
    <x v="0"/>
    <x v="1"/>
  </r>
  <r>
    <x v="6621"/>
    <m/>
    <d v="2025-10-01T00:00:00"/>
    <x v="3"/>
    <x v="24"/>
    <n v="3"/>
    <n v="5687.6"/>
    <n v="0.05"/>
    <n v="16209.66"/>
    <n v="5089.8"/>
    <x v="1"/>
    <x v="1"/>
    <x v="0"/>
    <x v="8"/>
  </r>
  <r>
    <x v="6622"/>
    <m/>
    <d v="2024-12-05T00:00:00"/>
    <x v="1"/>
    <x v="15"/>
    <n v="3"/>
    <n v="1179.56"/>
    <n v="0.05"/>
    <n v="3361.75"/>
    <n v="993.92"/>
    <x v="0"/>
    <x v="1"/>
    <x v="0"/>
    <x v="4"/>
  </r>
  <r>
    <x v="6623"/>
    <m/>
    <d v="2025-09-19T00:00:00"/>
    <x v="0"/>
    <x v="13"/>
    <n v="3"/>
    <n v="1359.03"/>
    <n v="0"/>
    <n v="4077.09"/>
    <n v="637.9"/>
    <x v="1"/>
    <x v="1"/>
    <x v="0"/>
    <x v="3"/>
  </r>
  <r>
    <x v="6624"/>
    <m/>
    <d v="2025-03-14T00:00:00"/>
    <x v="2"/>
    <x v="6"/>
    <n v="4"/>
    <n v="29029.11"/>
    <n v="0.05"/>
    <n v="110310.62"/>
    <n v="28392.080000000002"/>
    <x v="0"/>
    <x v="1"/>
    <x v="0"/>
    <x v="4"/>
  </r>
  <r>
    <x v="6625"/>
    <m/>
    <d v="2024-05-23T00:00:00"/>
    <x v="2"/>
    <x v="10"/>
    <n v="1"/>
    <n v="9510.86"/>
    <n v="0.15"/>
    <n v="8084.23"/>
    <n v="0"/>
    <x v="0"/>
    <x v="1"/>
    <x v="2"/>
    <x v="5"/>
  </r>
  <r>
    <x v="6626"/>
    <m/>
    <d v="2026-07-30T00:00:00"/>
    <x v="2"/>
    <x v="11"/>
    <n v="2"/>
    <n v="26441.41"/>
    <n v="0"/>
    <n v="52882.82"/>
    <n v="7328.04"/>
    <x v="1"/>
    <x v="2"/>
    <x v="0"/>
    <x v="9"/>
  </r>
  <r>
    <x v="6627"/>
    <m/>
    <d v="2026-04-09T00:00:00"/>
    <x v="3"/>
    <x v="5"/>
    <n v="4"/>
    <n v="7371.66"/>
    <n v="0.1"/>
    <n v="26537.98"/>
    <n v="3251.79"/>
    <x v="2"/>
    <x v="1"/>
    <x v="0"/>
    <x v="4"/>
  </r>
  <r>
    <x v="6628"/>
    <m/>
    <d v="2026-01-16T00:00:00"/>
    <x v="2"/>
    <x v="9"/>
    <n v="2"/>
    <n v="19449.400000000001"/>
    <n v="0"/>
    <n v="38898.800000000003"/>
    <n v="6678.98"/>
    <x v="1"/>
    <x v="1"/>
    <x v="0"/>
    <x v="8"/>
  </r>
  <r>
    <x v="6629"/>
    <m/>
    <d v="2025-06-02T00:00:00"/>
    <x v="2"/>
    <x v="9"/>
    <n v="4"/>
    <n v="15626.88"/>
    <n v="0.1"/>
    <n v="56256.77"/>
    <n v="0"/>
    <x v="0"/>
    <x v="1"/>
    <x v="2"/>
    <x v="4"/>
  </r>
  <r>
    <x v="6630"/>
    <m/>
    <d v="2024-02-14T00:00:00"/>
    <x v="2"/>
    <x v="6"/>
    <n v="1"/>
    <n v="19831.47"/>
    <n v="0.1"/>
    <n v="17848.32"/>
    <n v="4113.1499999999996"/>
    <x v="1"/>
    <x v="1"/>
    <x v="0"/>
    <x v="6"/>
  </r>
  <r>
    <x v="6631"/>
    <m/>
    <d v="2026-08-12T00:00:00"/>
    <x v="3"/>
    <x v="24"/>
    <n v="1"/>
    <n v="2263.58"/>
    <n v="0.15"/>
    <n v="1924.04"/>
    <n v="304.2"/>
    <x v="1"/>
    <x v="1"/>
    <x v="0"/>
    <x v="6"/>
  </r>
  <r>
    <x v="6632"/>
    <m/>
    <d v="2024-08-26T00:00:00"/>
    <x v="0"/>
    <x v="8"/>
    <n v="1"/>
    <n v="2960.73"/>
    <n v="0.2"/>
    <n v="2368.58"/>
    <n v="419.44"/>
    <x v="1"/>
    <x v="1"/>
    <x v="0"/>
    <x v="6"/>
  </r>
  <r>
    <x v="6633"/>
    <m/>
    <d v="2026-08-09T00:00:00"/>
    <x v="3"/>
    <x v="18"/>
    <n v="1"/>
    <n v="2324.79"/>
    <n v="0.2"/>
    <n v="1859.83"/>
    <n v="337.22"/>
    <x v="1"/>
    <x v="1"/>
    <x v="0"/>
    <x v="4"/>
  </r>
  <r>
    <x v="6634"/>
    <m/>
    <d v="2026-08-01T00:00:00"/>
    <x v="2"/>
    <x v="6"/>
    <n v="3"/>
    <n v="19901.75"/>
    <n v="0.15"/>
    <n v="50749.46"/>
    <n v="15690.99"/>
    <x v="4"/>
    <x v="1"/>
    <x v="0"/>
    <x v="5"/>
  </r>
  <r>
    <x v="6635"/>
    <m/>
    <d v="2024-06-03T00:00:00"/>
    <x v="2"/>
    <x v="9"/>
    <n v="2"/>
    <n v="19574.77"/>
    <n v="0.05"/>
    <n v="37192.06"/>
    <n v="6852.77"/>
    <x v="3"/>
    <x v="0"/>
    <x v="0"/>
    <x v="4"/>
  </r>
  <r>
    <x v="6636"/>
    <m/>
    <d v="2024-06-29T00:00:00"/>
    <x v="0"/>
    <x v="8"/>
    <n v="2"/>
    <n v="481.92"/>
    <n v="0"/>
    <n v="963.84"/>
    <n v="162.63"/>
    <x v="1"/>
    <x v="2"/>
    <x v="0"/>
    <x v="3"/>
  </r>
  <r>
    <x v="6637"/>
    <m/>
    <d v="2024-08-02T00:00:00"/>
    <x v="0"/>
    <x v="1"/>
    <n v="2"/>
    <n v="1758.93"/>
    <n v="0.2"/>
    <n v="2814.29"/>
    <n v="0"/>
    <x v="2"/>
    <x v="0"/>
    <x v="2"/>
    <x v="5"/>
  </r>
  <r>
    <x v="6638"/>
    <m/>
    <d v="2024-03-28T00:00:00"/>
    <x v="2"/>
    <x v="9"/>
    <n v="3"/>
    <n v="32762.28"/>
    <n v="0.1"/>
    <n v="88458.16"/>
    <n v="28604.25"/>
    <x v="4"/>
    <x v="0"/>
    <x v="0"/>
    <x v="5"/>
  </r>
  <r>
    <x v="6639"/>
    <m/>
    <d v="2024-09-12T00:00:00"/>
    <x v="2"/>
    <x v="11"/>
    <n v="2"/>
    <n v="13116.96"/>
    <n v="0.1"/>
    <n v="23610.53"/>
    <n v="6888.52"/>
    <x v="2"/>
    <x v="1"/>
    <x v="0"/>
    <x v="5"/>
  </r>
  <r>
    <x v="6640"/>
    <m/>
    <d v="2025-05-25T00:00:00"/>
    <x v="1"/>
    <x v="20"/>
    <n v="1"/>
    <n v="1306.06"/>
    <n v="0"/>
    <n v="1306.06"/>
    <n v="357.73"/>
    <x v="1"/>
    <x v="1"/>
    <x v="0"/>
    <x v="7"/>
  </r>
  <r>
    <x v="6641"/>
    <m/>
    <d v="2024-03-13T00:00:00"/>
    <x v="3"/>
    <x v="18"/>
    <n v="2"/>
    <n v="5298.32"/>
    <n v="0.1"/>
    <n v="9536.98"/>
    <n v="3160.91"/>
    <x v="1"/>
    <x v="1"/>
    <x v="0"/>
    <x v="5"/>
  </r>
  <r>
    <x v="6642"/>
    <m/>
    <d v="2026-07-19T00:00:00"/>
    <x v="2"/>
    <x v="10"/>
    <n v="2"/>
    <n v="4069.73"/>
    <n v="0.25"/>
    <n v="6104.6"/>
    <n v="1851.79"/>
    <x v="0"/>
    <x v="0"/>
    <x v="0"/>
    <x v="7"/>
  </r>
  <r>
    <x v="6643"/>
    <m/>
    <d v="2024-06-27T00:00:00"/>
    <x v="2"/>
    <x v="3"/>
    <n v="4"/>
    <n v="11162.83"/>
    <n v="0.05"/>
    <n v="42418.75"/>
    <n v="8372.98"/>
    <x v="1"/>
    <x v="1"/>
    <x v="0"/>
    <x v="4"/>
  </r>
  <r>
    <x v="6644"/>
    <m/>
    <d v="2024-07-30T00:00:00"/>
    <x v="4"/>
    <x v="14"/>
    <n v="3"/>
    <n v="304.24"/>
    <n v="0.15"/>
    <n v="775.81"/>
    <n v="102.92"/>
    <x v="1"/>
    <x v="1"/>
    <x v="0"/>
    <x v="9"/>
  </r>
  <r>
    <x v="6645"/>
    <m/>
    <d v="2026-03-15T00:00:00"/>
    <x v="3"/>
    <x v="24"/>
    <n v="1"/>
    <n v="3963.44"/>
    <n v="0"/>
    <n v="3963.44"/>
    <n v="563.48"/>
    <x v="1"/>
    <x v="1"/>
    <x v="0"/>
    <x v="6"/>
  </r>
  <r>
    <x v="6646"/>
    <m/>
    <d v="2024-08-21T00:00:00"/>
    <x v="0"/>
    <x v="0"/>
    <n v="1"/>
    <n v="2315.5"/>
    <n v="0.05"/>
    <n v="2199.7199999999998"/>
    <n v="456.78"/>
    <x v="1"/>
    <x v="1"/>
    <x v="0"/>
    <x v="2"/>
  </r>
  <r>
    <x v="6647"/>
    <m/>
    <d v="2025-04-09T00:00:00"/>
    <x v="3"/>
    <x v="16"/>
    <n v="1"/>
    <n v="6630.16"/>
    <n v="0"/>
    <n v="6630.16"/>
    <n v="1337.86"/>
    <x v="1"/>
    <x v="1"/>
    <x v="0"/>
    <x v="0"/>
  </r>
  <r>
    <x v="6648"/>
    <m/>
    <d v="2026-01-20T00:00:00"/>
    <x v="1"/>
    <x v="2"/>
    <n v="2"/>
    <n v="1295.26"/>
    <n v="0.1"/>
    <n v="2331.4699999999998"/>
    <n v="731.63"/>
    <x v="2"/>
    <x v="0"/>
    <x v="0"/>
    <x v="3"/>
  </r>
  <r>
    <x v="6649"/>
    <m/>
    <d v="2024-08-10T00:00:00"/>
    <x v="1"/>
    <x v="2"/>
    <n v="1"/>
    <n v="744.61"/>
    <n v="0.05"/>
    <n v="707.38"/>
    <n v="244.62"/>
    <x v="0"/>
    <x v="2"/>
    <x v="0"/>
    <x v="6"/>
  </r>
  <r>
    <x v="6650"/>
    <m/>
    <d v="2025-09-22T00:00:00"/>
    <x v="0"/>
    <x v="21"/>
    <n v="1"/>
    <n v="358.81"/>
    <n v="0"/>
    <n v="358.81"/>
    <n v="122.09"/>
    <x v="3"/>
    <x v="1"/>
    <x v="0"/>
    <x v="3"/>
  </r>
  <r>
    <x v="6651"/>
    <m/>
    <d v="2026-04-04T00:00:00"/>
    <x v="0"/>
    <x v="13"/>
    <n v="4"/>
    <n v="402.33"/>
    <n v="0.05"/>
    <n v="1528.85"/>
    <n v="414.63"/>
    <x v="2"/>
    <x v="1"/>
    <x v="0"/>
    <x v="8"/>
  </r>
  <r>
    <x v="6652"/>
    <m/>
    <d v="2024-09-20T00:00:00"/>
    <x v="2"/>
    <x v="10"/>
    <n v="2"/>
    <n v="14163.48"/>
    <n v="0"/>
    <n v="28326.959999999999"/>
    <n v="6033.96"/>
    <x v="1"/>
    <x v="0"/>
    <x v="0"/>
    <x v="6"/>
  </r>
  <r>
    <x v="6653"/>
    <m/>
    <d v="2024-07-25T00:00:00"/>
    <x v="4"/>
    <x v="17"/>
    <n v="4"/>
    <n v="1102.9100000000001"/>
    <n v="0.05"/>
    <n v="4191.0600000000004"/>
    <n v="860.07"/>
    <x v="3"/>
    <x v="1"/>
    <x v="1"/>
    <x v="7"/>
  </r>
  <r>
    <x v="6654"/>
    <m/>
    <d v="2025-08-29T00:00:00"/>
    <x v="3"/>
    <x v="23"/>
    <n v="3"/>
    <n v="3840.81"/>
    <n v="0.25"/>
    <n v="8641.82"/>
    <n v="1085.1500000000001"/>
    <x v="1"/>
    <x v="1"/>
    <x v="0"/>
    <x v="0"/>
  </r>
  <r>
    <x v="6655"/>
    <m/>
    <d v="2026-06-03T00:00:00"/>
    <x v="2"/>
    <x v="3"/>
    <n v="2"/>
    <n v="10240.84"/>
    <n v="0"/>
    <n v="20481.68"/>
    <n v="6552.78"/>
    <x v="0"/>
    <x v="0"/>
    <x v="0"/>
    <x v="9"/>
  </r>
  <r>
    <x v="6656"/>
    <m/>
    <d v="2026-01-03T00:00:00"/>
    <x v="4"/>
    <x v="22"/>
    <n v="4"/>
    <n v="476.79"/>
    <n v="0.1"/>
    <n v="1716.44"/>
    <n v="562.14"/>
    <x v="4"/>
    <x v="1"/>
    <x v="0"/>
    <x v="6"/>
  </r>
  <r>
    <x v="6657"/>
    <m/>
    <d v="2024-12-31T00:00:00"/>
    <x v="4"/>
    <x v="7"/>
    <n v="3"/>
    <n v="1021.92"/>
    <n v="0"/>
    <n v="3065.76"/>
    <n v="511.9"/>
    <x v="3"/>
    <x v="1"/>
    <x v="0"/>
    <x v="1"/>
  </r>
  <r>
    <x v="6658"/>
    <m/>
    <d v="2024-10-02T00:00:00"/>
    <x v="4"/>
    <x v="12"/>
    <n v="4"/>
    <n v="1015.95"/>
    <n v="0"/>
    <n v="4063.8"/>
    <n v="816.58"/>
    <x v="0"/>
    <x v="1"/>
    <x v="0"/>
    <x v="7"/>
  </r>
  <r>
    <x v="6659"/>
    <m/>
    <d v="2025-01-14T00:00:00"/>
    <x v="1"/>
    <x v="19"/>
    <n v="3"/>
    <n v="1280.8699999999999"/>
    <n v="0.05"/>
    <n v="3650.48"/>
    <n v="957.85"/>
    <x v="2"/>
    <x v="1"/>
    <x v="0"/>
    <x v="2"/>
  </r>
  <r>
    <x v="6660"/>
    <m/>
    <d v="2026-01-12T00:00:00"/>
    <x v="4"/>
    <x v="14"/>
    <n v="1"/>
    <n v="709.73"/>
    <n v="0.05"/>
    <n v="674.24"/>
    <n v="126.57"/>
    <x v="4"/>
    <x v="1"/>
    <x v="0"/>
    <x v="1"/>
  </r>
  <r>
    <x v="6661"/>
    <m/>
    <d v="2024-11-04T00:00:00"/>
    <x v="2"/>
    <x v="6"/>
    <n v="1"/>
    <n v="20930.95"/>
    <n v="0.15"/>
    <n v="17791.310000000001"/>
    <n v="3582.21"/>
    <x v="2"/>
    <x v="1"/>
    <x v="0"/>
    <x v="4"/>
  </r>
  <r>
    <x v="6662"/>
    <m/>
    <d v="2025-09-22T00:00:00"/>
    <x v="1"/>
    <x v="20"/>
    <n v="2"/>
    <n v="1354.33"/>
    <n v="0.05"/>
    <n v="2573.23"/>
    <n v="581.51"/>
    <x v="0"/>
    <x v="1"/>
    <x v="0"/>
    <x v="4"/>
  </r>
  <r>
    <x v="6663"/>
    <m/>
    <d v="2024-09-24T00:00:00"/>
    <x v="1"/>
    <x v="4"/>
    <n v="4"/>
    <n v="572"/>
    <n v="0"/>
    <n v="2288"/>
    <n v="465.79"/>
    <x v="1"/>
    <x v="2"/>
    <x v="1"/>
    <x v="0"/>
  </r>
  <r>
    <x v="6664"/>
    <m/>
    <d v="2026-08-02T00:00:00"/>
    <x v="2"/>
    <x v="9"/>
    <n v="4"/>
    <n v="21365.99"/>
    <n v="0"/>
    <n v="85463.96"/>
    <n v="12390.76"/>
    <x v="2"/>
    <x v="0"/>
    <x v="0"/>
    <x v="8"/>
  </r>
  <r>
    <x v="6665"/>
    <m/>
    <d v="2026-02-23T00:00:00"/>
    <x v="2"/>
    <x v="6"/>
    <n v="3"/>
    <n v="6087.77"/>
    <n v="0"/>
    <n v="18263.310000000001"/>
    <n v="5248.7"/>
    <x v="1"/>
    <x v="1"/>
    <x v="1"/>
    <x v="2"/>
  </r>
  <r>
    <x v="6666"/>
    <m/>
    <d v="2024-03-04T00:00:00"/>
    <x v="4"/>
    <x v="7"/>
    <n v="2"/>
    <n v="869.89"/>
    <n v="0.2"/>
    <n v="1391.82"/>
    <n v="218.12"/>
    <x v="0"/>
    <x v="0"/>
    <x v="0"/>
    <x v="7"/>
  </r>
  <r>
    <x v="6667"/>
    <m/>
    <d v="2026-03-20T00:00:00"/>
    <x v="2"/>
    <x v="9"/>
    <n v="1"/>
    <n v="20768.11"/>
    <n v="0"/>
    <n v="20768.11"/>
    <n v="0"/>
    <x v="1"/>
    <x v="1"/>
    <x v="2"/>
    <x v="0"/>
  </r>
  <r>
    <x v="6668"/>
    <m/>
    <d v="2024-12-15T00:00:00"/>
    <x v="1"/>
    <x v="2"/>
    <n v="4"/>
    <n v="517.74"/>
    <n v="0"/>
    <n v="2070.96"/>
    <n v="403.09"/>
    <x v="1"/>
    <x v="1"/>
    <x v="0"/>
    <x v="5"/>
  </r>
  <r>
    <x v="6669"/>
    <m/>
    <d v="2026-07-13T00:00:00"/>
    <x v="2"/>
    <x v="6"/>
    <n v="3"/>
    <n v="31930.46"/>
    <n v="0"/>
    <n v="95791.38"/>
    <n v="17128.330000000002"/>
    <x v="1"/>
    <x v="1"/>
    <x v="0"/>
    <x v="7"/>
  </r>
  <r>
    <x v="6670"/>
    <m/>
    <d v="2026-07-03T00:00:00"/>
    <x v="2"/>
    <x v="3"/>
    <n v="1"/>
    <n v="21718.17"/>
    <n v="0.1"/>
    <n v="19546.349999999999"/>
    <n v="5539.42"/>
    <x v="4"/>
    <x v="0"/>
    <x v="0"/>
    <x v="5"/>
  </r>
  <r>
    <x v="6671"/>
    <m/>
    <d v="2025-05-08T00:00:00"/>
    <x v="0"/>
    <x v="13"/>
    <n v="1"/>
    <n v="2116.23"/>
    <n v="0.05"/>
    <n v="2010.42"/>
    <n v="598.44000000000005"/>
    <x v="3"/>
    <x v="1"/>
    <x v="0"/>
    <x v="0"/>
  </r>
  <r>
    <x v="6672"/>
    <m/>
    <d v="2025-06-06T00:00:00"/>
    <x v="2"/>
    <x v="3"/>
    <n v="1"/>
    <n v="999.07"/>
    <n v="0"/>
    <n v="999.07"/>
    <n v="191.51"/>
    <x v="0"/>
    <x v="1"/>
    <x v="0"/>
    <x v="3"/>
  </r>
  <r>
    <x v="6673"/>
    <m/>
    <d v="2024-04-07T00:00:00"/>
    <x v="3"/>
    <x v="24"/>
    <n v="3"/>
    <n v="4180.78"/>
    <n v="0.15"/>
    <n v="10660.99"/>
    <n v="3490.67"/>
    <x v="2"/>
    <x v="1"/>
    <x v="0"/>
    <x v="5"/>
  </r>
  <r>
    <x v="6674"/>
    <m/>
    <d v="2026-08-03T00:00:00"/>
    <x v="3"/>
    <x v="24"/>
    <n v="3"/>
    <n v="7251.49"/>
    <n v="0.15"/>
    <n v="18491.3"/>
    <n v="5043.6400000000003"/>
    <x v="1"/>
    <x v="1"/>
    <x v="0"/>
    <x v="5"/>
  </r>
  <r>
    <x v="6675"/>
    <m/>
    <d v="2024-03-11T00:00:00"/>
    <x v="2"/>
    <x v="6"/>
    <n v="1"/>
    <n v="24940.82"/>
    <n v="0.05"/>
    <n v="23693.78"/>
    <n v="3543.12"/>
    <x v="2"/>
    <x v="1"/>
    <x v="0"/>
    <x v="7"/>
  </r>
  <r>
    <x v="6676"/>
    <m/>
    <d v="2024-12-29T00:00:00"/>
    <x v="2"/>
    <x v="10"/>
    <n v="3"/>
    <n v="13886.24"/>
    <n v="0.1"/>
    <n v="37492.85"/>
    <n v="5746.09"/>
    <x v="2"/>
    <x v="1"/>
    <x v="0"/>
    <x v="6"/>
  </r>
  <r>
    <x v="6677"/>
    <m/>
    <d v="2025-07-23T00:00:00"/>
    <x v="0"/>
    <x v="21"/>
    <n v="1"/>
    <n v="428.17"/>
    <n v="0"/>
    <n v="428.17"/>
    <n v="73.55"/>
    <x v="3"/>
    <x v="1"/>
    <x v="0"/>
    <x v="6"/>
  </r>
  <r>
    <x v="6678"/>
    <m/>
    <d v="2026-03-12T00:00:00"/>
    <x v="2"/>
    <x v="6"/>
    <n v="1"/>
    <n v="23720.95"/>
    <n v="0.1"/>
    <n v="21348.86"/>
    <n v="6403.77"/>
    <x v="4"/>
    <x v="1"/>
    <x v="1"/>
    <x v="4"/>
  </r>
  <r>
    <x v="6679"/>
    <m/>
    <d v="2026-02-01T00:00:00"/>
    <x v="1"/>
    <x v="19"/>
    <n v="1"/>
    <n v="462.27"/>
    <n v="0.2"/>
    <n v="369.82"/>
    <n v="123.96"/>
    <x v="3"/>
    <x v="1"/>
    <x v="0"/>
    <x v="5"/>
  </r>
  <r>
    <x v="6680"/>
    <m/>
    <d v="2024-10-02T00:00:00"/>
    <x v="0"/>
    <x v="1"/>
    <n v="3"/>
    <n v="1168.94"/>
    <n v="0"/>
    <n v="3506.82"/>
    <n v="1044.75"/>
    <x v="0"/>
    <x v="2"/>
    <x v="0"/>
    <x v="1"/>
  </r>
  <r>
    <x v="6681"/>
    <m/>
    <d v="2024-02-19T00:00:00"/>
    <x v="2"/>
    <x v="10"/>
    <n v="2"/>
    <n v="34836.01"/>
    <n v="0.15"/>
    <n v="59221.22"/>
    <n v="7442.33"/>
    <x v="1"/>
    <x v="1"/>
    <x v="0"/>
    <x v="6"/>
  </r>
  <r>
    <x v="6682"/>
    <m/>
    <d v="2024-12-23T00:00:00"/>
    <x v="0"/>
    <x v="1"/>
    <n v="2"/>
    <n v="1957.34"/>
    <n v="0.15"/>
    <n v="3327.48"/>
    <n v="512.82000000000005"/>
    <x v="0"/>
    <x v="1"/>
    <x v="0"/>
    <x v="6"/>
  </r>
  <r>
    <x v="6683"/>
    <m/>
    <d v="2025-12-28T00:00:00"/>
    <x v="2"/>
    <x v="9"/>
    <n v="3"/>
    <n v="28520.23"/>
    <n v="0.2"/>
    <n v="68448.55"/>
    <n v="16563.07"/>
    <x v="0"/>
    <x v="1"/>
    <x v="0"/>
    <x v="6"/>
  </r>
  <r>
    <x v="6684"/>
    <m/>
    <d v="2026-06-24T00:00:00"/>
    <x v="2"/>
    <x v="11"/>
    <n v="4"/>
    <n v="6351.33"/>
    <n v="0.1"/>
    <n v="22864.79"/>
    <n v="5777.49"/>
    <x v="1"/>
    <x v="1"/>
    <x v="0"/>
    <x v="5"/>
  </r>
  <r>
    <x v="6685"/>
    <m/>
    <d v="2026-07-16T00:00:00"/>
    <x v="2"/>
    <x v="9"/>
    <n v="3"/>
    <n v="16430.89"/>
    <n v="0"/>
    <n v="49292.67"/>
    <n v="15421.12"/>
    <x v="0"/>
    <x v="1"/>
    <x v="0"/>
    <x v="4"/>
  </r>
  <r>
    <x v="6686"/>
    <m/>
    <d v="2025-07-17T00:00:00"/>
    <x v="1"/>
    <x v="2"/>
    <n v="4"/>
    <n v="754.59"/>
    <n v="0.05"/>
    <n v="2867.44"/>
    <n v="582.39"/>
    <x v="3"/>
    <x v="1"/>
    <x v="0"/>
    <x v="5"/>
  </r>
  <r>
    <x v="6687"/>
    <m/>
    <d v="2026-02-21T00:00:00"/>
    <x v="4"/>
    <x v="17"/>
    <n v="1"/>
    <n v="496.8"/>
    <n v="0.1"/>
    <n v="447.12"/>
    <n v="142.22999999999999"/>
    <x v="0"/>
    <x v="2"/>
    <x v="0"/>
    <x v="7"/>
  </r>
  <r>
    <x v="6688"/>
    <m/>
    <d v="2025-04-29T00:00:00"/>
    <x v="1"/>
    <x v="15"/>
    <n v="4"/>
    <n v="295.52"/>
    <n v="0"/>
    <n v="1182.08"/>
    <n v="185.19"/>
    <x v="2"/>
    <x v="0"/>
    <x v="0"/>
    <x v="7"/>
  </r>
  <r>
    <x v="6689"/>
    <m/>
    <d v="2024-03-24T00:00:00"/>
    <x v="0"/>
    <x v="21"/>
    <n v="1"/>
    <n v="2729.82"/>
    <n v="0.05"/>
    <n v="2593.33"/>
    <n v="427.03"/>
    <x v="1"/>
    <x v="2"/>
    <x v="0"/>
    <x v="4"/>
  </r>
  <r>
    <x v="6690"/>
    <m/>
    <d v="2026-06-17T00:00:00"/>
    <x v="2"/>
    <x v="3"/>
    <n v="2"/>
    <n v="23986.26"/>
    <n v="0.15"/>
    <n v="40776.639999999999"/>
    <n v="7577.83"/>
    <x v="2"/>
    <x v="1"/>
    <x v="0"/>
    <x v="6"/>
  </r>
  <r>
    <x v="6691"/>
    <m/>
    <d v="2026-03-15T00:00:00"/>
    <x v="0"/>
    <x v="1"/>
    <n v="1"/>
    <n v="2563.9299999999998"/>
    <n v="0.1"/>
    <n v="2307.54"/>
    <n v="406.86"/>
    <x v="2"/>
    <x v="1"/>
    <x v="0"/>
    <x v="0"/>
  </r>
  <r>
    <x v="6692"/>
    <m/>
    <d v="2025-09-29T00:00:00"/>
    <x v="3"/>
    <x v="5"/>
    <n v="4"/>
    <n v="1754.25"/>
    <n v="0"/>
    <n v="7017"/>
    <n v="2106.0100000000002"/>
    <x v="1"/>
    <x v="1"/>
    <x v="0"/>
    <x v="4"/>
  </r>
  <r>
    <x v="6693"/>
    <m/>
    <d v="2026-03-18T00:00:00"/>
    <x v="4"/>
    <x v="22"/>
    <n v="2"/>
    <n v="995.76"/>
    <n v="0.05"/>
    <n v="1891.94"/>
    <n v="375.21"/>
    <x v="1"/>
    <x v="0"/>
    <x v="0"/>
    <x v="6"/>
  </r>
  <r>
    <x v="6694"/>
    <m/>
    <d v="2025-08-06T00:00:00"/>
    <x v="2"/>
    <x v="3"/>
    <n v="2"/>
    <n v="19667.669999999998"/>
    <n v="0.1"/>
    <n v="35401.81"/>
    <n v="5161.95"/>
    <x v="1"/>
    <x v="1"/>
    <x v="0"/>
    <x v="0"/>
  </r>
  <r>
    <x v="6695"/>
    <m/>
    <d v="2024-10-22T00:00:00"/>
    <x v="2"/>
    <x v="9"/>
    <n v="3"/>
    <n v="17552.91"/>
    <n v="0.15"/>
    <n v="44759.92"/>
    <n v="10700.73"/>
    <x v="3"/>
    <x v="1"/>
    <x v="0"/>
    <x v="8"/>
  </r>
  <r>
    <x v="6696"/>
    <m/>
    <d v="2024-08-23T00:00:00"/>
    <x v="3"/>
    <x v="5"/>
    <n v="4"/>
    <n v="1572.4"/>
    <n v="0"/>
    <n v="6289.6"/>
    <n v="937.83"/>
    <x v="0"/>
    <x v="1"/>
    <x v="0"/>
    <x v="7"/>
  </r>
  <r>
    <x v="6697"/>
    <m/>
    <d v="2024-02-25T00:00:00"/>
    <x v="1"/>
    <x v="15"/>
    <n v="4"/>
    <n v="346.82"/>
    <n v="0.05"/>
    <n v="1317.92"/>
    <n v="407.78"/>
    <x v="1"/>
    <x v="0"/>
    <x v="0"/>
    <x v="9"/>
  </r>
  <r>
    <x v="6698"/>
    <m/>
    <d v="2026-07-07T00:00:00"/>
    <x v="1"/>
    <x v="19"/>
    <n v="3"/>
    <n v="393.6"/>
    <n v="0.2"/>
    <n v="944.64"/>
    <n v="185.57"/>
    <x v="1"/>
    <x v="1"/>
    <x v="0"/>
    <x v="5"/>
  </r>
  <r>
    <x v="6699"/>
    <m/>
    <d v="2024-12-25T00:00:00"/>
    <x v="3"/>
    <x v="16"/>
    <n v="3"/>
    <n v="1379.95"/>
    <n v="0"/>
    <n v="4139.8500000000004"/>
    <n v="0"/>
    <x v="1"/>
    <x v="1"/>
    <x v="2"/>
    <x v="7"/>
  </r>
  <r>
    <x v="6700"/>
    <m/>
    <d v="2026-06-25T00:00:00"/>
    <x v="4"/>
    <x v="17"/>
    <n v="2"/>
    <n v="799.16"/>
    <n v="0.1"/>
    <n v="1438.49"/>
    <n v="465.03"/>
    <x v="0"/>
    <x v="0"/>
    <x v="0"/>
    <x v="0"/>
  </r>
  <r>
    <x v="6701"/>
    <m/>
    <d v="2024-04-19T00:00:00"/>
    <x v="0"/>
    <x v="21"/>
    <n v="3"/>
    <n v="2593.6"/>
    <n v="0"/>
    <n v="7780.8"/>
    <n v="1652.1"/>
    <x v="2"/>
    <x v="1"/>
    <x v="0"/>
    <x v="4"/>
  </r>
  <r>
    <x v="6702"/>
    <m/>
    <d v="2024-07-10T00:00:00"/>
    <x v="4"/>
    <x v="14"/>
    <n v="2"/>
    <n v="994.54"/>
    <n v="0.05"/>
    <n v="1889.63"/>
    <n v="268.61"/>
    <x v="3"/>
    <x v="1"/>
    <x v="0"/>
    <x v="4"/>
  </r>
  <r>
    <x v="6703"/>
    <m/>
    <d v="2026-06-22T00:00:00"/>
    <x v="4"/>
    <x v="7"/>
    <n v="4"/>
    <n v="1097.67"/>
    <n v="0.2"/>
    <n v="3512.54"/>
    <n v="1120.5999999999999"/>
    <x v="1"/>
    <x v="1"/>
    <x v="0"/>
    <x v="7"/>
  </r>
  <r>
    <x v="6704"/>
    <m/>
    <d v="2024-04-02T00:00:00"/>
    <x v="1"/>
    <x v="4"/>
    <n v="3"/>
    <n v="1405.7"/>
    <n v="0.05"/>
    <n v="4006.25"/>
    <n v="607.30999999999995"/>
    <x v="1"/>
    <x v="1"/>
    <x v="0"/>
    <x v="6"/>
  </r>
  <r>
    <x v="6705"/>
    <m/>
    <d v="2026-05-11T00:00:00"/>
    <x v="0"/>
    <x v="0"/>
    <n v="4"/>
    <n v="1946.04"/>
    <n v="0.1"/>
    <n v="7005.74"/>
    <n v="2052.06"/>
    <x v="1"/>
    <x v="1"/>
    <x v="0"/>
    <x v="6"/>
  </r>
  <r>
    <x v="6706"/>
    <m/>
    <d v="2025-07-21T00:00:00"/>
    <x v="2"/>
    <x v="11"/>
    <n v="2"/>
    <n v="23753.75"/>
    <n v="0"/>
    <n v="47507.5"/>
    <n v="10521.97"/>
    <x v="0"/>
    <x v="2"/>
    <x v="0"/>
    <x v="0"/>
  </r>
  <r>
    <x v="6707"/>
    <m/>
    <d v="2024-02-29T00:00:00"/>
    <x v="0"/>
    <x v="13"/>
    <n v="1"/>
    <n v="1387.35"/>
    <n v="0.05"/>
    <n v="1317.98"/>
    <n v="391.68"/>
    <x v="1"/>
    <x v="1"/>
    <x v="0"/>
    <x v="6"/>
  </r>
  <r>
    <x v="6708"/>
    <m/>
    <d v="2025-10-11T00:00:00"/>
    <x v="0"/>
    <x v="21"/>
    <n v="1"/>
    <n v="1105.55"/>
    <n v="0"/>
    <n v="1105.55"/>
    <n v="158.96"/>
    <x v="1"/>
    <x v="0"/>
    <x v="0"/>
    <x v="5"/>
  </r>
  <r>
    <x v="6709"/>
    <m/>
    <d v="2024-02-08T00:00:00"/>
    <x v="1"/>
    <x v="20"/>
    <n v="4"/>
    <n v="961.95"/>
    <n v="0.1"/>
    <n v="3463.02"/>
    <n v="1007.35"/>
    <x v="0"/>
    <x v="2"/>
    <x v="0"/>
    <x v="5"/>
  </r>
  <r>
    <x v="6710"/>
    <m/>
    <d v="2025-06-23T00:00:00"/>
    <x v="2"/>
    <x v="6"/>
    <n v="2"/>
    <n v="24966.81"/>
    <n v="0.05"/>
    <n v="47436.94"/>
    <n v="12326.9"/>
    <x v="0"/>
    <x v="1"/>
    <x v="0"/>
    <x v="7"/>
  </r>
  <r>
    <x v="6711"/>
    <m/>
    <d v="2024-02-18T00:00:00"/>
    <x v="2"/>
    <x v="10"/>
    <n v="2"/>
    <n v="25840.37"/>
    <n v="0"/>
    <n v="51680.74"/>
    <n v="8876.4"/>
    <x v="1"/>
    <x v="1"/>
    <x v="0"/>
    <x v="1"/>
  </r>
  <r>
    <x v="6712"/>
    <m/>
    <d v="2025-02-23T00:00:00"/>
    <x v="1"/>
    <x v="4"/>
    <n v="1"/>
    <n v="672.37"/>
    <n v="0.25"/>
    <n v="504.28"/>
    <n v="0"/>
    <x v="1"/>
    <x v="2"/>
    <x v="3"/>
    <x v="4"/>
  </r>
  <r>
    <x v="6713"/>
    <m/>
    <d v="2025-09-28T00:00:00"/>
    <x v="2"/>
    <x v="9"/>
    <n v="2"/>
    <n v="33911"/>
    <n v="0"/>
    <n v="67822"/>
    <n v="21538.41"/>
    <x v="2"/>
    <x v="1"/>
    <x v="0"/>
    <x v="5"/>
  </r>
  <r>
    <x v="6714"/>
    <m/>
    <d v="2024-01-13T00:00:00"/>
    <x v="0"/>
    <x v="0"/>
    <n v="2"/>
    <n v="2888.95"/>
    <n v="0.15"/>
    <n v="4911.21"/>
    <n v="1198.1300000000001"/>
    <x v="3"/>
    <x v="0"/>
    <x v="1"/>
    <x v="2"/>
  </r>
  <r>
    <x v="6715"/>
    <m/>
    <d v="2024-02-05T00:00:00"/>
    <x v="0"/>
    <x v="1"/>
    <n v="4"/>
    <n v="1844.28"/>
    <n v="0"/>
    <n v="7377.12"/>
    <n v="1111.7"/>
    <x v="1"/>
    <x v="0"/>
    <x v="0"/>
    <x v="2"/>
  </r>
  <r>
    <x v="6716"/>
    <m/>
    <d v="2024-04-10T00:00:00"/>
    <x v="3"/>
    <x v="24"/>
    <n v="1"/>
    <n v="5511.6"/>
    <n v="0.15"/>
    <n v="4684.8599999999997"/>
    <n v="0"/>
    <x v="1"/>
    <x v="1"/>
    <x v="3"/>
    <x v="9"/>
  </r>
  <r>
    <x v="6717"/>
    <m/>
    <d v="2026-03-04T00:00:00"/>
    <x v="2"/>
    <x v="6"/>
    <n v="2"/>
    <n v="25348.78"/>
    <n v="0.05"/>
    <n v="48162.68"/>
    <n v="7150.45"/>
    <x v="3"/>
    <x v="1"/>
    <x v="0"/>
    <x v="6"/>
  </r>
  <r>
    <x v="6718"/>
    <m/>
    <d v="2024-03-26T00:00:00"/>
    <x v="1"/>
    <x v="2"/>
    <n v="4"/>
    <n v="1060.3599999999999"/>
    <n v="0.15"/>
    <n v="3605.22"/>
    <n v="724.53"/>
    <x v="1"/>
    <x v="0"/>
    <x v="0"/>
    <x v="5"/>
  </r>
  <r>
    <x v="6719"/>
    <m/>
    <d v="2025-05-30T00:00:00"/>
    <x v="0"/>
    <x v="8"/>
    <n v="3"/>
    <n v="768.38"/>
    <n v="0.15"/>
    <n v="1959.37"/>
    <n v="0"/>
    <x v="3"/>
    <x v="1"/>
    <x v="2"/>
    <x v="5"/>
  </r>
  <r>
    <x v="6720"/>
    <m/>
    <d v="2024-08-10T00:00:00"/>
    <x v="4"/>
    <x v="7"/>
    <n v="1"/>
    <n v="659.65"/>
    <n v="0.1"/>
    <n v="593.67999999999995"/>
    <n v="125.36"/>
    <x v="0"/>
    <x v="1"/>
    <x v="0"/>
    <x v="3"/>
  </r>
  <r>
    <x v="6721"/>
    <m/>
    <d v="2024-12-03T00:00:00"/>
    <x v="0"/>
    <x v="13"/>
    <n v="4"/>
    <n v="2657.01"/>
    <n v="0.05"/>
    <n v="10096.64"/>
    <n v="3200.5"/>
    <x v="2"/>
    <x v="1"/>
    <x v="0"/>
    <x v="9"/>
  </r>
  <r>
    <x v="6722"/>
    <m/>
    <d v="2026-08-17T00:00:00"/>
    <x v="2"/>
    <x v="3"/>
    <n v="3"/>
    <n v="8352.74"/>
    <n v="0.1"/>
    <n v="22552.400000000001"/>
    <n v="6742.67"/>
    <x v="0"/>
    <x v="1"/>
    <x v="0"/>
    <x v="8"/>
  </r>
  <r>
    <x v="6723"/>
    <m/>
    <d v="2024-06-14T00:00:00"/>
    <x v="2"/>
    <x v="11"/>
    <n v="2"/>
    <n v="14748.21"/>
    <n v="0.15"/>
    <n v="25071.96"/>
    <n v="8255.5300000000007"/>
    <x v="1"/>
    <x v="1"/>
    <x v="0"/>
    <x v="5"/>
  </r>
  <r>
    <x v="6724"/>
    <m/>
    <d v="2025-01-17T00:00:00"/>
    <x v="2"/>
    <x v="6"/>
    <n v="2"/>
    <n v="15640.15"/>
    <n v="0.1"/>
    <n v="28152.27"/>
    <n v="6874.43"/>
    <x v="3"/>
    <x v="1"/>
    <x v="0"/>
    <x v="5"/>
  </r>
  <r>
    <x v="6725"/>
    <m/>
    <d v="2026-05-05T00:00:00"/>
    <x v="0"/>
    <x v="8"/>
    <n v="3"/>
    <n v="2214.88"/>
    <n v="0.05"/>
    <n v="6312.41"/>
    <n v="1709.03"/>
    <x v="2"/>
    <x v="1"/>
    <x v="0"/>
    <x v="4"/>
  </r>
  <r>
    <x v="6726"/>
    <m/>
    <d v="2026-06-13T00:00:00"/>
    <x v="2"/>
    <x v="11"/>
    <n v="4"/>
    <n v="21949.09"/>
    <n v="0"/>
    <n v="87796.36"/>
    <n v="23304.42"/>
    <x v="1"/>
    <x v="0"/>
    <x v="0"/>
    <x v="8"/>
  </r>
  <r>
    <x v="6727"/>
    <m/>
    <d v="2025-01-10T00:00:00"/>
    <x v="0"/>
    <x v="21"/>
    <n v="2"/>
    <n v="2928.48"/>
    <n v="0.2"/>
    <n v="4685.57"/>
    <n v="615.96"/>
    <x v="1"/>
    <x v="1"/>
    <x v="0"/>
    <x v="3"/>
  </r>
  <r>
    <x v="6728"/>
    <m/>
    <d v="2025-04-15T00:00:00"/>
    <x v="3"/>
    <x v="24"/>
    <n v="2"/>
    <n v="2739.77"/>
    <n v="0"/>
    <n v="5479.54"/>
    <n v="1421.51"/>
    <x v="0"/>
    <x v="1"/>
    <x v="0"/>
    <x v="7"/>
  </r>
  <r>
    <x v="6729"/>
    <m/>
    <d v="2026-02-28T00:00:00"/>
    <x v="2"/>
    <x v="3"/>
    <n v="4"/>
    <n v="16978.22"/>
    <n v="0"/>
    <n v="67912.88"/>
    <n v="0"/>
    <x v="0"/>
    <x v="1"/>
    <x v="3"/>
    <x v="2"/>
  </r>
  <r>
    <x v="6730"/>
    <m/>
    <d v="2025-10-03T00:00:00"/>
    <x v="2"/>
    <x v="6"/>
    <n v="4"/>
    <n v="25996.27"/>
    <n v="0"/>
    <n v="103985.08"/>
    <n v="0"/>
    <x v="3"/>
    <x v="1"/>
    <x v="2"/>
    <x v="0"/>
  </r>
  <r>
    <x v="6731"/>
    <m/>
    <d v="2024-01-31T00:00:00"/>
    <x v="1"/>
    <x v="20"/>
    <n v="3"/>
    <n v="205.05"/>
    <n v="0.15"/>
    <n v="522.88"/>
    <n v="81.89"/>
    <x v="1"/>
    <x v="1"/>
    <x v="1"/>
    <x v="4"/>
  </r>
  <r>
    <x v="6732"/>
    <m/>
    <d v="2025-01-09T00:00:00"/>
    <x v="4"/>
    <x v="14"/>
    <n v="2"/>
    <n v="668.02"/>
    <n v="0.1"/>
    <n v="1202.44"/>
    <n v="178.92"/>
    <x v="3"/>
    <x v="1"/>
    <x v="0"/>
    <x v="8"/>
  </r>
  <r>
    <x v="6733"/>
    <m/>
    <d v="2024-01-11T00:00:00"/>
    <x v="2"/>
    <x v="3"/>
    <n v="4"/>
    <n v="4799.09"/>
    <n v="0"/>
    <n v="19196.36"/>
    <n v="4542.96"/>
    <x v="1"/>
    <x v="1"/>
    <x v="0"/>
    <x v="0"/>
  </r>
  <r>
    <x v="6734"/>
    <m/>
    <d v="2024-10-28T00:00:00"/>
    <x v="2"/>
    <x v="10"/>
    <n v="1"/>
    <n v="10817.3"/>
    <n v="0.1"/>
    <n v="9735.57"/>
    <n v="1542.67"/>
    <x v="4"/>
    <x v="1"/>
    <x v="0"/>
    <x v="4"/>
  </r>
  <r>
    <x v="6735"/>
    <m/>
    <d v="2024-04-05T00:00:00"/>
    <x v="4"/>
    <x v="17"/>
    <n v="3"/>
    <n v="1108.32"/>
    <n v="0"/>
    <n v="3324.96"/>
    <n v="0"/>
    <x v="1"/>
    <x v="1"/>
    <x v="2"/>
    <x v="8"/>
  </r>
  <r>
    <x v="6736"/>
    <m/>
    <d v="2024-07-08T00:00:00"/>
    <x v="2"/>
    <x v="10"/>
    <n v="3"/>
    <n v="27511.1"/>
    <n v="0.05"/>
    <n v="78406.63"/>
    <n v="23342.799999999999"/>
    <x v="1"/>
    <x v="0"/>
    <x v="0"/>
    <x v="5"/>
  </r>
  <r>
    <x v="6737"/>
    <m/>
    <d v="2025-03-28T00:00:00"/>
    <x v="4"/>
    <x v="17"/>
    <n v="3"/>
    <n v="315.91000000000003"/>
    <n v="0.15"/>
    <n v="805.57"/>
    <n v="150.08000000000001"/>
    <x v="1"/>
    <x v="1"/>
    <x v="0"/>
    <x v="2"/>
  </r>
  <r>
    <x v="6738"/>
    <m/>
    <d v="2024-07-10T00:00:00"/>
    <x v="2"/>
    <x v="6"/>
    <n v="3"/>
    <n v="16700.310000000001"/>
    <n v="0"/>
    <n v="50100.93"/>
    <n v="13126.45"/>
    <x v="2"/>
    <x v="1"/>
    <x v="1"/>
    <x v="4"/>
  </r>
  <r>
    <x v="6739"/>
    <m/>
    <d v="2025-04-30T00:00:00"/>
    <x v="1"/>
    <x v="2"/>
    <n v="1"/>
    <n v="996.16"/>
    <n v="0"/>
    <n v="996.16"/>
    <n v="133.84"/>
    <x v="1"/>
    <x v="1"/>
    <x v="0"/>
    <x v="4"/>
  </r>
  <r>
    <x v="6740"/>
    <m/>
    <d v="2024-09-22T00:00:00"/>
    <x v="0"/>
    <x v="8"/>
    <n v="3"/>
    <n v="722.75"/>
    <n v="0"/>
    <n v="2168.25"/>
    <n v="712.67"/>
    <x v="0"/>
    <x v="0"/>
    <x v="0"/>
    <x v="0"/>
  </r>
  <r>
    <x v="6741"/>
    <m/>
    <d v="2025-02-27T00:00:00"/>
    <x v="4"/>
    <x v="12"/>
    <n v="3"/>
    <n v="961.14"/>
    <n v="0.05"/>
    <n v="2739.25"/>
    <n v="723.36"/>
    <x v="1"/>
    <x v="1"/>
    <x v="0"/>
    <x v="2"/>
  </r>
  <r>
    <x v="6742"/>
    <m/>
    <d v="2024-05-07T00:00:00"/>
    <x v="0"/>
    <x v="13"/>
    <n v="4"/>
    <n v="2303.85"/>
    <n v="0"/>
    <n v="9215.4"/>
    <n v="1858.58"/>
    <x v="2"/>
    <x v="2"/>
    <x v="0"/>
    <x v="0"/>
  </r>
  <r>
    <x v="6743"/>
    <m/>
    <d v="2024-08-25T00:00:00"/>
    <x v="3"/>
    <x v="24"/>
    <n v="2"/>
    <n v="4098.79"/>
    <n v="0.15"/>
    <n v="6967.94"/>
    <n v="1720.55"/>
    <x v="1"/>
    <x v="0"/>
    <x v="0"/>
    <x v="6"/>
  </r>
  <r>
    <x v="6744"/>
    <m/>
    <d v="2026-07-08T00:00:00"/>
    <x v="2"/>
    <x v="6"/>
    <n v="3"/>
    <n v="26328.28"/>
    <n v="0.15"/>
    <n v="67137.11"/>
    <n v="13455.59"/>
    <x v="2"/>
    <x v="1"/>
    <x v="0"/>
    <x v="1"/>
  </r>
  <r>
    <x v="6745"/>
    <m/>
    <d v="2024-12-20T00:00:00"/>
    <x v="2"/>
    <x v="6"/>
    <n v="4"/>
    <n v="26764.99"/>
    <n v="0"/>
    <n v="107059.96"/>
    <n v="14841.26"/>
    <x v="1"/>
    <x v="2"/>
    <x v="0"/>
    <x v="8"/>
  </r>
  <r>
    <x v="6746"/>
    <m/>
    <d v="2026-07-28T00:00:00"/>
    <x v="1"/>
    <x v="19"/>
    <n v="4"/>
    <n v="640.64"/>
    <n v="0"/>
    <n v="2562.56"/>
    <n v="462.05"/>
    <x v="1"/>
    <x v="1"/>
    <x v="0"/>
    <x v="6"/>
  </r>
  <r>
    <x v="6747"/>
    <m/>
    <d v="2024-04-21T00:00:00"/>
    <x v="0"/>
    <x v="13"/>
    <n v="2"/>
    <n v="837.66"/>
    <n v="0.1"/>
    <n v="1507.79"/>
    <n v="184.53"/>
    <x v="3"/>
    <x v="0"/>
    <x v="0"/>
    <x v="6"/>
  </r>
  <r>
    <x v="6748"/>
    <m/>
    <d v="2026-04-07T00:00:00"/>
    <x v="4"/>
    <x v="14"/>
    <n v="4"/>
    <n v="907.03"/>
    <n v="0.15"/>
    <n v="3083.9"/>
    <n v="918.02"/>
    <x v="1"/>
    <x v="1"/>
    <x v="0"/>
    <x v="5"/>
  </r>
  <r>
    <x v="6749"/>
    <m/>
    <d v="2025-03-21T00:00:00"/>
    <x v="0"/>
    <x v="0"/>
    <n v="4"/>
    <n v="906.18"/>
    <n v="0.25"/>
    <n v="2718.54"/>
    <n v="930.62"/>
    <x v="2"/>
    <x v="1"/>
    <x v="0"/>
    <x v="5"/>
  </r>
  <r>
    <x v="6750"/>
    <m/>
    <d v="2024-12-08T00:00:00"/>
    <x v="1"/>
    <x v="2"/>
    <n v="3"/>
    <n v="274.64"/>
    <n v="0.05"/>
    <n v="782.72"/>
    <n v="149.05000000000001"/>
    <x v="1"/>
    <x v="1"/>
    <x v="0"/>
    <x v="8"/>
  </r>
  <r>
    <x v="6751"/>
    <m/>
    <d v="2024-05-24T00:00:00"/>
    <x v="0"/>
    <x v="13"/>
    <n v="3"/>
    <n v="610.88"/>
    <n v="0.2"/>
    <n v="1466.11"/>
    <n v="417.75"/>
    <x v="3"/>
    <x v="1"/>
    <x v="0"/>
    <x v="4"/>
  </r>
  <r>
    <x v="6752"/>
    <m/>
    <d v="2024-03-05T00:00:00"/>
    <x v="4"/>
    <x v="7"/>
    <n v="4"/>
    <n v="1120.28"/>
    <n v="0"/>
    <n v="4481.12"/>
    <n v="1077.3599999999999"/>
    <x v="1"/>
    <x v="1"/>
    <x v="0"/>
    <x v="4"/>
  </r>
  <r>
    <x v="6753"/>
    <m/>
    <d v="2024-09-03T00:00:00"/>
    <x v="4"/>
    <x v="12"/>
    <n v="1"/>
    <n v="781.5"/>
    <n v="0"/>
    <n v="781.5"/>
    <n v="97.6"/>
    <x v="0"/>
    <x v="1"/>
    <x v="0"/>
    <x v="5"/>
  </r>
  <r>
    <x v="6754"/>
    <m/>
    <d v="2026-01-04T00:00:00"/>
    <x v="0"/>
    <x v="13"/>
    <n v="2"/>
    <n v="673.89"/>
    <n v="0.15"/>
    <n v="1145.6099999999999"/>
    <n v="394.25"/>
    <x v="1"/>
    <x v="2"/>
    <x v="0"/>
    <x v="9"/>
  </r>
  <r>
    <x v="6755"/>
    <m/>
    <d v="2025-05-04T00:00:00"/>
    <x v="1"/>
    <x v="4"/>
    <n v="4"/>
    <n v="647.61"/>
    <n v="0.05"/>
    <n v="2460.92"/>
    <n v="840.09"/>
    <x v="3"/>
    <x v="1"/>
    <x v="0"/>
    <x v="4"/>
  </r>
  <r>
    <x v="6756"/>
    <m/>
    <d v="2026-04-04T00:00:00"/>
    <x v="1"/>
    <x v="20"/>
    <n v="4"/>
    <n v="777.83"/>
    <n v="0"/>
    <n v="3111.32"/>
    <n v="1010.04"/>
    <x v="3"/>
    <x v="1"/>
    <x v="1"/>
    <x v="4"/>
  </r>
  <r>
    <x v="6757"/>
    <m/>
    <d v="2025-03-14T00:00:00"/>
    <x v="2"/>
    <x v="9"/>
    <n v="1"/>
    <n v="8730.56"/>
    <n v="0"/>
    <n v="8730.56"/>
    <n v="1680.11"/>
    <x v="0"/>
    <x v="1"/>
    <x v="0"/>
    <x v="3"/>
  </r>
  <r>
    <x v="6758"/>
    <m/>
    <d v="2024-04-15T00:00:00"/>
    <x v="3"/>
    <x v="23"/>
    <n v="2"/>
    <n v="1486.11"/>
    <n v="0"/>
    <n v="2972.22"/>
    <n v="448.22"/>
    <x v="1"/>
    <x v="1"/>
    <x v="0"/>
    <x v="7"/>
  </r>
  <r>
    <x v="6759"/>
    <m/>
    <d v="2024-06-29T00:00:00"/>
    <x v="2"/>
    <x v="6"/>
    <n v="4"/>
    <n v="25266.93"/>
    <n v="0.05"/>
    <n v="96014.33"/>
    <n v="18472.91"/>
    <x v="1"/>
    <x v="1"/>
    <x v="1"/>
    <x v="7"/>
  </r>
  <r>
    <x v="6760"/>
    <m/>
    <d v="2024-07-02T00:00:00"/>
    <x v="1"/>
    <x v="15"/>
    <n v="4"/>
    <n v="1259.96"/>
    <n v="0.15"/>
    <n v="4283.8599999999997"/>
    <n v="1240.17"/>
    <x v="2"/>
    <x v="1"/>
    <x v="0"/>
    <x v="5"/>
  </r>
  <r>
    <x v="6761"/>
    <m/>
    <d v="2024-08-13T00:00:00"/>
    <x v="2"/>
    <x v="3"/>
    <n v="3"/>
    <n v="14459.79"/>
    <n v="0.1"/>
    <n v="39041.43"/>
    <n v="8976.44"/>
    <x v="2"/>
    <x v="1"/>
    <x v="0"/>
    <x v="7"/>
  </r>
  <r>
    <x v="6762"/>
    <m/>
    <d v="2026-02-15T00:00:00"/>
    <x v="2"/>
    <x v="11"/>
    <n v="4"/>
    <n v="10799.63"/>
    <n v="0.25"/>
    <n v="32398.89"/>
    <n v="10720.74"/>
    <x v="0"/>
    <x v="1"/>
    <x v="0"/>
    <x v="6"/>
  </r>
  <r>
    <x v="6763"/>
    <m/>
    <d v="2026-02-28T00:00:00"/>
    <x v="0"/>
    <x v="0"/>
    <n v="1"/>
    <n v="1024.44"/>
    <n v="0.1"/>
    <n v="922"/>
    <n v="114.77"/>
    <x v="2"/>
    <x v="1"/>
    <x v="1"/>
    <x v="9"/>
  </r>
  <r>
    <x v="6764"/>
    <m/>
    <d v="2026-06-27T00:00:00"/>
    <x v="3"/>
    <x v="23"/>
    <n v="4"/>
    <n v="6735.15"/>
    <n v="0"/>
    <n v="26940.6"/>
    <n v="9190.8799999999992"/>
    <x v="2"/>
    <x v="0"/>
    <x v="0"/>
    <x v="7"/>
  </r>
  <r>
    <x v="6765"/>
    <m/>
    <d v="2024-03-29T00:00:00"/>
    <x v="1"/>
    <x v="15"/>
    <n v="2"/>
    <n v="832.18"/>
    <n v="0.25"/>
    <n v="1248.27"/>
    <n v="0"/>
    <x v="3"/>
    <x v="1"/>
    <x v="3"/>
    <x v="9"/>
  </r>
  <r>
    <x v="6766"/>
    <m/>
    <d v="2025-11-18T00:00:00"/>
    <x v="4"/>
    <x v="12"/>
    <n v="2"/>
    <n v="343.95"/>
    <n v="0.1"/>
    <n v="619.11"/>
    <n v="185.98"/>
    <x v="1"/>
    <x v="1"/>
    <x v="0"/>
    <x v="0"/>
  </r>
  <r>
    <x v="6767"/>
    <m/>
    <d v="2025-06-13T00:00:00"/>
    <x v="0"/>
    <x v="0"/>
    <n v="1"/>
    <n v="1523.11"/>
    <n v="0.05"/>
    <n v="1446.95"/>
    <n v="342.46"/>
    <x v="1"/>
    <x v="0"/>
    <x v="0"/>
    <x v="5"/>
  </r>
  <r>
    <x v="6768"/>
    <m/>
    <d v="2025-01-05T00:00:00"/>
    <x v="2"/>
    <x v="11"/>
    <n v="4"/>
    <n v="27061.040000000001"/>
    <n v="0"/>
    <n v="108244.16"/>
    <n v="21908.23"/>
    <x v="1"/>
    <x v="2"/>
    <x v="0"/>
    <x v="3"/>
  </r>
  <r>
    <x v="6769"/>
    <m/>
    <d v="2026-08-29T00:00:00"/>
    <x v="3"/>
    <x v="23"/>
    <n v="4"/>
    <n v="7733.01"/>
    <n v="0"/>
    <n v="30932.04"/>
    <n v="10510.15"/>
    <x v="2"/>
    <x v="0"/>
    <x v="0"/>
    <x v="5"/>
  </r>
  <r>
    <x v="6770"/>
    <m/>
    <d v="2026-07-24T00:00:00"/>
    <x v="3"/>
    <x v="16"/>
    <n v="4"/>
    <n v="1453.34"/>
    <n v="0.25"/>
    <n v="4360.0200000000004"/>
    <n v="1214.22"/>
    <x v="1"/>
    <x v="0"/>
    <x v="0"/>
    <x v="5"/>
  </r>
  <r>
    <x v="6771"/>
    <m/>
    <d v="2026-07-01T00:00:00"/>
    <x v="0"/>
    <x v="13"/>
    <n v="4"/>
    <n v="1304.6600000000001"/>
    <n v="0.05"/>
    <n v="4957.71"/>
    <n v="1466.55"/>
    <x v="3"/>
    <x v="1"/>
    <x v="1"/>
    <x v="4"/>
  </r>
  <r>
    <x v="6772"/>
    <m/>
    <d v="2025-02-02T00:00:00"/>
    <x v="0"/>
    <x v="13"/>
    <n v="4"/>
    <n v="1729.02"/>
    <n v="0.05"/>
    <n v="6570.28"/>
    <n v="0"/>
    <x v="1"/>
    <x v="2"/>
    <x v="2"/>
    <x v="6"/>
  </r>
  <r>
    <x v="6773"/>
    <m/>
    <d v="2024-04-15T00:00:00"/>
    <x v="0"/>
    <x v="0"/>
    <n v="2"/>
    <n v="2295.91"/>
    <n v="0.15"/>
    <n v="3903.05"/>
    <n v="1240.83"/>
    <x v="1"/>
    <x v="1"/>
    <x v="0"/>
    <x v="4"/>
  </r>
  <r>
    <x v="6774"/>
    <m/>
    <d v="2024-09-27T00:00:00"/>
    <x v="0"/>
    <x v="1"/>
    <n v="3"/>
    <n v="2529.6999999999998"/>
    <n v="0.25"/>
    <n v="5691.82"/>
    <n v="1339.48"/>
    <x v="2"/>
    <x v="1"/>
    <x v="0"/>
    <x v="7"/>
  </r>
  <r>
    <x v="6775"/>
    <m/>
    <d v="2026-04-10T00:00:00"/>
    <x v="1"/>
    <x v="20"/>
    <n v="2"/>
    <n v="939.67"/>
    <n v="0"/>
    <n v="1879.34"/>
    <n v="638.96"/>
    <x v="1"/>
    <x v="1"/>
    <x v="0"/>
    <x v="3"/>
  </r>
  <r>
    <x v="6776"/>
    <m/>
    <d v="2025-05-17T00:00:00"/>
    <x v="0"/>
    <x v="13"/>
    <n v="3"/>
    <n v="2444.34"/>
    <n v="0.25"/>
    <n v="5499.76"/>
    <n v="1033.26"/>
    <x v="1"/>
    <x v="1"/>
    <x v="0"/>
    <x v="7"/>
  </r>
  <r>
    <x v="6777"/>
    <m/>
    <d v="2025-11-09T00:00:00"/>
    <x v="1"/>
    <x v="19"/>
    <n v="2"/>
    <n v="807.2"/>
    <n v="0"/>
    <n v="1614.4"/>
    <n v="487.33"/>
    <x v="3"/>
    <x v="1"/>
    <x v="0"/>
    <x v="5"/>
  </r>
  <r>
    <x v="6778"/>
    <m/>
    <d v="2025-06-08T00:00:00"/>
    <x v="0"/>
    <x v="13"/>
    <n v="1"/>
    <n v="388.09"/>
    <n v="0.15"/>
    <n v="329.88"/>
    <n v="49.23"/>
    <x v="0"/>
    <x v="1"/>
    <x v="0"/>
    <x v="1"/>
  </r>
  <r>
    <x v="6779"/>
    <m/>
    <d v="2026-04-28T00:00:00"/>
    <x v="2"/>
    <x v="11"/>
    <n v="4"/>
    <n v="21739.3"/>
    <n v="0.25"/>
    <n v="65217.9"/>
    <n v="13351.69"/>
    <x v="1"/>
    <x v="1"/>
    <x v="0"/>
    <x v="5"/>
  </r>
  <r>
    <x v="6780"/>
    <m/>
    <d v="2024-02-01T00:00:00"/>
    <x v="1"/>
    <x v="15"/>
    <n v="3"/>
    <n v="359.25"/>
    <n v="0.1"/>
    <n v="969.98"/>
    <n v="215.49"/>
    <x v="1"/>
    <x v="1"/>
    <x v="0"/>
    <x v="6"/>
  </r>
  <r>
    <x v="6781"/>
    <m/>
    <d v="2025-01-27T00:00:00"/>
    <x v="3"/>
    <x v="16"/>
    <n v="2"/>
    <n v="3096.07"/>
    <n v="0.1"/>
    <n v="5572.93"/>
    <n v="1378.94"/>
    <x v="2"/>
    <x v="1"/>
    <x v="0"/>
    <x v="6"/>
  </r>
  <r>
    <x v="6782"/>
    <m/>
    <d v="2024-02-09T00:00:00"/>
    <x v="2"/>
    <x v="10"/>
    <n v="3"/>
    <n v="14140.66"/>
    <n v="0.1"/>
    <n v="38179.78"/>
    <n v="0"/>
    <x v="2"/>
    <x v="1"/>
    <x v="2"/>
    <x v="0"/>
  </r>
  <r>
    <x v="6783"/>
    <m/>
    <d v="2025-10-21T00:00:00"/>
    <x v="3"/>
    <x v="18"/>
    <n v="4"/>
    <n v="4504.43"/>
    <n v="0.05"/>
    <n v="17116.830000000002"/>
    <n v="3611.11"/>
    <x v="1"/>
    <x v="1"/>
    <x v="0"/>
    <x v="8"/>
  </r>
  <r>
    <x v="6784"/>
    <m/>
    <d v="2024-08-05T00:00:00"/>
    <x v="0"/>
    <x v="8"/>
    <n v="1"/>
    <n v="2397.9699999999998"/>
    <n v="0"/>
    <n v="2397.9699999999998"/>
    <n v="459.75"/>
    <x v="2"/>
    <x v="1"/>
    <x v="0"/>
    <x v="8"/>
  </r>
  <r>
    <x v="6785"/>
    <m/>
    <d v="2025-12-31T00:00:00"/>
    <x v="1"/>
    <x v="4"/>
    <n v="4"/>
    <n v="1487.54"/>
    <n v="0"/>
    <n v="5950.16"/>
    <n v="1346.18"/>
    <x v="0"/>
    <x v="2"/>
    <x v="0"/>
    <x v="8"/>
  </r>
  <r>
    <x v="6786"/>
    <m/>
    <d v="2024-03-22T00:00:00"/>
    <x v="0"/>
    <x v="21"/>
    <n v="2"/>
    <n v="2216.33"/>
    <n v="0.2"/>
    <n v="3546.13"/>
    <n v="1020.82"/>
    <x v="2"/>
    <x v="2"/>
    <x v="1"/>
    <x v="0"/>
  </r>
  <r>
    <x v="6787"/>
    <m/>
    <d v="2026-04-24T00:00:00"/>
    <x v="3"/>
    <x v="5"/>
    <n v="2"/>
    <n v="6302.5"/>
    <n v="0.1"/>
    <n v="11344.5"/>
    <n v="1756.1"/>
    <x v="4"/>
    <x v="1"/>
    <x v="0"/>
    <x v="5"/>
  </r>
  <r>
    <x v="6788"/>
    <m/>
    <d v="2025-12-20T00:00:00"/>
    <x v="2"/>
    <x v="6"/>
    <n v="3"/>
    <n v="7541.94"/>
    <n v="0.1"/>
    <n v="20363.240000000002"/>
    <n v="5640.2"/>
    <x v="1"/>
    <x v="0"/>
    <x v="0"/>
    <x v="3"/>
  </r>
  <r>
    <x v="6789"/>
    <m/>
    <d v="2024-07-19T00:00:00"/>
    <x v="0"/>
    <x v="13"/>
    <n v="1"/>
    <n v="2805.16"/>
    <n v="0.05"/>
    <n v="2664.9"/>
    <n v="538.6"/>
    <x v="2"/>
    <x v="1"/>
    <x v="0"/>
    <x v="7"/>
  </r>
  <r>
    <x v="6790"/>
    <m/>
    <d v="2025-03-22T00:00:00"/>
    <x v="4"/>
    <x v="12"/>
    <n v="1"/>
    <n v="304.54000000000002"/>
    <n v="0.15"/>
    <n v="258.86"/>
    <n v="49.31"/>
    <x v="3"/>
    <x v="0"/>
    <x v="0"/>
    <x v="0"/>
  </r>
  <r>
    <x v="6791"/>
    <m/>
    <d v="2026-04-23T00:00:00"/>
    <x v="1"/>
    <x v="15"/>
    <n v="2"/>
    <n v="986.34"/>
    <n v="0.05"/>
    <n v="1874.05"/>
    <n v="398.27"/>
    <x v="1"/>
    <x v="1"/>
    <x v="0"/>
    <x v="7"/>
  </r>
  <r>
    <x v="6792"/>
    <m/>
    <d v="2025-03-03T00:00:00"/>
    <x v="2"/>
    <x v="11"/>
    <n v="3"/>
    <n v="26885.43"/>
    <n v="0"/>
    <n v="80656.289999999994"/>
    <n v="0"/>
    <x v="2"/>
    <x v="0"/>
    <x v="2"/>
    <x v="9"/>
  </r>
  <r>
    <x v="6793"/>
    <m/>
    <d v="2024-02-07T00:00:00"/>
    <x v="2"/>
    <x v="9"/>
    <n v="4"/>
    <n v="8294.98"/>
    <n v="0.05"/>
    <n v="31520.92"/>
    <n v="4270.6400000000003"/>
    <x v="4"/>
    <x v="1"/>
    <x v="0"/>
    <x v="8"/>
  </r>
  <r>
    <x v="6794"/>
    <m/>
    <d v="2024-07-29T00:00:00"/>
    <x v="0"/>
    <x v="8"/>
    <n v="4"/>
    <n v="1988.38"/>
    <n v="0.2"/>
    <n v="6362.82"/>
    <n v="1604.23"/>
    <x v="1"/>
    <x v="1"/>
    <x v="0"/>
    <x v="5"/>
  </r>
  <r>
    <x v="6795"/>
    <m/>
    <d v="2025-03-19T00:00:00"/>
    <x v="3"/>
    <x v="5"/>
    <n v="2"/>
    <n v="1820.96"/>
    <n v="0.2"/>
    <n v="2913.54"/>
    <n v="842.05"/>
    <x v="1"/>
    <x v="1"/>
    <x v="0"/>
    <x v="9"/>
  </r>
  <r>
    <x v="6796"/>
    <m/>
    <d v="2024-11-22T00:00:00"/>
    <x v="1"/>
    <x v="15"/>
    <n v="2"/>
    <n v="1274.3699999999999"/>
    <n v="0.2"/>
    <n v="2038.99"/>
    <n v="537.4"/>
    <x v="1"/>
    <x v="1"/>
    <x v="0"/>
    <x v="5"/>
  </r>
  <r>
    <x v="6797"/>
    <m/>
    <d v="2026-01-30T00:00:00"/>
    <x v="3"/>
    <x v="5"/>
    <n v="4"/>
    <n v="7310.52"/>
    <n v="0.05"/>
    <n v="27779.98"/>
    <n v="6754.35"/>
    <x v="2"/>
    <x v="1"/>
    <x v="0"/>
    <x v="7"/>
  </r>
  <r>
    <x v="6798"/>
    <m/>
    <d v="2024-08-14T00:00:00"/>
    <x v="0"/>
    <x v="8"/>
    <n v="4"/>
    <n v="581.46"/>
    <n v="0.25"/>
    <n v="1744.38"/>
    <n v="458.94"/>
    <x v="3"/>
    <x v="1"/>
    <x v="0"/>
    <x v="4"/>
  </r>
  <r>
    <x v="6799"/>
    <m/>
    <d v="2024-02-17T00:00:00"/>
    <x v="1"/>
    <x v="4"/>
    <n v="4"/>
    <n v="777.29"/>
    <n v="0.05"/>
    <n v="2953.7"/>
    <n v="595.02"/>
    <x v="1"/>
    <x v="0"/>
    <x v="1"/>
    <x v="5"/>
  </r>
  <r>
    <x v="6800"/>
    <m/>
    <d v="2024-01-18T00:00:00"/>
    <x v="0"/>
    <x v="8"/>
    <n v="3"/>
    <n v="1869.31"/>
    <n v="0"/>
    <n v="5607.93"/>
    <n v="1220.8"/>
    <x v="1"/>
    <x v="0"/>
    <x v="0"/>
    <x v="5"/>
  </r>
  <r>
    <x v="6801"/>
    <m/>
    <d v="2026-06-30T00:00:00"/>
    <x v="2"/>
    <x v="9"/>
    <n v="1"/>
    <n v="13010.04"/>
    <n v="0.1"/>
    <n v="11709.04"/>
    <n v="2450"/>
    <x v="2"/>
    <x v="1"/>
    <x v="1"/>
    <x v="9"/>
  </r>
  <r>
    <x v="6802"/>
    <m/>
    <d v="2025-03-14T00:00:00"/>
    <x v="3"/>
    <x v="5"/>
    <n v="2"/>
    <n v="6433.79"/>
    <n v="0.2"/>
    <n v="10294.06"/>
    <n v="2608.52"/>
    <x v="1"/>
    <x v="1"/>
    <x v="0"/>
    <x v="6"/>
  </r>
  <r>
    <x v="6803"/>
    <m/>
    <d v="2026-03-17T00:00:00"/>
    <x v="4"/>
    <x v="17"/>
    <n v="2"/>
    <n v="317.82"/>
    <n v="0.15"/>
    <n v="540.29"/>
    <n v="174.77"/>
    <x v="0"/>
    <x v="1"/>
    <x v="0"/>
    <x v="6"/>
  </r>
  <r>
    <x v="6804"/>
    <m/>
    <d v="2025-12-08T00:00:00"/>
    <x v="1"/>
    <x v="20"/>
    <n v="3"/>
    <n v="1247.44"/>
    <n v="0.05"/>
    <n v="3555.2"/>
    <n v="813.17"/>
    <x v="1"/>
    <x v="1"/>
    <x v="0"/>
    <x v="0"/>
  </r>
  <r>
    <x v="6805"/>
    <m/>
    <d v="2024-07-05T00:00:00"/>
    <x v="3"/>
    <x v="23"/>
    <n v="4"/>
    <n v="1620.02"/>
    <n v="0"/>
    <n v="6480.08"/>
    <n v="1381.44"/>
    <x v="3"/>
    <x v="2"/>
    <x v="0"/>
    <x v="2"/>
  </r>
  <r>
    <x v="6806"/>
    <m/>
    <d v="2024-12-10T00:00:00"/>
    <x v="3"/>
    <x v="24"/>
    <n v="3"/>
    <n v="7785.93"/>
    <n v="0.1"/>
    <n v="21022.01"/>
    <n v="5798.89"/>
    <x v="0"/>
    <x v="1"/>
    <x v="0"/>
    <x v="2"/>
  </r>
  <r>
    <x v="6807"/>
    <m/>
    <d v="2024-08-11T00:00:00"/>
    <x v="4"/>
    <x v="14"/>
    <n v="4"/>
    <n v="1059.3800000000001"/>
    <n v="0.2"/>
    <n v="3390.02"/>
    <n v="561.30999999999995"/>
    <x v="1"/>
    <x v="0"/>
    <x v="0"/>
    <x v="8"/>
  </r>
  <r>
    <x v="6808"/>
    <m/>
    <d v="2026-04-09T00:00:00"/>
    <x v="0"/>
    <x v="0"/>
    <n v="2"/>
    <n v="2467.52"/>
    <n v="0"/>
    <n v="4935.04"/>
    <n v="1605.07"/>
    <x v="1"/>
    <x v="1"/>
    <x v="1"/>
    <x v="0"/>
  </r>
  <r>
    <x v="6809"/>
    <m/>
    <d v="2025-05-02T00:00:00"/>
    <x v="0"/>
    <x v="1"/>
    <n v="1"/>
    <n v="2814.77"/>
    <n v="0.15"/>
    <n v="2392.5500000000002"/>
    <n v="703.62"/>
    <x v="3"/>
    <x v="0"/>
    <x v="0"/>
    <x v="8"/>
  </r>
  <r>
    <x v="6810"/>
    <m/>
    <d v="2026-06-27T00:00:00"/>
    <x v="4"/>
    <x v="17"/>
    <n v="3"/>
    <n v="372.08"/>
    <n v="0"/>
    <n v="1116.24"/>
    <n v="223.76"/>
    <x v="3"/>
    <x v="1"/>
    <x v="1"/>
    <x v="2"/>
  </r>
  <r>
    <x v="6811"/>
    <m/>
    <d v="2026-05-26T00:00:00"/>
    <x v="1"/>
    <x v="20"/>
    <n v="4"/>
    <n v="1293.95"/>
    <n v="0.2"/>
    <n v="4140.6400000000003"/>
    <n v="695.3"/>
    <x v="1"/>
    <x v="1"/>
    <x v="0"/>
    <x v="6"/>
  </r>
  <r>
    <x v="6812"/>
    <m/>
    <d v="2026-04-28T00:00:00"/>
    <x v="0"/>
    <x v="21"/>
    <n v="2"/>
    <n v="2562.9899999999998"/>
    <n v="0.1"/>
    <n v="4613.38"/>
    <n v="1232.24"/>
    <x v="2"/>
    <x v="1"/>
    <x v="0"/>
    <x v="4"/>
  </r>
  <r>
    <x v="6813"/>
    <m/>
    <d v="2024-08-16T00:00:00"/>
    <x v="0"/>
    <x v="0"/>
    <n v="1"/>
    <n v="848.09"/>
    <n v="0"/>
    <n v="848.09"/>
    <n v="288.87"/>
    <x v="1"/>
    <x v="1"/>
    <x v="0"/>
    <x v="4"/>
  </r>
  <r>
    <x v="6814"/>
    <m/>
    <d v="2025-01-24T00:00:00"/>
    <x v="0"/>
    <x v="13"/>
    <n v="3"/>
    <n v="650.54999999999995"/>
    <n v="0"/>
    <n v="1951.65"/>
    <n v="626.77"/>
    <x v="0"/>
    <x v="1"/>
    <x v="0"/>
    <x v="8"/>
  </r>
  <r>
    <x v="6815"/>
    <m/>
    <d v="2025-08-11T00:00:00"/>
    <x v="2"/>
    <x v="10"/>
    <n v="3"/>
    <n v="6191.55"/>
    <n v="0.2"/>
    <n v="14859.72"/>
    <n v="2047.08"/>
    <x v="1"/>
    <x v="0"/>
    <x v="0"/>
    <x v="4"/>
  </r>
  <r>
    <x v="6816"/>
    <m/>
    <d v="2024-07-06T00:00:00"/>
    <x v="4"/>
    <x v="17"/>
    <n v="2"/>
    <n v="155.57"/>
    <n v="0.1"/>
    <n v="280.02999999999997"/>
    <n v="51.49"/>
    <x v="2"/>
    <x v="1"/>
    <x v="0"/>
    <x v="5"/>
  </r>
  <r>
    <x v="6817"/>
    <m/>
    <d v="2026-05-07T00:00:00"/>
    <x v="0"/>
    <x v="21"/>
    <n v="3"/>
    <n v="1036.78"/>
    <n v="0.05"/>
    <n v="2954.82"/>
    <n v="821.7"/>
    <x v="1"/>
    <x v="1"/>
    <x v="0"/>
    <x v="3"/>
  </r>
  <r>
    <x v="6818"/>
    <m/>
    <d v="2024-09-26T00:00:00"/>
    <x v="1"/>
    <x v="20"/>
    <n v="2"/>
    <n v="1114.57"/>
    <n v="0"/>
    <n v="2229.14"/>
    <n v="545.74"/>
    <x v="1"/>
    <x v="2"/>
    <x v="0"/>
    <x v="6"/>
  </r>
  <r>
    <x v="6819"/>
    <m/>
    <d v="2025-08-29T00:00:00"/>
    <x v="2"/>
    <x v="6"/>
    <n v="3"/>
    <n v="15857.7"/>
    <n v="0"/>
    <n v="47573.1"/>
    <n v="7838.78"/>
    <x v="1"/>
    <x v="1"/>
    <x v="0"/>
    <x v="9"/>
  </r>
  <r>
    <x v="6820"/>
    <m/>
    <d v="2024-11-05T00:00:00"/>
    <x v="0"/>
    <x v="1"/>
    <n v="1"/>
    <n v="2644.58"/>
    <n v="0.1"/>
    <n v="2380.12"/>
    <n v="759.72"/>
    <x v="1"/>
    <x v="1"/>
    <x v="0"/>
    <x v="0"/>
  </r>
  <r>
    <x v="6821"/>
    <m/>
    <d v="2024-05-11T00:00:00"/>
    <x v="2"/>
    <x v="6"/>
    <n v="1"/>
    <n v="5508.87"/>
    <n v="0.15"/>
    <n v="4682.54"/>
    <n v="1601.97"/>
    <x v="2"/>
    <x v="1"/>
    <x v="0"/>
    <x v="6"/>
  </r>
  <r>
    <x v="6822"/>
    <m/>
    <d v="2025-07-04T00:00:00"/>
    <x v="1"/>
    <x v="4"/>
    <n v="3"/>
    <n v="655.98"/>
    <n v="0.2"/>
    <n v="1574.35"/>
    <n v="329.38"/>
    <x v="1"/>
    <x v="1"/>
    <x v="0"/>
    <x v="5"/>
  </r>
  <r>
    <x v="6823"/>
    <m/>
    <d v="2024-03-12T00:00:00"/>
    <x v="3"/>
    <x v="18"/>
    <n v="2"/>
    <n v="5222.1499999999996"/>
    <n v="0.1"/>
    <n v="9399.8700000000008"/>
    <n v="2411.44"/>
    <x v="1"/>
    <x v="1"/>
    <x v="0"/>
    <x v="9"/>
  </r>
  <r>
    <x v="6824"/>
    <m/>
    <d v="2026-03-03T00:00:00"/>
    <x v="3"/>
    <x v="5"/>
    <n v="4"/>
    <n v="7510.63"/>
    <n v="0.05"/>
    <n v="28540.39"/>
    <n v="5749.52"/>
    <x v="1"/>
    <x v="1"/>
    <x v="0"/>
    <x v="9"/>
  </r>
  <r>
    <x v="6825"/>
    <m/>
    <d v="2026-04-24T00:00:00"/>
    <x v="2"/>
    <x v="3"/>
    <n v="3"/>
    <n v="4072.45"/>
    <n v="0.1"/>
    <n v="10995.62"/>
    <n v="0"/>
    <x v="2"/>
    <x v="1"/>
    <x v="2"/>
    <x v="4"/>
  </r>
  <r>
    <x v="6826"/>
    <m/>
    <d v="2025-11-02T00:00:00"/>
    <x v="2"/>
    <x v="6"/>
    <n v="4"/>
    <n v="14392.56"/>
    <n v="0.1"/>
    <n v="51813.22"/>
    <n v="0"/>
    <x v="1"/>
    <x v="1"/>
    <x v="3"/>
    <x v="8"/>
  </r>
  <r>
    <x v="6827"/>
    <m/>
    <d v="2024-07-05T00:00:00"/>
    <x v="2"/>
    <x v="11"/>
    <n v="2"/>
    <n v="33080.910000000003"/>
    <n v="0"/>
    <n v="66161.820000000007"/>
    <n v="14354.99"/>
    <x v="2"/>
    <x v="1"/>
    <x v="0"/>
    <x v="7"/>
  </r>
  <r>
    <x v="6828"/>
    <m/>
    <d v="2025-04-30T00:00:00"/>
    <x v="2"/>
    <x v="10"/>
    <n v="4"/>
    <n v="31867.75"/>
    <n v="0.2"/>
    <n v="101976.8"/>
    <n v="12881.81"/>
    <x v="4"/>
    <x v="1"/>
    <x v="1"/>
    <x v="1"/>
  </r>
  <r>
    <x v="6829"/>
    <m/>
    <d v="2024-07-09T00:00:00"/>
    <x v="3"/>
    <x v="16"/>
    <n v="3"/>
    <n v="2096.7600000000002"/>
    <n v="0.1"/>
    <n v="5661.25"/>
    <n v="1099.9000000000001"/>
    <x v="3"/>
    <x v="1"/>
    <x v="0"/>
    <x v="8"/>
  </r>
  <r>
    <x v="6830"/>
    <m/>
    <d v="2025-02-25T00:00:00"/>
    <x v="3"/>
    <x v="18"/>
    <n v="1"/>
    <n v="3899.95"/>
    <n v="0"/>
    <n v="3899.95"/>
    <n v="823.45"/>
    <x v="1"/>
    <x v="1"/>
    <x v="0"/>
    <x v="4"/>
  </r>
  <r>
    <x v="6831"/>
    <m/>
    <d v="2024-04-29T00:00:00"/>
    <x v="3"/>
    <x v="24"/>
    <n v="2"/>
    <n v="1779.3"/>
    <n v="0.25"/>
    <n v="2668.95"/>
    <n v="424.54"/>
    <x v="1"/>
    <x v="1"/>
    <x v="0"/>
    <x v="0"/>
  </r>
  <r>
    <x v="6832"/>
    <m/>
    <d v="2024-08-07T00:00:00"/>
    <x v="0"/>
    <x v="8"/>
    <n v="1"/>
    <n v="609.55999999999995"/>
    <n v="0.25"/>
    <n v="457.17"/>
    <n v="132.16"/>
    <x v="4"/>
    <x v="1"/>
    <x v="0"/>
    <x v="7"/>
  </r>
  <r>
    <x v="6833"/>
    <m/>
    <d v="2024-02-22T00:00:00"/>
    <x v="2"/>
    <x v="3"/>
    <n v="1"/>
    <n v="7984.54"/>
    <n v="0.2"/>
    <n v="6387.63"/>
    <n v="1026.54"/>
    <x v="1"/>
    <x v="1"/>
    <x v="0"/>
    <x v="6"/>
  </r>
  <r>
    <x v="6834"/>
    <m/>
    <d v="2026-01-03T00:00:00"/>
    <x v="2"/>
    <x v="6"/>
    <n v="1"/>
    <n v="3637.77"/>
    <n v="0.2"/>
    <n v="2910.22"/>
    <n v="929.56"/>
    <x v="1"/>
    <x v="1"/>
    <x v="0"/>
    <x v="8"/>
  </r>
  <r>
    <x v="6835"/>
    <m/>
    <d v="2025-03-26T00:00:00"/>
    <x v="2"/>
    <x v="10"/>
    <n v="3"/>
    <n v="23843.19"/>
    <n v="0"/>
    <n v="71529.570000000007"/>
    <n v="18574.37"/>
    <x v="1"/>
    <x v="0"/>
    <x v="0"/>
    <x v="3"/>
  </r>
  <r>
    <x v="6836"/>
    <m/>
    <d v="2025-02-15T00:00:00"/>
    <x v="1"/>
    <x v="19"/>
    <n v="2"/>
    <n v="486.24"/>
    <n v="0.25"/>
    <n v="729.36"/>
    <n v="220.42"/>
    <x v="1"/>
    <x v="0"/>
    <x v="0"/>
    <x v="2"/>
  </r>
  <r>
    <x v="6837"/>
    <m/>
    <d v="2025-10-04T00:00:00"/>
    <x v="3"/>
    <x v="5"/>
    <n v="4"/>
    <n v="2155.0700000000002"/>
    <n v="0.15"/>
    <n v="7327.24"/>
    <n v="2027.39"/>
    <x v="0"/>
    <x v="0"/>
    <x v="0"/>
    <x v="0"/>
  </r>
  <r>
    <x v="6838"/>
    <m/>
    <d v="2024-08-24T00:00:00"/>
    <x v="2"/>
    <x v="6"/>
    <n v="1"/>
    <n v="27440.03"/>
    <n v="0.1"/>
    <n v="24696.03"/>
    <n v="7296.45"/>
    <x v="1"/>
    <x v="0"/>
    <x v="0"/>
    <x v="5"/>
  </r>
  <r>
    <x v="6839"/>
    <m/>
    <d v="2026-01-27T00:00:00"/>
    <x v="2"/>
    <x v="3"/>
    <n v="4"/>
    <n v="27337.45"/>
    <n v="0.2"/>
    <n v="87479.84"/>
    <n v="18890.98"/>
    <x v="1"/>
    <x v="1"/>
    <x v="0"/>
    <x v="5"/>
  </r>
  <r>
    <x v="6840"/>
    <m/>
    <d v="2026-01-07T00:00:00"/>
    <x v="1"/>
    <x v="15"/>
    <n v="2"/>
    <n v="615.70000000000005"/>
    <n v="0.05"/>
    <n v="1169.83"/>
    <n v="300"/>
    <x v="1"/>
    <x v="1"/>
    <x v="0"/>
    <x v="8"/>
  </r>
  <r>
    <x v="6841"/>
    <m/>
    <d v="2025-12-20T00:00:00"/>
    <x v="3"/>
    <x v="5"/>
    <n v="2"/>
    <n v="7222.04"/>
    <n v="0.2"/>
    <n v="11555.26"/>
    <n v="2400.61"/>
    <x v="3"/>
    <x v="1"/>
    <x v="0"/>
    <x v="5"/>
  </r>
  <r>
    <x v="6842"/>
    <m/>
    <d v="2025-02-09T00:00:00"/>
    <x v="3"/>
    <x v="24"/>
    <n v="4"/>
    <n v="6778.7"/>
    <n v="0.1"/>
    <n v="24403.32"/>
    <n v="6969.31"/>
    <x v="2"/>
    <x v="1"/>
    <x v="0"/>
    <x v="8"/>
  </r>
  <r>
    <x v="6843"/>
    <m/>
    <d v="2025-08-30T00:00:00"/>
    <x v="0"/>
    <x v="8"/>
    <n v="4"/>
    <n v="1531.98"/>
    <n v="0.1"/>
    <n v="5515.13"/>
    <n v="1055.75"/>
    <x v="0"/>
    <x v="1"/>
    <x v="0"/>
    <x v="4"/>
  </r>
  <r>
    <x v="6844"/>
    <m/>
    <d v="2025-02-25T00:00:00"/>
    <x v="2"/>
    <x v="11"/>
    <n v="1"/>
    <n v="9249.14"/>
    <n v="0.1"/>
    <n v="8324.23"/>
    <n v="1639.92"/>
    <x v="0"/>
    <x v="1"/>
    <x v="1"/>
    <x v="5"/>
  </r>
  <r>
    <x v="6845"/>
    <m/>
    <d v="2025-12-12T00:00:00"/>
    <x v="4"/>
    <x v="14"/>
    <n v="4"/>
    <n v="829.65"/>
    <n v="0.15"/>
    <n v="2820.81"/>
    <n v="875.55"/>
    <x v="3"/>
    <x v="1"/>
    <x v="0"/>
    <x v="5"/>
  </r>
  <r>
    <x v="6846"/>
    <m/>
    <d v="2024-09-03T00:00:00"/>
    <x v="1"/>
    <x v="15"/>
    <n v="4"/>
    <n v="1202.23"/>
    <n v="0.05"/>
    <n v="4568.47"/>
    <n v="737.51"/>
    <x v="2"/>
    <x v="0"/>
    <x v="0"/>
    <x v="4"/>
  </r>
  <r>
    <x v="6847"/>
    <m/>
    <d v="2024-03-12T00:00:00"/>
    <x v="0"/>
    <x v="21"/>
    <n v="3"/>
    <n v="2912.86"/>
    <n v="0.25"/>
    <n v="6553.94"/>
    <n v="1387.94"/>
    <x v="1"/>
    <x v="0"/>
    <x v="0"/>
    <x v="0"/>
  </r>
  <r>
    <x v="6848"/>
    <m/>
    <d v="2026-04-09T00:00:00"/>
    <x v="1"/>
    <x v="19"/>
    <n v="1"/>
    <n v="960.2"/>
    <n v="0"/>
    <n v="960.2"/>
    <n v="241.83"/>
    <x v="1"/>
    <x v="1"/>
    <x v="0"/>
    <x v="6"/>
  </r>
  <r>
    <x v="6849"/>
    <m/>
    <d v="2024-07-03T00:00:00"/>
    <x v="1"/>
    <x v="20"/>
    <n v="1"/>
    <n v="568.72"/>
    <n v="0.2"/>
    <n v="454.98"/>
    <n v="68.569999999999993"/>
    <x v="0"/>
    <x v="1"/>
    <x v="1"/>
    <x v="5"/>
  </r>
  <r>
    <x v="6850"/>
    <m/>
    <d v="2024-01-06T00:00:00"/>
    <x v="2"/>
    <x v="6"/>
    <n v="2"/>
    <n v="25967.17"/>
    <n v="0.1"/>
    <n v="46740.91"/>
    <n v="12196.56"/>
    <x v="1"/>
    <x v="1"/>
    <x v="0"/>
    <x v="5"/>
  </r>
  <r>
    <x v="6851"/>
    <m/>
    <d v="2024-07-24T00:00:00"/>
    <x v="0"/>
    <x v="0"/>
    <n v="4"/>
    <n v="2529.5300000000002"/>
    <n v="0.2"/>
    <n v="8094.5"/>
    <n v="1667.27"/>
    <x v="0"/>
    <x v="1"/>
    <x v="0"/>
    <x v="8"/>
  </r>
  <r>
    <x v="6852"/>
    <m/>
    <d v="2025-06-27T00:00:00"/>
    <x v="2"/>
    <x v="9"/>
    <n v="3"/>
    <n v="3534.38"/>
    <n v="0.05"/>
    <n v="10072.98"/>
    <n v="1705.06"/>
    <x v="3"/>
    <x v="1"/>
    <x v="0"/>
    <x v="2"/>
  </r>
  <r>
    <x v="6853"/>
    <m/>
    <d v="2025-09-02T00:00:00"/>
    <x v="2"/>
    <x v="9"/>
    <n v="2"/>
    <n v="3035.78"/>
    <n v="0.15"/>
    <n v="5160.83"/>
    <n v="687.05"/>
    <x v="1"/>
    <x v="1"/>
    <x v="1"/>
    <x v="8"/>
  </r>
  <r>
    <x v="6854"/>
    <m/>
    <d v="2026-06-24T00:00:00"/>
    <x v="3"/>
    <x v="18"/>
    <n v="3"/>
    <n v="2567.6799999999998"/>
    <n v="0.1"/>
    <n v="6932.74"/>
    <n v="1730.11"/>
    <x v="1"/>
    <x v="1"/>
    <x v="0"/>
    <x v="6"/>
  </r>
  <r>
    <x v="6855"/>
    <m/>
    <d v="2025-01-21T00:00:00"/>
    <x v="2"/>
    <x v="3"/>
    <n v="1"/>
    <n v="15514.41"/>
    <n v="0.15"/>
    <n v="13187.25"/>
    <n v="4528.6899999999996"/>
    <x v="1"/>
    <x v="0"/>
    <x v="0"/>
    <x v="6"/>
  </r>
  <r>
    <x v="6856"/>
    <m/>
    <d v="2026-02-06T00:00:00"/>
    <x v="1"/>
    <x v="2"/>
    <n v="4"/>
    <n v="1071.22"/>
    <n v="0.05"/>
    <n v="4070.64"/>
    <n v="1212.4000000000001"/>
    <x v="3"/>
    <x v="1"/>
    <x v="0"/>
    <x v="6"/>
  </r>
  <r>
    <x v="6857"/>
    <m/>
    <d v="2025-11-29T00:00:00"/>
    <x v="4"/>
    <x v="14"/>
    <n v="3"/>
    <n v="466.93"/>
    <n v="0.2"/>
    <n v="1120.6300000000001"/>
    <n v="236.59"/>
    <x v="1"/>
    <x v="1"/>
    <x v="0"/>
    <x v="9"/>
  </r>
  <r>
    <x v="6858"/>
    <m/>
    <d v="2024-03-16T00:00:00"/>
    <x v="2"/>
    <x v="6"/>
    <n v="2"/>
    <n v="7472.69"/>
    <n v="0.2"/>
    <n v="11956.3"/>
    <n v="0"/>
    <x v="0"/>
    <x v="1"/>
    <x v="2"/>
    <x v="5"/>
  </r>
  <r>
    <x v="6859"/>
    <m/>
    <d v="2024-06-25T00:00:00"/>
    <x v="0"/>
    <x v="13"/>
    <n v="1"/>
    <n v="1324.07"/>
    <n v="0.05"/>
    <n v="1257.8699999999999"/>
    <n v="368.13"/>
    <x v="1"/>
    <x v="1"/>
    <x v="1"/>
    <x v="6"/>
  </r>
  <r>
    <x v="6860"/>
    <m/>
    <d v="2026-04-06T00:00:00"/>
    <x v="1"/>
    <x v="4"/>
    <n v="3"/>
    <n v="832.41"/>
    <n v="0.05"/>
    <n v="2372.37"/>
    <n v="755.97"/>
    <x v="2"/>
    <x v="0"/>
    <x v="0"/>
    <x v="4"/>
  </r>
  <r>
    <x v="6861"/>
    <m/>
    <d v="2026-03-09T00:00:00"/>
    <x v="1"/>
    <x v="20"/>
    <n v="3"/>
    <n v="365.95"/>
    <n v="0.1"/>
    <n v="988.06"/>
    <n v="197"/>
    <x v="0"/>
    <x v="1"/>
    <x v="0"/>
    <x v="8"/>
  </r>
  <r>
    <x v="6862"/>
    <m/>
    <d v="2024-12-14T00:00:00"/>
    <x v="1"/>
    <x v="2"/>
    <n v="2"/>
    <n v="561.74"/>
    <n v="0"/>
    <n v="1123.48"/>
    <n v="0"/>
    <x v="2"/>
    <x v="2"/>
    <x v="3"/>
    <x v="0"/>
  </r>
  <r>
    <x v="6863"/>
    <m/>
    <d v="2024-09-11T00:00:00"/>
    <x v="0"/>
    <x v="13"/>
    <n v="3"/>
    <n v="1914.56"/>
    <n v="0.05"/>
    <n v="5456.5"/>
    <n v="1431.91"/>
    <x v="1"/>
    <x v="1"/>
    <x v="1"/>
    <x v="7"/>
  </r>
  <r>
    <x v="6864"/>
    <m/>
    <d v="2026-04-16T00:00:00"/>
    <x v="0"/>
    <x v="13"/>
    <n v="1"/>
    <n v="2668.2"/>
    <n v="0.2"/>
    <n v="2134.56"/>
    <n v="301.16000000000003"/>
    <x v="2"/>
    <x v="1"/>
    <x v="0"/>
    <x v="3"/>
  </r>
  <r>
    <x v="6865"/>
    <m/>
    <d v="2025-12-02T00:00:00"/>
    <x v="3"/>
    <x v="18"/>
    <n v="3"/>
    <n v="6299.94"/>
    <n v="0.05"/>
    <n v="17954.830000000002"/>
    <n v="0"/>
    <x v="4"/>
    <x v="0"/>
    <x v="2"/>
    <x v="4"/>
  </r>
  <r>
    <x v="6866"/>
    <m/>
    <d v="2024-11-03T00:00:00"/>
    <x v="4"/>
    <x v="12"/>
    <n v="4"/>
    <n v="263.87"/>
    <n v="0.15"/>
    <n v="897.16"/>
    <n v="108.57"/>
    <x v="2"/>
    <x v="0"/>
    <x v="0"/>
    <x v="5"/>
  </r>
  <r>
    <x v="6867"/>
    <m/>
    <d v="2024-12-10T00:00:00"/>
    <x v="0"/>
    <x v="8"/>
    <n v="4"/>
    <n v="2252.88"/>
    <n v="0.1"/>
    <n v="8110.37"/>
    <n v="1459.91"/>
    <x v="2"/>
    <x v="1"/>
    <x v="0"/>
    <x v="0"/>
  </r>
  <r>
    <x v="6868"/>
    <m/>
    <d v="2024-05-06T00:00:00"/>
    <x v="4"/>
    <x v="14"/>
    <n v="2"/>
    <n v="825.58"/>
    <n v="0"/>
    <n v="1651.16"/>
    <n v="487.44"/>
    <x v="3"/>
    <x v="1"/>
    <x v="0"/>
    <x v="4"/>
  </r>
  <r>
    <x v="6869"/>
    <m/>
    <d v="2026-07-25T00:00:00"/>
    <x v="2"/>
    <x v="11"/>
    <n v="4"/>
    <n v="26391.87"/>
    <n v="0.1"/>
    <n v="95010.73"/>
    <n v="0"/>
    <x v="1"/>
    <x v="0"/>
    <x v="3"/>
    <x v="3"/>
  </r>
  <r>
    <x v="6870"/>
    <m/>
    <d v="2024-10-13T00:00:00"/>
    <x v="4"/>
    <x v="7"/>
    <n v="4"/>
    <n v="593.57000000000005"/>
    <n v="0.2"/>
    <n v="1899.42"/>
    <n v="642.14"/>
    <x v="1"/>
    <x v="1"/>
    <x v="0"/>
    <x v="2"/>
  </r>
  <r>
    <x v="6871"/>
    <m/>
    <d v="2026-02-04T00:00:00"/>
    <x v="3"/>
    <x v="23"/>
    <n v="3"/>
    <n v="1826.22"/>
    <n v="0.1"/>
    <n v="4930.79"/>
    <n v="0"/>
    <x v="2"/>
    <x v="0"/>
    <x v="3"/>
    <x v="8"/>
  </r>
  <r>
    <x v="6872"/>
    <m/>
    <d v="2025-12-25T00:00:00"/>
    <x v="0"/>
    <x v="13"/>
    <n v="1"/>
    <n v="2974.09"/>
    <n v="0.1"/>
    <n v="2676.68"/>
    <n v="451.28"/>
    <x v="1"/>
    <x v="1"/>
    <x v="0"/>
    <x v="0"/>
  </r>
  <r>
    <x v="6873"/>
    <m/>
    <d v="2026-01-31T00:00:00"/>
    <x v="3"/>
    <x v="5"/>
    <n v="1"/>
    <n v="1945.09"/>
    <n v="0.15"/>
    <n v="1653.33"/>
    <n v="397.47"/>
    <x v="1"/>
    <x v="1"/>
    <x v="0"/>
    <x v="2"/>
  </r>
  <r>
    <x v="6874"/>
    <m/>
    <d v="2025-08-18T00:00:00"/>
    <x v="2"/>
    <x v="3"/>
    <n v="3"/>
    <n v="9816.64"/>
    <n v="0"/>
    <n v="29449.919999999998"/>
    <n v="7509"/>
    <x v="1"/>
    <x v="0"/>
    <x v="0"/>
    <x v="0"/>
  </r>
  <r>
    <x v="6875"/>
    <m/>
    <d v="2025-05-01T00:00:00"/>
    <x v="2"/>
    <x v="11"/>
    <n v="4"/>
    <n v="5641.78"/>
    <n v="0"/>
    <n v="22567.119999999999"/>
    <n v="3369.86"/>
    <x v="0"/>
    <x v="0"/>
    <x v="0"/>
    <x v="4"/>
  </r>
  <r>
    <x v="6876"/>
    <m/>
    <d v="2025-01-17T00:00:00"/>
    <x v="2"/>
    <x v="3"/>
    <n v="3"/>
    <n v="6289.21"/>
    <n v="0"/>
    <n v="18867.63"/>
    <n v="4153.74"/>
    <x v="1"/>
    <x v="0"/>
    <x v="0"/>
    <x v="7"/>
  </r>
  <r>
    <x v="6877"/>
    <m/>
    <d v="2025-02-09T00:00:00"/>
    <x v="2"/>
    <x v="10"/>
    <n v="4"/>
    <n v="30449.17"/>
    <n v="0"/>
    <n v="121796.68"/>
    <n v="23168.83"/>
    <x v="3"/>
    <x v="0"/>
    <x v="0"/>
    <x v="4"/>
  </r>
  <r>
    <x v="6878"/>
    <m/>
    <d v="2025-01-22T00:00:00"/>
    <x v="0"/>
    <x v="1"/>
    <n v="4"/>
    <n v="2369.91"/>
    <n v="0.15"/>
    <n v="8057.69"/>
    <n v="2362.14"/>
    <x v="1"/>
    <x v="1"/>
    <x v="1"/>
    <x v="0"/>
  </r>
  <r>
    <x v="6879"/>
    <m/>
    <d v="2025-06-08T00:00:00"/>
    <x v="1"/>
    <x v="20"/>
    <n v="4"/>
    <n v="414.68"/>
    <n v="0.05"/>
    <n v="1575.78"/>
    <n v="217.97"/>
    <x v="1"/>
    <x v="1"/>
    <x v="0"/>
    <x v="5"/>
  </r>
  <r>
    <x v="6880"/>
    <m/>
    <d v="2025-07-10T00:00:00"/>
    <x v="3"/>
    <x v="23"/>
    <n v="1"/>
    <n v="7003.94"/>
    <n v="0"/>
    <n v="7003.94"/>
    <n v="1284.82"/>
    <x v="2"/>
    <x v="1"/>
    <x v="0"/>
    <x v="6"/>
  </r>
  <r>
    <x v="6881"/>
    <m/>
    <d v="2025-09-30T00:00:00"/>
    <x v="2"/>
    <x v="10"/>
    <n v="2"/>
    <n v="30398.58"/>
    <n v="0.1"/>
    <n v="54717.440000000002"/>
    <n v="7870.94"/>
    <x v="0"/>
    <x v="1"/>
    <x v="0"/>
    <x v="5"/>
  </r>
  <r>
    <x v="6882"/>
    <m/>
    <d v="2026-07-26T00:00:00"/>
    <x v="1"/>
    <x v="15"/>
    <n v="1"/>
    <n v="785.55"/>
    <n v="0.15"/>
    <n v="667.72"/>
    <n v="151.24"/>
    <x v="2"/>
    <x v="1"/>
    <x v="0"/>
    <x v="1"/>
  </r>
  <r>
    <x v="6883"/>
    <m/>
    <d v="2025-09-17T00:00:00"/>
    <x v="3"/>
    <x v="16"/>
    <n v="4"/>
    <n v="1456.96"/>
    <n v="0"/>
    <n v="5827.84"/>
    <n v="952.51"/>
    <x v="1"/>
    <x v="0"/>
    <x v="0"/>
    <x v="0"/>
  </r>
  <r>
    <x v="6884"/>
    <m/>
    <d v="2026-08-02T00:00:00"/>
    <x v="4"/>
    <x v="22"/>
    <n v="3"/>
    <n v="916.14"/>
    <n v="0.05"/>
    <n v="2611"/>
    <n v="376.36"/>
    <x v="3"/>
    <x v="1"/>
    <x v="0"/>
    <x v="7"/>
  </r>
  <r>
    <x v="6885"/>
    <m/>
    <d v="2024-10-02T00:00:00"/>
    <x v="3"/>
    <x v="18"/>
    <n v="3"/>
    <n v="2874.71"/>
    <n v="0"/>
    <n v="8624.1299999999992"/>
    <n v="2340.9299999999998"/>
    <x v="2"/>
    <x v="0"/>
    <x v="0"/>
    <x v="4"/>
  </r>
  <r>
    <x v="6886"/>
    <m/>
    <d v="2025-05-14T00:00:00"/>
    <x v="2"/>
    <x v="3"/>
    <n v="4"/>
    <n v="4174.59"/>
    <n v="0.1"/>
    <n v="15028.52"/>
    <n v="4724.62"/>
    <x v="0"/>
    <x v="1"/>
    <x v="0"/>
    <x v="5"/>
  </r>
  <r>
    <x v="6887"/>
    <m/>
    <d v="2025-12-17T00:00:00"/>
    <x v="0"/>
    <x v="8"/>
    <n v="2"/>
    <n v="1103.2"/>
    <n v="0"/>
    <n v="2206.4"/>
    <n v="367.02"/>
    <x v="3"/>
    <x v="1"/>
    <x v="0"/>
    <x v="0"/>
  </r>
  <r>
    <x v="6888"/>
    <m/>
    <d v="2024-12-02T00:00:00"/>
    <x v="3"/>
    <x v="5"/>
    <n v="1"/>
    <n v="1604.98"/>
    <n v="0.15"/>
    <n v="1364.23"/>
    <n v="202.04"/>
    <x v="2"/>
    <x v="1"/>
    <x v="0"/>
    <x v="7"/>
  </r>
  <r>
    <x v="6889"/>
    <m/>
    <d v="2026-08-07T00:00:00"/>
    <x v="2"/>
    <x v="3"/>
    <n v="1"/>
    <n v="16655.87"/>
    <n v="0"/>
    <n v="16655.87"/>
    <n v="4528.3900000000003"/>
    <x v="2"/>
    <x v="1"/>
    <x v="1"/>
    <x v="5"/>
  </r>
  <r>
    <x v="6890"/>
    <m/>
    <d v="2026-07-20T00:00:00"/>
    <x v="2"/>
    <x v="6"/>
    <n v="4"/>
    <n v="25365.43"/>
    <n v="0"/>
    <n v="101461.72"/>
    <n v="13185.25"/>
    <x v="2"/>
    <x v="1"/>
    <x v="0"/>
    <x v="7"/>
  </r>
  <r>
    <x v="6891"/>
    <m/>
    <d v="2025-04-25T00:00:00"/>
    <x v="2"/>
    <x v="9"/>
    <n v="4"/>
    <n v="6581.97"/>
    <n v="0.2"/>
    <n v="21062.3"/>
    <n v="3682.05"/>
    <x v="4"/>
    <x v="1"/>
    <x v="0"/>
    <x v="5"/>
  </r>
  <r>
    <x v="6892"/>
    <m/>
    <d v="2026-06-15T00:00:00"/>
    <x v="2"/>
    <x v="9"/>
    <n v="2"/>
    <n v="5251.76"/>
    <n v="0.05"/>
    <n v="9978.34"/>
    <n v="1897.3"/>
    <x v="0"/>
    <x v="1"/>
    <x v="0"/>
    <x v="6"/>
  </r>
  <r>
    <x v="6893"/>
    <m/>
    <d v="2026-06-29T00:00:00"/>
    <x v="0"/>
    <x v="8"/>
    <n v="1"/>
    <n v="884.55"/>
    <n v="0.1"/>
    <n v="796.1"/>
    <n v="263.91000000000003"/>
    <x v="1"/>
    <x v="1"/>
    <x v="0"/>
    <x v="6"/>
  </r>
  <r>
    <x v="6894"/>
    <m/>
    <d v="2026-08-30T00:00:00"/>
    <x v="0"/>
    <x v="21"/>
    <n v="2"/>
    <n v="2330.2199999999998"/>
    <n v="0"/>
    <n v="4660.4399999999996"/>
    <n v="935.57"/>
    <x v="1"/>
    <x v="0"/>
    <x v="0"/>
    <x v="9"/>
  </r>
  <r>
    <x v="6895"/>
    <m/>
    <d v="2024-09-29T00:00:00"/>
    <x v="2"/>
    <x v="11"/>
    <n v="1"/>
    <n v="17192.919999999998"/>
    <n v="0.05"/>
    <n v="16333.27"/>
    <n v="3960.57"/>
    <x v="3"/>
    <x v="1"/>
    <x v="0"/>
    <x v="3"/>
  </r>
  <r>
    <x v="6896"/>
    <m/>
    <d v="2026-07-08T00:00:00"/>
    <x v="3"/>
    <x v="23"/>
    <n v="2"/>
    <n v="5441.92"/>
    <n v="0"/>
    <n v="10883.84"/>
    <n v="3241.1"/>
    <x v="1"/>
    <x v="2"/>
    <x v="0"/>
    <x v="5"/>
  </r>
  <r>
    <x v="6897"/>
    <m/>
    <d v="2024-02-27T00:00:00"/>
    <x v="3"/>
    <x v="5"/>
    <n v="2"/>
    <n v="2976.82"/>
    <n v="0.15"/>
    <n v="5060.59"/>
    <n v="1591.04"/>
    <x v="2"/>
    <x v="1"/>
    <x v="0"/>
    <x v="0"/>
  </r>
  <r>
    <x v="6898"/>
    <m/>
    <d v="2024-11-23T00:00:00"/>
    <x v="2"/>
    <x v="3"/>
    <n v="2"/>
    <n v="19313.02"/>
    <n v="0.15"/>
    <n v="32832.129999999997"/>
    <n v="4661.47"/>
    <x v="3"/>
    <x v="2"/>
    <x v="0"/>
    <x v="9"/>
  </r>
  <r>
    <x v="6899"/>
    <m/>
    <d v="2025-12-31T00:00:00"/>
    <x v="2"/>
    <x v="3"/>
    <n v="3"/>
    <n v="22941.86"/>
    <n v="0.1"/>
    <n v="61943.02"/>
    <n v="18177.77"/>
    <x v="1"/>
    <x v="0"/>
    <x v="0"/>
    <x v="6"/>
  </r>
  <r>
    <x v="6900"/>
    <m/>
    <d v="2024-04-18T00:00:00"/>
    <x v="2"/>
    <x v="6"/>
    <n v="3"/>
    <n v="10218.9"/>
    <n v="0.15"/>
    <n v="26058.19"/>
    <n v="7644.36"/>
    <x v="0"/>
    <x v="1"/>
    <x v="1"/>
    <x v="4"/>
  </r>
  <r>
    <x v="6901"/>
    <m/>
    <d v="2024-10-05T00:00:00"/>
    <x v="0"/>
    <x v="13"/>
    <n v="3"/>
    <n v="1374.3"/>
    <n v="0"/>
    <n v="4122.8999999999996"/>
    <n v="1327.61"/>
    <x v="1"/>
    <x v="1"/>
    <x v="0"/>
    <x v="5"/>
  </r>
  <r>
    <x v="6902"/>
    <m/>
    <d v="2025-11-16T00:00:00"/>
    <x v="2"/>
    <x v="6"/>
    <n v="1"/>
    <n v="28206.53"/>
    <n v="0.05"/>
    <n v="26796.2"/>
    <n v="7934.12"/>
    <x v="2"/>
    <x v="1"/>
    <x v="0"/>
    <x v="7"/>
  </r>
  <r>
    <x v="6903"/>
    <m/>
    <d v="2024-11-23T00:00:00"/>
    <x v="0"/>
    <x v="21"/>
    <n v="2"/>
    <n v="817.82"/>
    <n v="0"/>
    <n v="1635.64"/>
    <n v="244.93"/>
    <x v="3"/>
    <x v="0"/>
    <x v="0"/>
    <x v="4"/>
  </r>
  <r>
    <x v="6904"/>
    <m/>
    <d v="2026-02-14T00:00:00"/>
    <x v="3"/>
    <x v="23"/>
    <n v="4"/>
    <n v="2496.5300000000002"/>
    <n v="0"/>
    <n v="9986.1200000000008"/>
    <n v="1889.11"/>
    <x v="1"/>
    <x v="1"/>
    <x v="0"/>
    <x v="5"/>
  </r>
  <r>
    <x v="6905"/>
    <m/>
    <d v="2024-11-10T00:00:00"/>
    <x v="0"/>
    <x v="0"/>
    <n v="4"/>
    <n v="433.87"/>
    <n v="0.05"/>
    <n v="1648.71"/>
    <n v="358.39"/>
    <x v="4"/>
    <x v="1"/>
    <x v="0"/>
    <x v="5"/>
  </r>
  <r>
    <x v="6906"/>
    <m/>
    <d v="2025-04-18T00:00:00"/>
    <x v="2"/>
    <x v="10"/>
    <n v="1"/>
    <n v="4016.31"/>
    <n v="0.15"/>
    <n v="3413.86"/>
    <n v="498.58"/>
    <x v="1"/>
    <x v="1"/>
    <x v="0"/>
    <x v="3"/>
  </r>
  <r>
    <x v="6907"/>
    <m/>
    <d v="2024-04-20T00:00:00"/>
    <x v="0"/>
    <x v="8"/>
    <n v="1"/>
    <n v="1097.3699999999999"/>
    <n v="0.1"/>
    <n v="987.63"/>
    <n v="145.94"/>
    <x v="1"/>
    <x v="1"/>
    <x v="0"/>
    <x v="9"/>
  </r>
  <r>
    <x v="6908"/>
    <m/>
    <d v="2025-11-29T00:00:00"/>
    <x v="3"/>
    <x v="24"/>
    <n v="4"/>
    <n v="2852.6"/>
    <n v="0.05"/>
    <n v="10839.88"/>
    <n v="3266.81"/>
    <x v="0"/>
    <x v="1"/>
    <x v="1"/>
    <x v="3"/>
  </r>
  <r>
    <x v="6909"/>
    <m/>
    <d v="2026-02-19T00:00:00"/>
    <x v="1"/>
    <x v="19"/>
    <n v="2"/>
    <n v="1287.53"/>
    <n v="0.25"/>
    <n v="1931.3"/>
    <n v="307.41000000000003"/>
    <x v="1"/>
    <x v="0"/>
    <x v="0"/>
    <x v="1"/>
  </r>
  <r>
    <x v="6910"/>
    <m/>
    <d v="2026-07-23T00:00:00"/>
    <x v="1"/>
    <x v="20"/>
    <n v="3"/>
    <n v="235.89"/>
    <n v="0.05"/>
    <n v="672.29"/>
    <n v="220.63"/>
    <x v="1"/>
    <x v="1"/>
    <x v="0"/>
    <x v="8"/>
  </r>
  <r>
    <x v="6911"/>
    <m/>
    <d v="2024-08-16T00:00:00"/>
    <x v="3"/>
    <x v="5"/>
    <n v="1"/>
    <n v="7258.43"/>
    <n v="0.05"/>
    <n v="6895.51"/>
    <n v="1164.55"/>
    <x v="1"/>
    <x v="1"/>
    <x v="0"/>
    <x v="8"/>
  </r>
  <r>
    <x v="6912"/>
    <m/>
    <d v="2025-05-11T00:00:00"/>
    <x v="0"/>
    <x v="21"/>
    <n v="1"/>
    <n v="2963.88"/>
    <n v="0.25"/>
    <n v="2222.91"/>
    <n v="517.70000000000005"/>
    <x v="1"/>
    <x v="1"/>
    <x v="0"/>
    <x v="9"/>
  </r>
  <r>
    <x v="6913"/>
    <m/>
    <d v="2024-06-04T00:00:00"/>
    <x v="0"/>
    <x v="13"/>
    <n v="1"/>
    <n v="431.14"/>
    <n v="0"/>
    <n v="431.14"/>
    <n v="72.73"/>
    <x v="0"/>
    <x v="2"/>
    <x v="0"/>
    <x v="1"/>
  </r>
  <r>
    <x v="6914"/>
    <m/>
    <d v="2025-04-17T00:00:00"/>
    <x v="1"/>
    <x v="4"/>
    <n v="4"/>
    <n v="611.76"/>
    <n v="0"/>
    <n v="2447.04"/>
    <n v="823.34"/>
    <x v="1"/>
    <x v="1"/>
    <x v="0"/>
    <x v="8"/>
  </r>
  <r>
    <x v="6915"/>
    <m/>
    <d v="2025-12-01T00:00:00"/>
    <x v="2"/>
    <x v="9"/>
    <n v="3"/>
    <n v="1323"/>
    <n v="0.05"/>
    <n v="3770.55"/>
    <n v="922.64"/>
    <x v="2"/>
    <x v="2"/>
    <x v="0"/>
    <x v="5"/>
  </r>
  <r>
    <x v="6916"/>
    <m/>
    <d v="2024-09-28T00:00:00"/>
    <x v="4"/>
    <x v="7"/>
    <n v="2"/>
    <n v="863.52"/>
    <n v="0.1"/>
    <n v="1554.34"/>
    <n v="386.58"/>
    <x v="1"/>
    <x v="0"/>
    <x v="0"/>
    <x v="5"/>
  </r>
  <r>
    <x v="6917"/>
    <m/>
    <d v="2026-06-05T00:00:00"/>
    <x v="3"/>
    <x v="16"/>
    <n v="2"/>
    <n v="2000.21"/>
    <n v="0"/>
    <n v="4000.42"/>
    <n v="1281.6099999999999"/>
    <x v="1"/>
    <x v="0"/>
    <x v="1"/>
    <x v="8"/>
  </r>
  <r>
    <x v="6918"/>
    <m/>
    <d v="2024-01-02T00:00:00"/>
    <x v="3"/>
    <x v="24"/>
    <n v="4"/>
    <n v="6361.76"/>
    <n v="0.05"/>
    <n v="24174.69"/>
    <n v="3733.28"/>
    <x v="1"/>
    <x v="1"/>
    <x v="0"/>
    <x v="5"/>
  </r>
  <r>
    <x v="6919"/>
    <m/>
    <d v="2026-01-27T00:00:00"/>
    <x v="2"/>
    <x v="9"/>
    <n v="1"/>
    <n v="2725.5"/>
    <n v="0"/>
    <n v="2725.5"/>
    <n v="381.47"/>
    <x v="1"/>
    <x v="1"/>
    <x v="0"/>
    <x v="8"/>
  </r>
  <r>
    <x v="6920"/>
    <m/>
    <d v="2025-12-22T00:00:00"/>
    <x v="3"/>
    <x v="24"/>
    <n v="4"/>
    <n v="7940.05"/>
    <n v="0.15"/>
    <n v="26996.17"/>
    <n v="9290.86"/>
    <x v="2"/>
    <x v="1"/>
    <x v="0"/>
    <x v="3"/>
  </r>
  <r>
    <x v="6921"/>
    <m/>
    <d v="2025-05-25T00:00:00"/>
    <x v="0"/>
    <x v="21"/>
    <n v="4"/>
    <n v="2908.06"/>
    <n v="0.15"/>
    <n v="9887.4"/>
    <n v="3275.31"/>
    <x v="2"/>
    <x v="1"/>
    <x v="0"/>
    <x v="5"/>
  </r>
  <r>
    <x v="6922"/>
    <m/>
    <d v="2026-07-01T00:00:00"/>
    <x v="2"/>
    <x v="3"/>
    <n v="2"/>
    <n v="7754.25"/>
    <n v="0"/>
    <n v="15508.5"/>
    <n v="2762.48"/>
    <x v="1"/>
    <x v="1"/>
    <x v="0"/>
    <x v="4"/>
  </r>
  <r>
    <x v="6923"/>
    <m/>
    <d v="2024-10-12T00:00:00"/>
    <x v="2"/>
    <x v="10"/>
    <n v="3"/>
    <n v="31520.44"/>
    <n v="0.05"/>
    <n v="89833.25"/>
    <n v="23015.279999999999"/>
    <x v="2"/>
    <x v="1"/>
    <x v="0"/>
    <x v="1"/>
  </r>
  <r>
    <x v="6924"/>
    <m/>
    <d v="2026-05-20T00:00:00"/>
    <x v="1"/>
    <x v="19"/>
    <n v="2"/>
    <n v="1110.31"/>
    <n v="0.1"/>
    <n v="1998.56"/>
    <n v="558.59"/>
    <x v="1"/>
    <x v="1"/>
    <x v="0"/>
    <x v="7"/>
  </r>
  <r>
    <x v="6925"/>
    <m/>
    <d v="2024-01-13T00:00:00"/>
    <x v="0"/>
    <x v="21"/>
    <n v="4"/>
    <n v="1058.75"/>
    <n v="0"/>
    <n v="4235"/>
    <n v="1410.86"/>
    <x v="1"/>
    <x v="1"/>
    <x v="0"/>
    <x v="4"/>
  </r>
  <r>
    <x v="6926"/>
    <m/>
    <d v="2025-08-30T00:00:00"/>
    <x v="0"/>
    <x v="21"/>
    <n v="4"/>
    <n v="2446.33"/>
    <n v="0.2"/>
    <n v="7828.26"/>
    <n v="1317.87"/>
    <x v="4"/>
    <x v="1"/>
    <x v="0"/>
    <x v="4"/>
  </r>
  <r>
    <x v="6927"/>
    <m/>
    <d v="2025-05-12T00:00:00"/>
    <x v="2"/>
    <x v="9"/>
    <n v="1"/>
    <n v="25971.62"/>
    <n v="0.1"/>
    <n v="23374.46"/>
    <n v="7042.2"/>
    <x v="1"/>
    <x v="0"/>
    <x v="0"/>
    <x v="9"/>
  </r>
  <r>
    <x v="6928"/>
    <m/>
    <d v="2026-01-02T00:00:00"/>
    <x v="3"/>
    <x v="5"/>
    <n v="1"/>
    <n v="3627.78"/>
    <n v="0"/>
    <n v="3627.78"/>
    <n v="584.34"/>
    <x v="0"/>
    <x v="0"/>
    <x v="0"/>
    <x v="6"/>
  </r>
  <r>
    <x v="6929"/>
    <m/>
    <d v="2024-08-25T00:00:00"/>
    <x v="3"/>
    <x v="23"/>
    <n v="4"/>
    <n v="7328.57"/>
    <n v="0.05"/>
    <n v="27848.57"/>
    <n v="6925.09"/>
    <x v="2"/>
    <x v="1"/>
    <x v="0"/>
    <x v="8"/>
  </r>
  <r>
    <x v="6930"/>
    <m/>
    <d v="2024-04-03T00:00:00"/>
    <x v="3"/>
    <x v="16"/>
    <n v="2"/>
    <n v="4538.3100000000004"/>
    <n v="0.2"/>
    <n v="7261.3"/>
    <n v="1206.1300000000001"/>
    <x v="2"/>
    <x v="1"/>
    <x v="0"/>
    <x v="4"/>
  </r>
  <r>
    <x v="6931"/>
    <m/>
    <d v="2024-12-03T00:00:00"/>
    <x v="0"/>
    <x v="13"/>
    <n v="1"/>
    <n v="1603.06"/>
    <n v="0"/>
    <n v="1603.06"/>
    <n v="302.14"/>
    <x v="1"/>
    <x v="2"/>
    <x v="0"/>
    <x v="7"/>
  </r>
  <r>
    <x v="6932"/>
    <m/>
    <d v="2026-02-19T00:00:00"/>
    <x v="0"/>
    <x v="0"/>
    <n v="3"/>
    <n v="1682.19"/>
    <n v="0"/>
    <n v="5046.57"/>
    <n v="1222.81"/>
    <x v="1"/>
    <x v="0"/>
    <x v="0"/>
    <x v="2"/>
  </r>
  <r>
    <x v="6933"/>
    <m/>
    <d v="2024-06-19T00:00:00"/>
    <x v="3"/>
    <x v="23"/>
    <n v="3"/>
    <n v="5147.53"/>
    <n v="0"/>
    <n v="15442.59"/>
    <n v="0"/>
    <x v="1"/>
    <x v="1"/>
    <x v="2"/>
    <x v="6"/>
  </r>
  <r>
    <x v="6934"/>
    <m/>
    <d v="2025-08-28T00:00:00"/>
    <x v="2"/>
    <x v="11"/>
    <n v="4"/>
    <n v="18490.78"/>
    <n v="0"/>
    <n v="73963.12"/>
    <n v="25838.7"/>
    <x v="4"/>
    <x v="1"/>
    <x v="0"/>
    <x v="6"/>
  </r>
  <r>
    <x v="6935"/>
    <m/>
    <d v="2025-10-22T00:00:00"/>
    <x v="4"/>
    <x v="7"/>
    <n v="3"/>
    <n v="1013.35"/>
    <n v="0"/>
    <n v="3040.05"/>
    <n v="815.53"/>
    <x v="1"/>
    <x v="2"/>
    <x v="0"/>
    <x v="6"/>
  </r>
  <r>
    <x v="6936"/>
    <m/>
    <d v="2025-09-15T00:00:00"/>
    <x v="3"/>
    <x v="16"/>
    <n v="3"/>
    <n v="3467.1"/>
    <n v="0.15"/>
    <n v="8841.1"/>
    <n v="2761.62"/>
    <x v="1"/>
    <x v="1"/>
    <x v="0"/>
    <x v="8"/>
  </r>
  <r>
    <x v="6937"/>
    <m/>
    <d v="2025-07-20T00:00:00"/>
    <x v="0"/>
    <x v="21"/>
    <n v="1"/>
    <n v="2172.66"/>
    <n v="0.1"/>
    <n v="1955.39"/>
    <n v="323.14999999999998"/>
    <x v="1"/>
    <x v="1"/>
    <x v="0"/>
    <x v="4"/>
  </r>
  <r>
    <x v="6938"/>
    <m/>
    <d v="2026-04-28T00:00:00"/>
    <x v="0"/>
    <x v="8"/>
    <n v="1"/>
    <n v="1390.02"/>
    <n v="0.1"/>
    <n v="1251.02"/>
    <n v="0"/>
    <x v="0"/>
    <x v="1"/>
    <x v="3"/>
    <x v="6"/>
  </r>
  <r>
    <x v="6939"/>
    <m/>
    <d v="2026-07-24T00:00:00"/>
    <x v="1"/>
    <x v="19"/>
    <n v="2"/>
    <n v="832.78"/>
    <n v="0"/>
    <n v="1665.56"/>
    <n v="307.22000000000003"/>
    <x v="0"/>
    <x v="1"/>
    <x v="0"/>
    <x v="7"/>
  </r>
  <r>
    <x v="6940"/>
    <m/>
    <d v="2025-04-11T00:00:00"/>
    <x v="2"/>
    <x v="11"/>
    <n v="1"/>
    <n v="18149.07"/>
    <n v="0"/>
    <n v="18149.07"/>
    <n v="5577.71"/>
    <x v="0"/>
    <x v="0"/>
    <x v="0"/>
    <x v="6"/>
  </r>
  <r>
    <x v="6941"/>
    <m/>
    <d v="2025-09-19T00:00:00"/>
    <x v="2"/>
    <x v="11"/>
    <n v="2"/>
    <n v="22163"/>
    <n v="0.2"/>
    <n v="35460.800000000003"/>
    <n v="5873.65"/>
    <x v="1"/>
    <x v="1"/>
    <x v="0"/>
    <x v="5"/>
  </r>
  <r>
    <x v="6942"/>
    <m/>
    <d v="2024-05-22T00:00:00"/>
    <x v="3"/>
    <x v="18"/>
    <n v="1"/>
    <n v="5931.85"/>
    <n v="0"/>
    <n v="5931.85"/>
    <n v="1046.92"/>
    <x v="0"/>
    <x v="1"/>
    <x v="0"/>
    <x v="4"/>
  </r>
  <r>
    <x v="6943"/>
    <m/>
    <d v="2024-07-19T00:00:00"/>
    <x v="0"/>
    <x v="0"/>
    <n v="4"/>
    <n v="2072.92"/>
    <n v="0.2"/>
    <n v="6633.34"/>
    <n v="1929.74"/>
    <x v="2"/>
    <x v="2"/>
    <x v="0"/>
    <x v="2"/>
  </r>
  <r>
    <x v="6944"/>
    <m/>
    <d v="2024-06-28T00:00:00"/>
    <x v="1"/>
    <x v="19"/>
    <n v="2"/>
    <n v="369.09"/>
    <n v="0.1"/>
    <n v="664.36"/>
    <n v="202.1"/>
    <x v="4"/>
    <x v="1"/>
    <x v="0"/>
    <x v="4"/>
  </r>
  <r>
    <x v="6945"/>
    <m/>
    <d v="2025-12-14T00:00:00"/>
    <x v="2"/>
    <x v="11"/>
    <n v="4"/>
    <n v="22026.31"/>
    <n v="0.1"/>
    <n v="79294.720000000001"/>
    <n v="19499.88"/>
    <x v="1"/>
    <x v="1"/>
    <x v="0"/>
    <x v="2"/>
  </r>
  <r>
    <x v="6946"/>
    <m/>
    <d v="2024-12-29T00:00:00"/>
    <x v="1"/>
    <x v="15"/>
    <n v="2"/>
    <n v="603.03"/>
    <n v="0"/>
    <n v="1206.06"/>
    <n v="184.72"/>
    <x v="1"/>
    <x v="0"/>
    <x v="0"/>
    <x v="6"/>
  </r>
  <r>
    <x v="6947"/>
    <m/>
    <d v="2025-04-23T00:00:00"/>
    <x v="2"/>
    <x v="9"/>
    <n v="3"/>
    <n v="1341.59"/>
    <n v="0.1"/>
    <n v="3622.29"/>
    <n v="1130.1199999999999"/>
    <x v="1"/>
    <x v="1"/>
    <x v="0"/>
    <x v="9"/>
  </r>
  <r>
    <x v="6948"/>
    <m/>
    <d v="2025-07-18T00:00:00"/>
    <x v="2"/>
    <x v="10"/>
    <n v="2"/>
    <n v="8070"/>
    <n v="0.2"/>
    <n v="12912"/>
    <n v="0"/>
    <x v="2"/>
    <x v="0"/>
    <x v="3"/>
    <x v="6"/>
  </r>
  <r>
    <x v="6949"/>
    <m/>
    <d v="2025-04-15T00:00:00"/>
    <x v="1"/>
    <x v="20"/>
    <n v="2"/>
    <n v="1446.89"/>
    <n v="0"/>
    <n v="2893.78"/>
    <n v="0"/>
    <x v="3"/>
    <x v="0"/>
    <x v="3"/>
    <x v="4"/>
  </r>
  <r>
    <x v="6950"/>
    <m/>
    <d v="2025-01-18T00:00:00"/>
    <x v="3"/>
    <x v="16"/>
    <n v="2"/>
    <n v="6951.39"/>
    <n v="0"/>
    <n v="13902.78"/>
    <n v="2328.69"/>
    <x v="0"/>
    <x v="1"/>
    <x v="0"/>
    <x v="4"/>
  </r>
  <r>
    <x v="6951"/>
    <m/>
    <d v="2025-11-22T00:00:00"/>
    <x v="0"/>
    <x v="8"/>
    <n v="2"/>
    <n v="1808.14"/>
    <n v="0.15"/>
    <n v="3073.84"/>
    <n v="472.19"/>
    <x v="0"/>
    <x v="1"/>
    <x v="1"/>
    <x v="4"/>
  </r>
  <r>
    <x v="6952"/>
    <m/>
    <d v="2026-07-14T00:00:00"/>
    <x v="2"/>
    <x v="3"/>
    <n v="2"/>
    <n v="20982.75"/>
    <n v="0.1"/>
    <n v="37768.949999999997"/>
    <n v="0"/>
    <x v="2"/>
    <x v="2"/>
    <x v="2"/>
    <x v="4"/>
  </r>
  <r>
    <x v="6953"/>
    <m/>
    <d v="2025-02-20T00:00:00"/>
    <x v="3"/>
    <x v="18"/>
    <n v="3"/>
    <n v="2012.09"/>
    <n v="0.1"/>
    <n v="5432.64"/>
    <n v="889.54"/>
    <x v="1"/>
    <x v="1"/>
    <x v="1"/>
    <x v="0"/>
  </r>
  <r>
    <x v="6954"/>
    <m/>
    <d v="2026-04-04T00:00:00"/>
    <x v="0"/>
    <x v="0"/>
    <n v="2"/>
    <n v="1863.3"/>
    <n v="0.05"/>
    <n v="3540.27"/>
    <n v="1080.76"/>
    <x v="1"/>
    <x v="1"/>
    <x v="0"/>
    <x v="3"/>
  </r>
  <r>
    <x v="6955"/>
    <m/>
    <d v="2024-11-03T00:00:00"/>
    <x v="4"/>
    <x v="14"/>
    <n v="4"/>
    <n v="610.88"/>
    <n v="0.05"/>
    <n v="2321.34"/>
    <n v="329.41"/>
    <x v="1"/>
    <x v="1"/>
    <x v="0"/>
    <x v="6"/>
  </r>
  <r>
    <x v="6956"/>
    <m/>
    <d v="2025-10-10T00:00:00"/>
    <x v="4"/>
    <x v="22"/>
    <n v="2"/>
    <n v="850.78"/>
    <n v="0.05"/>
    <n v="1616.48"/>
    <n v="495.77"/>
    <x v="2"/>
    <x v="1"/>
    <x v="0"/>
    <x v="6"/>
  </r>
  <r>
    <x v="6957"/>
    <m/>
    <d v="2025-11-24T00:00:00"/>
    <x v="3"/>
    <x v="23"/>
    <n v="2"/>
    <n v="3665.51"/>
    <n v="0"/>
    <n v="7331.02"/>
    <n v="1968.6"/>
    <x v="3"/>
    <x v="1"/>
    <x v="0"/>
    <x v="8"/>
  </r>
  <r>
    <x v="6958"/>
    <m/>
    <d v="2025-01-01T00:00:00"/>
    <x v="0"/>
    <x v="1"/>
    <n v="4"/>
    <n v="654.71"/>
    <n v="0.15"/>
    <n v="2226.0100000000002"/>
    <n v="736.58"/>
    <x v="1"/>
    <x v="1"/>
    <x v="0"/>
    <x v="6"/>
  </r>
  <r>
    <x v="6959"/>
    <m/>
    <d v="2024-01-01T00:00:00"/>
    <x v="0"/>
    <x v="0"/>
    <n v="1"/>
    <n v="1802.51"/>
    <n v="0.05"/>
    <n v="1712.38"/>
    <n v="389.15"/>
    <x v="1"/>
    <x v="1"/>
    <x v="0"/>
    <x v="5"/>
  </r>
  <r>
    <x v="6960"/>
    <m/>
    <d v="2024-02-13T00:00:00"/>
    <x v="3"/>
    <x v="24"/>
    <n v="1"/>
    <n v="4239.07"/>
    <n v="0.15"/>
    <n v="3603.21"/>
    <n v="656.09"/>
    <x v="2"/>
    <x v="0"/>
    <x v="0"/>
    <x v="6"/>
  </r>
  <r>
    <x v="6961"/>
    <m/>
    <d v="2026-01-08T00:00:00"/>
    <x v="2"/>
    <x v="10"/>
    <n v="3"/>
    <n v="26071.45"/>
    <n v="0.25"/>
    <n v="58660.76"/>
    <n v="19211.34"/>
    <x v="3"/>
    <x v="1"/>
    <x v="0"/>
    <x v="2"/>
  </r>
  <r>
    <x v="6962"/>
    <m/>
    <d v="2026-04-22T00:00:00"/>
    <x v="0"/>
    <x v="21"/>
    <n v="2"/>
    <n v="1077.76"/>
    <n v="0"/>
    <n v="2155.52"/>
    <n v="262.23"/>
    <x v="4"/>
    <x v="1"/>
    <x v="0"/>
    <x v="5"/>
  </r>
  <r>
    <x v="6963"/>
    <m/>
    <d v="2024-04-07T00:00:00"/>
    <x v="2"/>
    <x v="3"/>
    <n v="2"/>
    <n v="5751.05"/>
    <n v="0.15"/>
    <n v="9776.7800000000007"/>
    <n v="3237.59"/>
    <x v="1"/>
    <x v="1"/>
    <x v="0"/>
    <x v="4"/>
  </r>
  <r>
    <x v="6964"/>
    <m/>
    <d v="2025-12-20T00:00:00"/>
    <x v="2"/>
    <x v="9"/>
    <n v="1"/>
    <n v="28272.49"/>
    <n v="0.25"/>
    <n v="21204.37"/>
    <n v="5591.45"/>
    <x v="1"/>
    <x v="1"/>
    <x v="0"/>
    <x v="3"/>
  </r>
  <r>
    <x v="6965"/>
    <m/>
    <d v="2024-09-21T00:00:00"/>
    <x v="2"/>
    <x v="10"/>
    <n v="2"/>
    <n v="11317.95"/>
    <n v="0.15"/>
    <n v="19240.52"/>
    <n v="0"/>
    <x v="0"/>
    <x v="1"/>
    <x v="2"/>
    <x v="4"/>
  </r>
  <r>
    <x v="6966"/>
    <m/>
    <d v="2026-03-10T00:00:00"/>
    <x v="0"/>
    <x v="1"/>
    <n v="3"/>
    <n v="2880.84"/>
    <n v="0"/>
    <n v="8642.52"/>
    <n v="1619.7"/>
    <x v="1"/>
    <x v="1"/>
    <x v="0"/>
    <x v="9"/>
  </r>
  <r>
    <x v="6967"/>
    <m/>
    <d v="2026-02-21T00:00:00"/>
    <x v="1"/>
    <x v="20"/>
    <n v="4"/>
    <n v="1182.02"/>
    <n v="0.2"/>
    <n v="3782.46"/>
    <n v="0"/>
    <x v="0"/>
    <x v="0"/>
    <x v="2"/>
    <x v="9"/>
  </r>
  <r>
    <x v="6968"/>
    <m/>
    <d v="2024-05-19T00:00:00"/>
    <x v="0"/>
    <x v="21"/>
    <n v="2"/>
    <n v="566.16999999999996"/>
    <n v="0.15"/>
    <n v="962.49"/>
    <n v="136.99"/>
    <x v="3"/>
    <x v="1"/>
    <x v="0"/>
    <x v="0"/>
  </r>
  <r>
    <x v="6969"/>
    <m/>
    <d v="2025-04-25T00:00:00"/>
    <x v="0"/>
    <x v="1"/>
    <n v="4"/>
    <n v="1139.29"/>
    <n v="0.05"/>
    <n v="4329.3"/>
    <n v="576.67999999999995"/>
    <x v="1"/>
    <x v="1"/>
    <x v="1"/>
    <x v="7"/>
  </r>
  <r>
    <x v="6970"/>
    <m/>
    <d v="2024-08-24T00:00:00"/>
    <x v="2"/>
    <x v="9"/>
    <n v="3"/>
    <n v="5277.12"/>
    <n v="0.1"/>
    <n v="14248.22"/>
    <n v="3410.18"/>
    <x v="1"/>
    <x v="1"/>
    <x v="1"/>
    <x v="3"/>
  </r>
  <r>
    <x v="6971"/>
    <m/>
    <d v="2026-08-10T00:00:00"/>
    <x v="3"/>
    <x v="16"/>
    <n v="1"/>
    <n v="6537.15"/>
    <n v="0.15"/>
    <n v="5556.58"/>
    <n v="709.62"/>
    <x v="1"/>
    <x v="0"/>
    <x v="0"/>
    <x v="3"/>
  </r>
  <r>
    <x v="6972"/>
    <m/>
    <d v="2026-06-22T00:00:00"/>
    <x v="2"/>
    <x v="3"/>
    <n v="3"/>
    <n v="6197.75"/>
    <n v="0"/>
    <n v="18593.25"/>
    <n v="5528.3"/>
    <x v="2"/>
    <x v="1"/>
    <x v="0"/>
    <x v="8"/>
  </r>
  <r>
    <x v="6973"/>
    <m/>
    <d v="2024-03-12T00:00:00"/>
    <x v="3"/>
    <x v="5"/>
    <n v="3"/>
    <n v="3418.77"/>
    <n v="0.2"/>
    <n v="8205.0499999999993"/>
    <n v="2299.6999999999998"/>
    <x v="4"/>
    <x v="1"/>
    <x v="0"/>
    <x v="0"/>
  </r>
  <r>
    <x v="6974"/>
    <m/>
    <d v="2025-10-28T00:00:00"/>
    <x v="4"/>
    <x v="17"/>
    <n v="3"/>
    <n v="413.98"/>
    <n v="0.25"/>
    <n v="931.46"/>
    <n v="310.48"/>
    <x v="1"/>
    <x v="0"/>
    <x v="1"/>
    <x v="9"/>
  </r>
  <r>
    <x v="6975"/>
    <m/>
    <d v="2024-07-08T00:00:00"/>
    <x v="2"/>
    <x v="9"/>
    <n v="3"/>
    <n v="20847.080000000002"/>
    <n v="0.05"/>
    <n v="59414.18"/>
    <n v="18412.86"/>
    <x v="1"/>
    <x v="0"/>
    <x v="0"/>
    <x v="5"/>
  </r>
  <r>
    <x v="6976"/>
    <m/>
    <d v="2024-09-24T00:00:00"/>
    <x v="2"/>
    <x v="11"/>
    <n v="4"/>
    <n v="22752.63"/>
    <n v="0.15"/>
    <n v="77358.94"/>
    <n v="10413.69"/>
    <x v="0"/>
    <x v="1"/>
    <x v="0"/>
    <x v="7"/>
  </r>
  <r>
    <x v="6977"/>
    <m/>
    <d v="2024-11-16T00:00:00"/>
    <x v="0"/>
    <x v="1"/>
    <n v="3"/>
    <n v="1704.49"/>
    <n v="0.05"/>
    <n v="4857.8"/>
    <n v="808.58"/>
    <x v="0"/>
    <x v="0"/>
    <x v="0"/>
    <x v="9"/>
  </r>
  <r>
    <x v="6978"/>
    <m/>
    <d v="2024-04-16T00:00:00"/>
    <x v="4"/>
    <x v="17"/>
    <n v="3"/>
    <n v="409.99"/>
    <n v="0"/>
    <n v="1229.97"/>
    <n v="204.33"/>
    <x v="1"/>
    <x v="2"/>
    <x v="0"/>
    <x v="1"/>
  </r>
  <r>
    <x v="6979"/>
    <m/>
    <d v="2024-08-19T00:00:00"/>
    <x v="1"/>
    <x v="15"/>
    <n v="3"/>
    <n v="956.25"/>
    <n v="0.25"/>
    <n v="2151.56"/>
    <n v="477.02"/>
    <x v="1"/>
    <x v="1"/>
    <x v="0"/>
    <x v="3"/>
  </r>
  <r>
    <x v="6980"/>
    <m/>
    <d v="2024-02-11T00:00:00"/>
    <x v="1"/>
    <x v="15"/>
    <n v="3"/>
    <n v="825.23"/>
    <n v="0"/>
    <n v="2475.69"/>
    <n v="0"/>
    <x v="1"/>
    <x v="1"/>
    <x v="2"/>
    <x v="0"/>
  </r>
  <r>
    <x v="6981"/>
    <m/>
    <d v="2025-12-02T00:00:00"/>
    <x v="0"/>
    <x v="13"/>
    <n v="4"/>
    <n v="2466.2800000000002"/>
    <n v="0"/>
    <n v="9865.1200000000008"/>
    <n v="2233.89"/>
    <x v="1"/>
    <x v="1"/>
    <x v="0"/>
    <x v="4"/>
  </r>
  <r>
    <x v="6982"/>
    <m/>
    <d v="2026-06-01T00:00:00"/>
    <x v="4"/>
    <x v="12"/>
    <n v="3"/>
    <n v="741.5"/>
    <n v="0.15"/>
    <n v="1890.82"/>
    <n v="325.66000000000003"/>
    <x v="3"/>
    <x v="1"/>
    <x v="0"/>
    <x v="8"/>
  </r>
  <r>
    <x v="6983"/>
    <m/>
    <d v="2024-05-18T00:00:00"/>
    <x v="2"/>
    <x v="9"/>
    <n v="1"/>
    <n v="23178.400000000001"/>
    <n v="0"/>
    <n v="23178.400000000001"/>
    <n v="7659.79"/>
    <x v="1"/>
    <x v="1"/>
    <x v="0"/>
    <x v="3"/>
  </r>
  <r>
    <x v="6984"/>
    <m/>
    <d v="2025-09-06T00:00:00"/>
    <x v="2"/>
    <x v="11"/>
    <n v="3"/>
    <n v="17441.060000000001"/>
    <n v="0.1"/>
    <n v="47090.86"/>
    <n v="6051.14"/>
    <x v="0"/>
    <x v="1"/>
    <x v="0"/>
    <x v="8"/>
  </r>
  <r>
    <x v="6985"/>
    <m/>
    <d v="2025-11-13T00:00:00"/>
    <x v="1"/>
    <x v="15"/>
    <n v="3"/>
    <n v="1240.79"/>
    <n v="0.2"/>
    <n v="2977.9"/>
    <n v="378.01"/>
    <x v="0"/>
    <x v="1"/>
    <x v="0"/>
    <x v="6"/>
  </r>
  <r>
    <x v="6986"/>
    <m/>
    <d v="2026-05-12T00:00:00"/>
    <x v="4"/>
    <x v="14"/>
    <n v="2"/>
    <n v="469.28"/>
    <n v="0.05"/>
    <n v="891.63"/>
    <n v="262.66000000000003"/>
    <x v="1"/>
    <x v="1"/>
    <x v="0"/>
    <x v="4"/>
  </r>
  <r>
    <x v="6987"/>
    <m/>
    <d v="2024-09-29T00:00:00"/>
    <x v="2"/>
    <x v="11"/>
    <n v="2"/>
    <n v="5163.87"/>
    <n v="0"/>
    <n v="10327.74"/>
    <n v="1916.03"/>
    <x v="1"/>
    <x v="1"/>
    <x v="0"/>
    <x v="6"/>
  </r>
  <r>
    <x v="6988"/>
    <m/>
    <d v="2025-04-25T00:00:00"/>
    <x v="2"/>
    <x v="10"/>
    <n v="2"/>
    <n v="30624.23"/>
    <n v="0"/>
    <n v="61248.46"/>
    <n v="0"/>
    <x v="2"/>
    <x v="1"/>
    <x v="2"/>
    <x v="0"/>
  </r>
  <r>
    <x v="6989"/>
    <m/>
    <d v="2025-02-19T00:00:00"/>
    <x v="2"/>
    <x v="6"/>
    <n v="3"/>
    <n v="3634.79"/>
    <n v="0.2"/>
    <n v="8723.5"/>
    <n v="1647.08"/>
    <x v="1"/>
    <x v="1"/>
    <x v="0"/>
    <x v="4"/>
  </r>
  <r>
    <x v="6990"/>
    <m/>
    <d v="2025-05-20T00:00:00"/>
    <x v="2"/>
    <x v="3"/>
    <n v="1"/>
    <n v="7262.59"/>
    <n v="0.05"/>
    <n v="6899.46"/>
    <n v="1726.02"/>
    <x v="0"/>
    <x v="1"/>
    <x v="0"/>
    <x v="8"/>
  </r>
  <r>
    <x v="6991"/>
    <m/>
    <d v="2026-01-02T00:00:00"/>
    <x v="2"/>
    <x v="6"/>
    <n v="1"/>
    <n v="10272.61"/>
    <n v="0.1"/>
    <n v="9245.35"/>
    <n v="2949.83"/>
    <x v="1"/>
    <x v="1"/>
    <x v="0"/>
    <x v="8"/>
  </r>
  <r>
    <x v="6992"/>
    <m/>
    <d v="2025-12-25T00:00:00"/>
    <x v="4"/>
    <x v="12"/>
    <n v="2"/>
    <n v="729.69"/>
    <n v="0"/>
    <n v="1459.38"/>
    <n v="238.08"/>
    <x v="1"/>
    <x v="1"/>
    <x v="0"/>
    <x v="4"/>
  </r>
  <r>
    <x v="6993"/>
    <m/>
    <d v="2026-05-02T00:00:00"/>
    <x v="3"/>
    <x v="5"/>
    <n v="2"/>
    <n v="2525.46"/>
    <n v="0.2"/>
    <n v="4040.74"/>
    <n v="1151.48"/>
    <x v="2"/>
    <x v="1"/>
    <x v="0"/>
    <x v="7"/>
  </r>
  <r>
    <x v="6994"/>
    <m/>
    <d v="2025-02-27T00:00:00"/>
    <x v="1"/>
    <x v="2"/>
    <n v="3"/>
    <n v="838.46"/>
    <n v="0.1"/>
    <n v="2263.84"/>
    <n v="694.15"/>
    <x v="1"/>
    <x v="1"/>
    <x v="0"/>
    <x v="9"/>
  </r>
  <r>
    <x v="6995"/>
    <m/>
    <d v="2025-02-10T00:00:00"/>
    <x v="1"/>
    <x v="2"/>
    <n v="1"/>
    <n v="716.8"/>
    <n v="0.1"/>
    <n v="645.12"/>
    <n v="221.91"/>
    <x v="4"/>
    <x v="0"/>
    <x v="0"/>
    <x v="2"/>
  </r>
  <r>
    <x v="6996"/>
    <m/>
    <d v="2025-07-21T00:00:00"/>
    <x v="0"/>
    <x v="8"/>
    <n v="1"/>
    <n v="647.92999999999995"/>
    <n v="0.1"/>
    <n v="583.14"/>
    <n v="95.57"/>
    <x v="2"/>
    <x v="1"/>
    <x v="1"/>
    <x v="8"/>
  </r>
  <r>
    <x v="6997"/>
    <m/>
    <d v="2025-01-24T00:00:00"/>
    <x v="1"/>
    <x v="19"/>
    <n v="2"/>
    <n v="840.46"/>
    <n v="0.15"/>
    <n v="1428.78"/>
    <n v="336.13"/>
    <x v="2"/>
    <x v="0"/>
    <x v="0"/>
    <x v="8"/>
  </r>
  <r>
    <x v="6998"/>
    <m/>
    <d v="2024-12-07T00:00:00"/>
    <x v="3"/>
    <x v="5"/>
    <n v="1"/>
    <n v="7674.22"/>
    <n v="0"/>
    <n v="7674.22"/>
    <n v="1439.75"/>
    <x v="1"/>
    <x v="2"/>
    <x v="0"/>
    <x v="5"/>
  </r>
  <r>
    <x v="6999"/>
    <m/>
    <d v="2026-08-03T00:00:00"/>
    <x v="0"/>
    <x v="1"/>
    <n v="2"/>
    <n v="993.7"/>
    <n v="0.2"/>
    <n v="1589.92"/>
    <n v="350.1"/>
    <x v="4"/>
    <x v="1"/>
    <x v="0"/>
    <x v="5"/>
  </r>
  <r>
    <x v="7000"/>
    <m/>
    <d v="2025-09-05T00:00:00"/>
    <x v="3"/>
    <x v="5"/>
    <n v="2"/>
    <n v="5031.43"/>
    <n v="0"/>
    <n v="10062.86"/>
    <n v="1361.5"/>
    <x v="1"/>
    <x v="1"/>
    <x v="0"/>
    <x v="6"/>
  </r>
  <r>
    <x v="7001"/>
    <m/>
    <d v="2026-07-21T00:00:00"/>
    <x v="0"/>
    <x v="8"/>
    <n v="4"/>
    <n v="2632.52"/>
    <n v="0"/>
    <n v="10530.08"/>
    <n v="3428.41"/>
    <x v="1"/>
    <x v="0"/>
    <x v="0"/>
    <x v="6"/>
  </r>
  <r>
    <x v="7002"/>
    <m/>
    <d v="2025-05-07T00:00:00"/>
    <x v="1"/>
    <x v="15"/>
    <n v="4"/>
    <n v="1198.92"/>
    <n v="0"/>
    <n v="4795.68"/>
    <n v="929.33"/>
    <x v="1"/>
    <x v="1"/>
    <x v="0"/>
    <x v="4"/>
  </r>
  <r>
    <x v="7003"/>
    <m/>
    <d v="2024-07-10T00:00:00"/>
    <x v="4"/>
    <x v="14"/>
    <n v="3"/>
    <n v="1029.44"/>
    <n v="0"/>
    <n v="3088.32"/>
    <n v="1073.05"/>
    <x v="1"/>
    <x v="1"/>
    <x v="0"/>
    <x v="8"/>
  </r>
  <r>
    <x v="7004"/>
    <m/>
    <d v="2025-05-13T00:00:00"/>
    <x v="0"/>
    <x v="1"/>
    <n v="2"/>
    <n v="736.84"/>
    <n v="0.05"/>
    <n v="1400"/>
    <n v="309.82"/>
    <x v="4"/>
    <x v="1"/>
    <x v="0"/>
    <x v="8"/>
  </r>
  <r>
    <x v="7005"/>
    <m/>
    <d v="2026-04-01T00:00:00"/>
    <x v="1"/>
    <x v="15"/>
    <n v="3"/>
    <n v="1317.87"/>
    <n v="0"/>
    <n v="3953.61"/>
    <n v="0"/>
    <x v="2"/>
    <x v="1"/>
    <x v="3"/>
    <x v="0"/>
  </r>
  <r>
    <x v="7006"/>
    <m/>
    <d v="2025-12-12T00:00:00"/>
    <x v="2"/>
    <x v="6"/>
    <n v="4"/>
    <n v="26717.81"/>
    <n v="0"/>
    <n v="106871.24"/>
    <n v="25213.67"/>
    <x v="2"/>
    <x v="0"/>
    <x v="0"/>
    <x v="4"/>
  </r>
  <r>
    <x v="7007"/>
    <m/>
    <d v="2024-08-20T00:00:00"/>
    <x v="1"/>
    <x v="20"/>
    <n v="1"/>
    <n v="575.87"/>
    <n v="0.25"/>
    <n v="431.9"/>
    <n v="65.72"/>
    <x v="1"/>
    <x v="1"/>
    <x v="1"/>
    <x v="5"/>
  </r>
  <r>
    <x v="7008"/>
    <m/>
    <d v="2026-08-02T00:00:00"/>
    <x v="0"/>
    <x v="13"/>
    <n v="4"/>
    <n v="1854.49"/>
    <n v="0.2"/>
    <n v="5934.37"/>
    <n v="1867.3"/>
    <x v="1"/>
    <x v="1"/>
    <x v="0"/>
    <x v="3"/>
  </r>
  <r>
    <x v="7009"/>
    <m/>
    <d v="2024-08-14T00:00:00"/>
    <x v="2"/>
    <x v="10"/>
    <n v="4"/>
    <n v="11717.17"/>
    <n v="0.05"/>
    <n v="44525.25"/>
    <n v="0"/>
    <x v="1"/>
    <x v="0"/>
    <x v="2"/>
    <x v="2"/>
  </r>
  <r>
    <x v="7010"/>
    <m/>
    <d v="2025-01-05T00:00:00"/>
    <x v="0"/>
    <x v="13"/>
    <n v="4"/>
    <n v="2163.46"/>
    <n v="0.05"/>
    <n v="8221.15"/>
    <n v="2543.36"/>
    <x v="4"/>
    <x v="2"/>
    <x v="0"/>
    <x v="6"/>
  </r>
  <r>
    <x v="7011"/>
    <m/>
    <d v="2024-05-18T00:00:00"/>
    <x v="3"/>
    <x v="24"/>
    <n v="1"/>
    <n v="1617.1"/>
    <n v="0"/>
    <n v="1617.1"/>
    <n v="348.33"/>
    <x v="1"/>
    <x v="0"/>
    <x v="0"/>
    <x v="5"/>
  </r>
  <r>
    <x v="7012"/>
    <m/>
    <d v="2026-05-05T00:00:00"/>
    <x v="2"/>
    <x v="9"/>
    <n v="4"/>
    <n v="15757.39"/>
    <n v="0.2"/>
    <n v="50423.65"/>
    <n v="10211.27"/>
    <x v="1"/>
    <x v="2"/>
    <x v="0"/>
    <x v="4"/>
  </r>
  <r>
    <x v="7013"/>
    <m/>
    <d v="2026-03-27T00:00:00"/>
    <x v="4"/>
    <x v="17"/>
    <n v="2"/>
    <n v="809.49"/>
    <n v="0"/>
    <n v="1618.98"/>
    <n v="551.30999999999995"/>
    <x v="2"/>
    <x v="1"/>
    <x v="0"/>
    <x v="5"/>
  </r>
  <r>
    <x v="7014"/>
    <m/>
    <d v="2024-05-28T00:00:00"/>
    <x v="2"/>
    <x v="11"/>
    <n v="2"/>
    <n v="6416.8"/>
    <n v="0.1"/>
    <n v="11550.24"/>
    <n v="2894.43"/>
    <x v="1"/>
    <x v="0"/>
    <x v="0"/>
    <x v="7"/>
  </r>
  <r>
    <x v="7015"/>
    <m/>
    <d v="2024-04-24T00:00:00"/>
    <x v="4"/>
    <x v="12"/>
    <n v="4"/>
    <n v="638.42999999999995"/>
    <n v="0"/>
    <n v="2553.7199999999998"/>
    <n v="828.52"/>
    <x v="0"/>
    <x v="0"/>
    <x v="0"/>
    <x v="4"/>
  </r>
  <r>
    <x v="7016"/>
    <m/>
    <d v="2025-03-25T00:00:00"/>
    <x v="3"/>
    <x v="5"/>
    <n v="3"/>
    <n v="7972.46"/>
    <n v="0.15"/>
    <n v="20329.77"/>
    <n v="3653.48"/>
    <x v="1"/>
    <x v="1"/>
    <x v="0"/>
    <x v="7"/>
  </r>
  <r>
    <x v="7017"/>
    <m/>
    <d v="2024-03-03T00:00:00"/>
    <x v="0"/>
    <x v="21"/>
    <n v="3"/>
    <n v="1231.3399999999999"/>
    <n v="0.1"/>
    <n v="3324.62"/>
    <n v="815.39"/>
    <x v="3"/>
    <x v="1"/>
    <x v="0"/>
    <x v="5"/>
  </r>
  <r>
    <x v="7018"/>
    <m/>
    <d v="2024-04-13T00:00:00"/>
    <x v="0"/>
    <x v="1"/>
    <n v="1"/>
    <n v="596.79"/>
    <n v="0.05"/>
    <n v="566.95000000000005"/>
    <n v="155.97999999999999"/>
    <x v="1"/>
    <x v="1"/>
    <x v="0"/>
    <x v="0"/>
  </r>
  <r>
    <x v="7019"/>
    <m/>
    <d v="2026-04-30T00:00:00"/>
    <x v="3"/>
    <x v="24"/>
    <n v="1"/>
    <n v="5506.73"/>
    <n v="0"/>
    <n v="5506.73"/>
    <n v="785.21"/>
    <x v="2"/>
    <x v="1"/>
    <x v="0"/>
    <x v="5"/>
  </r>
  <r>
    <x v="7020"/>
    <m/>
    <d v="2026-05-20T00:00:00"/>
    <x v="3"/>
    <x v="24"/>
    <n v="2"/>
    <n v="7937.07"/>
    <n v="0.15"/>
    <n v="13493.02"/>
    <n v="4361.96"/>
    <x v="0"/>
    <x v="1"/>
    <x v="0"/>
    <x v="4"/>
  </r>
  <r>
    <x v="7021"/>
    <m/>
    <d v="2025-10-29T00:00:00"/>
    <x v="3"/>
    <x v="18"/>
    <n v="2"/>
    <n v="5037.82"/>
    <n v="0"/>
    <n v="10075.64"/>
    <n v="2232.61"/>
    <x v="3"/>
    <x v="2"/>
    <x v="0"/>
    <x v="8"/>
  </r>
  <r>
    <x v="7022"/>
    <m/>
    <d v="2024-09-29T00:00:00"/>
    <x v="0"/>
    <x v="1"/>
    <n v="4"/>
    <n v="2038.79"/>
    <n v="0"/>
    <n v="8155.16"/>
    <n v="2473.1"/>
    <x v="2"/>
    <x v="0"/>
    <x v="0"/>
    <x v="5"/>
  </r>
  <r>
    <x v="7023"/>
    <m/>
    <d v="2024-01-06T00:00:00"/>
    <x v="0"/>
    <x v="8"/>
    <n v="3"/>
    <n v="2321.81"/>
    <n v="0"/>
    <n v="6965.43"/>
    <n v="0"/>
    <x v="0"/>
    <x v="1"/>
    <x v="2"/>
    <x v="3"/>
  </r>
  <r>
    <x v="7024"/>
    <m/>
    <d v="2024-05-26T00:00:00"/>
    <x v="4"/>
    <x v="17"/>
    <n v="2"/>
    <n v="557.07000000000005"/>
    <n v="0.1"/>
    <n v="1002.73"/>
    <n v="277.47000000000003"/>
    <x v="1"/>
    <x v="2"/>
    <x v="0"/>
    <x v="4"/>
  </r>
  <r>
    <x v="7025"/>
    <m/>
    <d v="2024-07-02T00:00:00"/>
    <x v="2"/>
    <x v="10"/>
    <n v="3"/>
    <n v="18208.03"/>
    <n v="0.1"/>
    <n v="49161.68"/>
    <n v="10194.93"/>
    <x v="2"/>
    <x v="1"/>
    <x v="0"/>
    <x v="5"/>
  </r>
  <r>
    <x v="7026"/>
    <m/>
    <d v="2024-01-28T00:00:00"/>
    <x v="0"/>
    <x v="21"/>
    <n v="1"/>
    <n v="2220.92"/>
    <n v="0"/>
    <n v="2220.92"/>
    <n v="553.33000000000004"/>
    <x v="1"/>
    <x v="1"/>
    <x v="1"/>
    <x v="8"/>
  </r>
  <r>
    <x v="7027"/>
    <m/>
    <d v="2026-08-19T00:00:00"/>
    <x v="2"/>
    <x v="11"/>
    <n v="1"/>
    <n v="31015.42"/>
    <n v="0.05"/>
    <n v="29464.65"/>
    <n v="8999.14"/>
    <x v="1"/>
    <x v="2"/>
    <x v="0"/>
    <x v="6"/>
  </r>
  <r>
    <x v="7028"/>
    <m/>
    <d v="2025-07-03T00:00:00"/>
    <x v="1"/>
    <x v="2"/>
    <n v="4"/>
    <n v="252.26"/>
    <n v="0.05"/>
    <n v="958.59"/>
    <n v="137.65"/>
    <x v="1"/>
    <x v="2"/>
    <x v="0"/>
    <x v="3"/>
  </r>
  <r>
    <x v="7029"/>
    <m/>
    <d v="2024-04-28T00:00:00"/>
    <x v="1"/>
    <x v="2"/>
    <n v="4"/>
    <n v="1126.54"/>
    <n v="0.1"/>
    <n v="4055.54"/>
    <n v="1249.26"/>
    <x v="3"/>
    <x v="0"/>
    <x v="1"/>
    <x v="5"/>
  </r>
  <r>
    <x v="7030"/>
    <m/>
    <d v="2024-10-19T00:00:00"/>
    <x v="2"/>
    <x v="11"/>
    <n v="2"/>
    <n v="6326"/>
    <n v="0.2"/>
    <n v="10121.6"/>
    <n v="1882.45"/>
    <x v="1"/>
    <x v="1"/>
    <x v="0"/>
    <x v="6"/>
  </r>
  <r>
    <x v="7031"/>
    <m/>
    <d v="2025-01-05T00:00:00"/>
    <x v="2"/>
    <x v="3"/>
    <n v="3"/>
    <n v="1827.29"/>
    <n v="0"/>
    <n v="5481.87"/>
    <n v="1134.45"/>
    <x v="0"/>
    <x v="1"/>
    <x v="1"/>
    <x v="8"/>
  </r>
  <r>
    <x v="7032"/>
    <m/>
    <d v="2024-08-31T00:00:00"/>
    <x v="2"/>
    <x v="6"/>
    <n v="2"/>
    <n v="23308.94"/>
    <n v="0.1"/>
    <n v="41956.09"/>
    <n v="7769.68"/>
    <x v="1"/>
    <x v="1"/>
    <x v="0"/>
    <x v="7"/>
  </r>
  <r>
    <x v="7033"/>
    <m/>
    <d v="2025-08-02T00:00:00"/>
    <x v="0"/>
    <x v="8"/>
    <n v="2"/>
    <n v="760.81"/>
    <n v="0"/>
    <n v="1521.62"/>
    <n v="526.35"/>
    <x v="1"/>
    <x v="2"/>
    <x v="0"/>
    <x v="7"/>
  </r>
  <r>
    <x v="7034"/>
    <m/>
    <d v="2025-12-26T00:00:00"/>
    <x v="0"/>
    <x v="13"/>
    <n v="3"/>
    <n v="2899.9"/>
    <n v="0.1"/>
    <n v="7829.73"/>
    <n v="2223.66"/>
    <x v="3"/>
    <x v="1"/>
    <x v="0"/>
    <x v="6"/>
  </r>
  <r>
    <x v="7035"/>
    <m/>
    <d v="2024-08-05T00:00:00"/>
    <x v="4"/>
    <x v="22"/>
    <n v="2"/>
    <n v="736.27"/>
    <n v="0.1"/>
    <n v="1325.29"/>
    <n v="463.25"/>
    <x v="2"/>
    <x v="1"/>
    <x v="0"/>
    <x v="2"/>
  </r>
  <r>
    <x v="7036"/>
    <m/>
    <d v="2024-06-25T00:00:00"/>
    <x v="0"/>
    <x v="8"/>
    <n v="4"/>
    <n v="2068.38"/>
    <n v="0.1"/>
    <n v="7446.17"/>
    <n v="1058.2"/>
    <x v="2"/>
    <x v="0"/>
    <x v="0"/>
    <x v="5"/>
  </r>
  <r>
    <x v="7037"/>
    <m/>
    <d v="2024-10-25T00:00:00"/>
    <x v="2"/>
    <x v="11"/>
    <n v="3"/>
    <n v="33400.86"/>
    <n v="0.05"/>
    <n v="95192.45"/>
    <n v="32626.15"/>
    <x v="1"/>
    <x v="0"/>
    <x v="1"/>
    <x v="7"/>
  </r>
  <r>
    <x v="7038"/>
    <m/>
    <d v="2025-11-06T00:00:00"/>
    <x v="1"/>
    <x v="15"/>
    <n v="3"/>
    <n v="1160.96"/>
    <n v="0"/>
    <n v="3482.88"/>
    <n v="0"/>
    <x v="1"/>
    <x v="1"/>
    <x v="3"/>
    <x v="7"/>
  </r>
  <r>
    <x v="7039"/>
    <m/>
    <d v="2024-02-27T00:00:00"/>
    <x v="0"/>
    <x v="13"/>
    <n v="2"/>
    <n v="2114.33"/>
    <n v="0.05"/>
    <n v="4017.23"/>
    <n v="499.29"/>
    <x v="0"/>
    <x v="1"/>
    <x v="0"/>
    <x v="9"/>
  </r>
  <r>
    <x v="7040"/>
    <m/>
    <d v="2024-09-25T00:00:00"/>
    <x v="3"/>
    <x v="23"/>
    <n v="3"/>
    <n v="3156.6"/>
    <n v="0"/>
    <n v="9469.7999999999993"/>
    <n v="1607.21"/>
    <x v="0"/>
    <x v="1"/>
    <x v="0"/>
    <x v="4"/>
  </r>
  <r>
    <x v="7041"/>
    <m/>
    <d v="2024-11-03T00:00:00"/>
    <x v="2"/>
    <x v="11"/>
    <n v="4"/>
    <n v="15610.08"/>
    <n v="0.05"/>
    <n v="59318.3"/>
    <n v="9629.39"/>
    <x v="1"/>
    <x v="1"/>
    <x v="0"/>
    <x v="4"/>
  </r>
  <r>
    <x v="7042"/>
    <m/>
    <d v="2025-07-23T00:00:00"/>
    <x v="0"/>
    <x v="8"/>
    <n v="4"/>
    <n v="1099.22"/>
    <n v="0.15"/>
    <n v="3737.35"/>
    <n v="1090.9100000000001"/>
    <x v="3"/>
    <x v="0"/>
    <x v="0"/>
    <x v="2"/>
  </r>
  <r>
    <x v="7043"/>
    <m/>
    <d v="2024-10-14T00:00:00"/>
    <x v="4"/>
    <x v="12"/>
    <n v="1"/>
    <n v="662.85"/>
    <n v="0.05"/>
    <n v="629.71"/>
    <n v="172.85"/>
    <x v="1"/>
    <x v="1"/>
    <x v="0"/>
    <x v="4"/>
  </r>
  <r>
    <x v="7044"/>
    <m/>
    <d v="2024-04-14T00:00:00"/>
    <x v="3"/>
    <x v="24"/>
    <n v="1"/>
    <n v="7242.03"/>
    <n v="0.1"/>
    <n v="6517.83"/>
    <n v="1315.42"/>
    <x v="1"/>
    <x v="0"/>
    <x v="0"/>
    <x v="5"/>
  </r>
  <r>
    <x v="7045"/>
    <m/>
    <d v="2024-08-15T00:00:00"/>
    <x v="0"/>
    <x v="21"/>
    <n v="1"/>
    <n v="1113.57"/>
    <n v="0"/>
    <n v="1113.57"/>
    <n v="181.07"/>
    <x v="1"/>
    <x v="1"/>
    <x v="0"/>
    <x v="7"/>
  </r>
  <r>
    <x v="7046"/>
    <m/>
    <d v="2024-09-03T00:00:00"/>
    <x v="3"/>
    <x v="18"/>
    <n v="1"/>
    <n v="5796.1"/>
    <n v="0"/>
    <n v="5796.1"/>
    <n v="1174.77"/>
    <x v="1"/>
    <x v="1"/>
    <x v="0"/>
    <x v="0"/>
  </r>
  <r>
    <x v="7047"/>
    <m/>
    <d v="2025-11-30T00:00:00"/>
    <x v="4"/>
    <x v="17"/>
    <n v="2"/>
    <n v="926.4"/>
    <n v="0.1"/>
    <n v="1667.52"/>
    <n v="570.47"/>
    <x v="0"/>
    <x v="1"/>
    <x v="0"/>
    <x v="5"/>
  </r>
  <r>
    <x v="7048"/>
    <m/>
    <d v="2025-05-08T00:00:00"/>
    <x v="2"/>
    <x v="9"/>
    <n v="1"/>
    <n v="9604.02"/>
    <n v="0"/>
    <n v="9604.02"/>
    <n v="0"/>
    <x v="0"/>
    <x v="1"/>
    <x v="3"/>
    <x v="0"/>
  </r>
  <r>
    <x v="7049"/>
    <m/>
    <d v="2024-03-23T00:00:00"/>
    <x v="0"/>
    <x v="13"/>
    <n v="1"/>
    <n v="763.64"/>
    <n v="0.2"/>
    <n v="610.91"/>
    <n v="169.89"/>
    <x v="1"/>
    <x v="0"/>
    <x v="0"/>
    <x v="6"/>
  </r>
  <r>
    <x v="7050"/>
    <m/>
    <d v="2024-07-04T00:00:00"/>
    <x v="4"/>
    <x v="12"/>
    <n v="1"/>
    <n v="255.83"/>
    <n v="0.15"/>
    <n v="217.46"/>
    <n v="42.87"/>
    <x v="0"/>
    <x v="1"/>
    <x v="0"/>
    <x v="1"/>
  </r>
  <r>
    <x v="7051"/>
    <m/>
    <d v="2024-09-08T00:00:00"/>
    <x v="2"/>
    <x v="9"/>
    <n v="1"/>
    <n v="3200.87"/>
    <n v="0.25"/>
    <n v="2400.65"/>
    <n v="733.01"/>
    <x v="1"/>
    <x v="1"/>
    <x v="0"/>
    <x v="5"/>
  </r>
  <r>
    <x v="7052"/>
    <m/>
    <d v="2024-12-20T00:00:00"/>
    <x v="3"/>
    <x v="5"/>
    <n v="2"/>
    <n v="7483.27"/>
    <n v="0.25"/>
    <n v="11224.9"/>
    <n v="2833.81"/>
    <x v="3"/>
    <x v="1"/>
    <x v="0"/>
    <x v="4"/>
  </r>
  <r>
    <x v="7053"/>
    <m/>
    <d v="2026-01-19T00:00:00"/>
    <x v="3"/>
    <x v="24"/>
    <n v="1"/>
    <n v="4550.3599999999997"/>
    <n v="0.15"/>
    <n v="3867.81"/>
    <n v="1056.6500000000001"/>
    <x v="1"/>
    <x v="0"/>
    <x v="0"/>
    <x v="4"/>
  </r>
  <r>
    <x v="7054"/>
    <m/>
    <d v="2026-05-21T00:00:00"/>
    <x v="3"/>
    <x v="24"/>
    <n v="3"/>
    <n v="1901.15"/>
    <n v="0.15"/>
    <n v="4847.93"/>
    <n v="624.02"/>
    <x v="1"/>
    <x v="1"/>
    <x v="0"/>
    <x v="9"/>
  </r>
  <r>
    <x v="7055"/>
    <m/>
    <d v="2025-11-26T00:00:00"/>
    <x v="0"/>
    <x v="0"/>
    <n v="4"/>
    <n v="1380.79"/>
    <n v="0.1"/>
    <n v="4970.84"/>
    <n v="1437.66"/>
    <x v="0"/>
    <x v="1"/>
    <x v="0"/>
    <x v="4"/>
  </r>
  <r>
    <x v="7056"/>
    <m/>
    <d v="2026-03-06T00:00:00"/>
    <x v="0"/>
    <x v="0"/>
    <n v="3"/>
    <n v="1286.2"/>
    <n v="0"/>
    <n v="3858.6"/>
    <n v="701.73"/>
    <x v="2"/>
    <x v="1"/>
    <x v="0"/>
    <x v="4"/>
  </r>
  <r>
    <x v="7057"/>
    <m/>
    <d v="2026-06-15T00:00:00"/>
    <x v="3"/>
    <x v="18"/>
    <n v="2"/>
    <n v="6273.41"/>
    <n v="0.15"/>
    <n v="10664.8"/>
    <n v="2858.97"/>
    <x v="0"/>
    <x v="1"/>
    <x v="0"/>
    <x v="0"/>
  </r>
  <r>
    <x v="7058"/>
    <m/>
    <d v="2026-07-26T00:00:00"/>
    <x v="2"/>
    <x v="6"/>
    <n v="2"/>
    <n v="20741.259999999998"/>
    <n v="0"/>
    <n v="41482.519999999997"/>
    <n v="8976.84"/>
    <x v="1"/>
    <x v="1"/>
    <x v="0"/>
    <x v="1"/>
  </r>
  <r>
    <x v="7059"/>
    <m/>
    <d v="2024-07-28T00:00:00"/>
    <x v="0"/>
    <x v="8"/>
    <n v="2"/>
    <n v="2223.44"/>
    <n v="0.1"/>
    <n v="4002.19"/>
    <n v="775.34"/>
    <x v="1"/>
    <x v="1"/>
    <x v="0"/>
    <x v="8"/>
  </r>
  <r>
    <x v="7060"/>
    <m/>
    <d v="2026-03-26T00:00:00"/>
    <x v="2"/>
    <x v="3"/>
    <n v="4"/>
    <n v="33442.160000000003"/>
    <n v="0.15"/>
    <n v="113703.34"/>
    <n v="22814.44"/>
    <x v="1"/>
    <x v="1"/>
    <x v="0"/>
    <x v="1"/>
  </r>
  <r>
    <x v="7061"/>
    <m/>
    <d v="2026-03-18T00:00:00"/>
    <x v="2"/>
    <x v="9"/>
    <n v="1"/>
    <n v="30231.91"/>
    <n v="0.1"/>
    <n v="27208.720000000001"/>
    <n v="3994.36"/>
    <x v="3"/>
    <x v="0"/>
    <x v="0"/>
    <x v="8"/>
  </r>
  <r>
    <x v="7062"/>
    <m/>
    <d v="2025-08-31T00:00:00"/>
    <x v="4"/>
    <x v="14"/>
    <n v="2"/>
    <n v="512.80999999999995"/>
    <n v="0.1"/>
    <n v="923.06"/>
    <n v="139.06"/>
    <x v="4"/>
    <x v="2"/>
    <x v="0"/>
    <x v="4"/>
  </r>
  <r>
    <x v="7063"/>
    <m/>
    <d v="2025-03-22T00:00:00"/>
    <x v="0"/>
    <x v="21"/>
    <n v="1"/>
    <n v="772.64"/>
    <n v="0"/>
    <n v="772.64"/>
    <n v="113.65"/>
    <x v="1"/>
    <x v="1"/>
    <x v="0"/>
    <x v="0"/>
  </r>
  <r>
    <x v="7064"/>
    <m/>
    <d v="2025-04-04T00:00:00"/>
    <x v="4"/>
    <x v="22"/>
    <n v="2"/>
    <n v="730.27"/>
    <n v="0.15"/>
    <n v="1241.46"/>
    <n v="341.46"/>
    <x v="3"/>
    <x v="1"/>
    <x v="0"/>
    <x v="4"/>
  </r>
  <r>
    <x v="7065"/>
    <m/>
    <d v="2026-08-25T00:00:00"/>
    <x v="2"/>
    <x v="11"/>
    <n v="4"/>
    <n v="2425.04"/>
    <n v="0.2"/>
    <n v="7760.13"/>
    <n v="1431.9"/>
    <x v="2"/>
    <x v="1"/>
    <x v="1"/>
    <x v="4"/>
  </r>
  <r>
    <x v="7066"/>
    <m/>
    <d v="2025-04-16T00:00:00"/>
    <x v="3"/>
    <x v="16"/>
    <n v="3"/>
    <n v="6973.07"/>
    <n v="0.05"/>
    <n v="19873.25"/>
    <n v="6772.22"/>
    <x v="1"/>
    <x v="1"/>
    <x v="0"/>
    <x v="2"/>
  </r>
  <r>
    <x v="7067"/>
    <m/>
    <d v="2025-12-20T00:00:00"/>
    <x v="2"/>
    <x v="6"/>
    <n v="3"/>
    <n v="2037.65"/>
    <n v="0"/>
    <n v="6112.95"/>
    <n v="1887.23"/>
    <x v="1"/>
    <x v="1"/>
    <x v="1"/>
    <x v="4"/>
  </r>
  <r>
    <x v="7068"/>
    <m/>
    <d v="2025-01-04T00:00:00"/>
    <x v="1"/>
    <x v="15"/>
    <n v="4"/>
    <n v="882.78"/>
    <n v="0.1"/>
    <n v="3178.01"/>
    <n v="633.70000000000005"/>
    <x v="1"/>
    <x v="0"/>
    <x v="0"/>
    <x v="6"/>
  </r>
  <r>
    <x v="7069"/>
    <m/>
    <d v="2026-06-18T00:00:00"/>
    <x v="1"/>
    <x v="15"/>
    <n v="1"/>
    <n v="339.71"/>
    <n v="0.05"/>
    <n v="322.72000000000003"/>
    <n v="77.02"/>
    <x v="2"/>
    <x v="1"/>
    <x v="0"/>
    <x v="3"/>
  </r>
  <r>
    <x v="7070"/>
    <m/>
    <d v="2026-07-22T00:00:00"/>
    <x v="2"/>
    <x v="6"/>
    <n v="2"/>
    <n v="3522.69"/>
    <n v="0.05"/>
    <n v="6693.11"/>
    <n v="2011.55"/>
    <x v="1"/>
    <x v="0"/>
    <x v="0"/>
    <x v="5"/>
  </r>
  <r>
    <x v="7071"/>
    <m/>
    <d v="2025-05-06T00:00:00"/>
    <x v="4"/>
    <x v="7"/>
    <n v="3"/>
    <n v="1192.82"/>
    <n v="0"/>
    <n v="3578.46"/>
    <n v="549.76"/>
    <x v="1"/>
    <x v="0"/>
    <x v="1"/>
    <x v="8"/>
  </r>
  <r>
    <x v="7072"/>
    <m/>
    <d v="2026-07-11T00:00:00"/>
    <x v="2"/>
    <x v="10"/>
    <n v="4"/>
    <n v="18649.98"/>
    <n v="0.1"/>
    <n v="67139.929999999993"/>
    <n v="0"/>
    <x v="4"/>
    <x v="1"/>
    <x v="2"/>
    <x v="6"/>
  </r>
  <r>
    <x v="7073"/>
    <m/>
    <d v="2024-05-16T00:00:00"/>
    <x v="3"/>
    <x v="5"/>
    <n v="1"/>
    <n v="3900.09"/>
    <n v="0.15"/>
    <n v="3315.08"/>
    <n v="686.55"/>
    <x v="2"/>
    <x v="1"/>
    <x v="1"/>
    <x v="4"/>
  </r>
  <r>
    <x v="7074"/>
    <m/>
    <d v="2025-01-01T00:00:00"/>
    <x v="4"/>
    <x v="12"/>
    <n v="3"/>
    <n v="715.59"/>
    <n v="0.15"/>
    <n v="1824.75"/>
    <n v="438.22"/>
    <x v="0"/>
    <x v="1"/>
    <x v="1"/>
    <x v="5"/>
  </r>
  <r>
    <x v="7075"/>
    <m/>
    <d v="2026-06-30T00:00:00"/>
    <x v="1"/>
    <x v="15"/>
    <n v="4"/>
    <n v="442.73"/>
    <n v="0.25"/>
    <n v="1328.19"/>
    <n v="198.19"/>
    <x v="2"/>
    <x v="0"/>
    <x v="0"/>
    <x v="7"/>
  </r>
  <r>
    <x v="7076"/>
    <m/>
    <d v="2024-07-02T00:00:00"/>
    <x v="4"/>
    <x v="14"/>
    <n v="2"/>
    <n v="1054.58"/>
    <n v="0"/>
    <n v="2109.16"/>
    <n v="0"/>
    <x v="0"/>
    <x v="1"/>
    <x v="3"/>
    <x v="7"/>
  </r>
  <r>
    <x v="7077"/>
    <m/>
    <d v="2025-08-10T00:00:00"/>
    <x v="0"/>
    <x v="8"/>
    <n v="4"/>
    <n v="2431.5700000000002"/>
    <n v="0.2"/>
    <n v="7781.02"/>
    <n v="1284.8"/>
    <x v="1"/>
    <x v="1"/>
    <x v="0"/>
    <x v="0"/>
  </r>
  <r>
    <x v="7078"/>
    <m/>
    <d v="2024-10-13T00:00:00"/>
    <x v="2"/>
    <x v="6"/>
    <n v="1"/>
    <n v="27304.25"/>
    <n v="0.15"/>
    <n v="23208.61"/>
    <n v="7477.45"/>
    <x v="1"/>
    <x v="1"/>
    <x v="0"/>
    <x v="2"/>
  </r>
  <r>
    <x v="7079"/>
    <m/>
    <d v="2025-04-16T00:00:00"/>
    <x v="2"/>
    <x v="9"/>
    <n v="3"/>
    <n v="18041.07"/>
    <n v="0.15"/>
    <n v="46004.73"/>
    <n v="15415.94"/>
    <x v="3"/>
    <x v="1"/>
    <x v="0"/>
    <x v="6"/>
  </r>
  <r>
    <x v="7080"/>
    <m/>
    <d v="2025-01-09T00:00:00"/>
    <x v="0"/>
    <x v="21"/>
    <n v="2"/>
    <n v="2769.81"/>
    <n v="0.1"/>
    <n v="4985.66"/>
    <n v="1441.8"/>
    <x v="4"/>
    <x v="1"/>
    <x v="0"/>
    <x v="7"/>
  </r>
  <r>
    <x v="7081"/>
    <m/>
    <d v="2025-10-15T00:00:00"/>
    <x v="1"/>
    <x v="19"/>
    <n v="1"/>
    <n v="1226.8399999999999"/>
    <n v="0.1"/>
    <n v="1104.1600000000001"/>
    <n v="167.3"/>
    <x v="3"/>
    <x v="1"/>
    <x v="0"/>
    <x v="5"/>
  </r>
  <r>
    <x v="7082"/>
    <m/>
    <d v="2026-01-18T00:00:00"/>
    <x v="2"/>
    <x v="10"/>
    <n v="4"/>
    <n v="24342.17"/>
    <n v="0.05"/>
    <n v="92500.25"/>
    <n v="25729.62"/>
    <x v="4"/>
    <x v="1"/>
    <x v="1"/>
    <x v="6"/>
  </r>
  <r>
    <x v="7083"/>
    <m/>
    <d v="2025-06-20T00:00:00"/>
    <x v="3"/>
    <x v="16"/>
    <n v="3"/>
    <n v="5406.68"/>
    <n v="0.2"/>
    <n v="12976.03"/>
    <n v="3167.05"/>
    <x v="1"/>
    <x v="2"/>
    <x v="0"/>
    <x v="5"/>
  </r>
  <r>
    <x v="7084"/>
    <m/>
    <d v="2025-05-25T00:00:00"/>
    <x v="0"/>
    <x v="13"/>
    <n v="3"/>
    <n v="2014.45"/>
    <n v="0"/>
    <n v="6043.35"/>
    <n v="0"/>
    <x v="1"/>
    <x v="1"/>
    <x v="3"/>
    <x v="5"/>
  </r>
  <r>
    <x v="7085"/>
    <m/>
    <d v="2026-03-12T00:00:00"/>
    <x v="0"/>
    <x v="0"/>
    <n v="1"/>
    <n v="1842.75"/>
    <n v="0"/>
    <n v="1842.75"/>
    <n v="382.8"/>
    <x v="3"/>
    <x v="1"/>
    <x v="0"/>
    <x v="5"/>
  </r>
  <r>
    <x v="7086"/>
    <m/>
    <d v="2025-08-01T00:00:00"/>
    <x v="3"/>
    <x v="5"/>
    <n v="2"/>
    <n v="1496.97"/>
    <n v="0"/>
    <n v="2993.94"/>
    <n v="1034.52"/>
    <x v="1"/>
    <x v="0"/>
    <x v="0"/>
    <x v="5"/>
  </r>
  <r>
    <x v="7087"/>
    <m/>
    <d v="2024-09-06T00:00:00"/>
    <x v="0"/>
    <x v="13"/>
    <n v="1"/>
    <n v="2714.71"/>
    <n v="0.15"/>
    <n v="2307.5"/>
    <n v="702.06"/>
    <x v="3"/>
    <x v="1"/>
    <x v="0"/>
    <x v="6"/>
  </r>
  <r>
    <x v="7088"/>
    <m/>
    <d v="2026-07-08T00:00:00"/>
    <x v="1"/>
    <x v="4"/>
    <n v="3"/>
    <n v="844.04"/>
    <n v="0.2"/>
    <n v="2025.7"/>
    <n v="337.32"/>
    <x v="3"/>
    <x v="1"/>
    <x v="0"/>
    <x v="6"/>
  </r>
  <r>
    <x v="7089"/>
    <m/>
    <d v="2025-05-24T00:00:00"/>
    <x v="2"/>
    <x v="6"/>
    <n v="3"/>
    <n v="12255.66"/>
    <n v="0"/>
    <n v="36766.980000000003"/>
    <n v="10074.49"/>
    <x v="2"/>
    <x v="1"/>
    <x v="0"/>
    <x v="4"/>
  </r>
  <r>
    <x v="7090"/>
    <m/>
    <d v="2025-09-21T00:00:00"/>
    <x v="1"/>
    <x v="4"/>
    <n v="3"/>
    <n v="712.42"/>
    <n v="0"/>
    <n v="2137.2600000000002"/>
    <n v="0"/>
    <x v="3"/>
    <x v="1"/>
    <x v="3"/>
    <x v="6"/>
  </r>
  <r>
    <x v="7091"/>
    <m/>
    <d v="2024-03-13T00:00:00"/>
    <x v="2"/>
    <x v="6"/>
    <n v="2"/>
    <n v="27775.96"/>
    <n v="0"/>
    <n v="55551.92"/>
    <n v="16062.78"/>
    <x v="2"/>
    <x v="1"/>
    <x v="0"/>
    <x v="5"/>
  </r>
  <r>
    <x v="7092"/>
    <m/>
    <d v="2024-10-08T00:00:00"/>
    <x v="2"/>
    <x v="6"/>
    <n v="3"/>
    <n v="13579.87"/>
    <n v="0.2"/>
    <n v="32591.69"/>
    <n v="6726.32"/>
    <x v="1"/>
    <x v="1"/>
    <x v="0"/>
    <x v="4"/>
  </r>
  <r>
    <x v="7093"/>
    <m/>
    <d v="2026-07-04T00:00:00"/>
    <x v="3"/>
    <x v="24"/>
    <n v="3"/>
    <n v="6308.53"/>
    <n v="0"/>
    <n v="18925.59"/>
    <n v="0"/>
    <x v="0"/>
    <x v="0"/>
    <x v="3"/>
    <x v="5"/>
  </r>
  <r>
    <x v="7094"/>
    <m/>
    <d v="2026-08-17T00:00:00"/>
    <x v="1"/>
    <x v="19"/>
    <n v="1"/>
    <n v="317.64"/>
    <n v="0"/>
    <n v="317.64"/>
    <n v="66.430000000000007"/>
    <x v="1"/>
    <x v="1"/>
    <x v="0"/>
    <x v="5"/>
  </r>
  <r>
    <x v="7095"/>
    <m/>
    <d v="2024-12-25T00:00:00"/>
    <x v="2"/>
    <x v="3"/>
    <n v="3"/>
    <n v="1306.57"/>
    <n v="0"/>
    <n v="3919.71"/>
    <n v="1063.77"/>
    <x v="1"/>
    <x v="1"/>
    <x v="0"/>
    <x v="8"/>
  </r>
  <r>
    <x v="7096"/>
    <m/>
    <d v="2024-01-10T00:00:00"/>
    <x v="0"/>
    <x v="21"/>
    <n v="4"/>
    <n v="2113.27"/>
    <n v="0.2"/>
    <n v="6762.46"/>
    <n v="1020.24"/>
    <x v="4"/>
    <x v="0"/>
    <x v="0"/>
    <x v="0"/>
  </r>
  <r>
    <x v="7097"/>
    <m/>
    <d v="2024-07-29T00:00:00"/>
    <x v="0"/>
    <x v="13"/>
    <n v="1"/>
    <n v="1409.11"/>
    <n v="0"/>
    <n v="1409.11"/>
    <n v="473.28"/>
    <x v="2"/>
    <x v="1"/>
    <x v="1"/>
    <x v="4"/>
  </r>
  <r>
    <x v="7098"/>
    <m/>
    <d v="2026-04-14T00:00:00"/>
    <x v="2"/>
    <x v="10"/>
    <n v="3"/>
    <n v="13590.38"/>
    <n v="0.2"/>
    <n v="32616.91"/>
    <n v="6440.01"/>
    <x v="1"/>
    <x v="1"/>
    <x v="0"/>
    <x v="0"/>
  </r>
  <r>
    <x v="7099"/>
    <m/>
    <d v="2024-05-31T00:00:00"/>
    <x v="1"/>
    <x v="2"/>
    <n v="1"/>
    <n v="1474.93"/>
    <n v="0.05"/>
    <n v="1401.18"/>
    <n v="358.28"/>
    <x v="3"/>
    <x v="1"/>
    <x v="0"/>
    <x v="8"/>
  </r>
  <r>
    <x v="7100"/>
    <m/>
    <d v="2024-01-05T00:00:00"/>
    <x v="1"/>
    <x v="19"/>
    <n v="1"/>
    <n v="769.06"/>
    <n v="0.05"/>
    <n v="730.61"/>
    <n v="106.28"/>
    <x v="0"/>
    <x v="1"/>
    <x v="0"/>
    <x v="2"/>
  </r>
  <r>
    <x v="7101"/>
    <m/>
    <d v="2024-07-13T00:00:00"/>
    <x v="2"/>
    <x v="9"/>
    <n v="4"/>
    <n v="12920.81"/>
    <n v="0.05"/>
    <n v="49099.08"/>
    <n v="6173.06"/>
    <x v="1"/>
    <x v="1"/>
    <x v="0"/>
    <x v="4"/>
  </r>
  <r>
    <x v="7102"/>
    <m/>
    <d v="2026-08-11T00:00:00"/>
    <x v="0"/>
    <x v="8"/>
    <n v="1"/>
    <n v="2458.75"/>
    <n v="0.05"/>
    <n v="2335.81"/>
    <n v="561.53"/>
    <x v="1"/>
    <x v="1"/>
    <x v="0"/>
    <x v="7"/>
  </r>
  <r>
    <x v="7103"/>
    <m/>
    <d v="2024-10-09T00:00:00"/>
    <x v="1"/>
    <x v="15"/>
    <n v="1"/>
    <n v="1260.3800000000001"/>
    <n v="0.05"/>
    <n v="1197.3599999999999"/>
    <n v="273.82"/>
    <x v="1"/>
    <x v="1"/>
    <x v="0"/>
    <x v="4"/>
  </r>
  <r>
    <x v="7104"/>
    <m/>
    <d v="2025-04-08T00:00:00"/>
    <x v="0"/>
    <x v="1"/>
    <n v="2"/>
    <n v="2519.5700000000002"/>
    <n v="0.15"/>
    <n v="4283.2700000000004"/>
    <n v="1496.95"/>
    <x v="3"/>
    <x v="1"/>
    <x v="0"/>
    <x v="9"/>
  </r>
  <r>
    <x v="7105"/>
    <m/>
    <d v="2024-04-22T00:00:00"/>
    <x v="3"/>
    <x v="23"/>
    <n v="3"/>
    <n v="3990.97"/>
    <n v="0.1"/>
    <n v="10775.62"/>
    <n v="3336.49"/>
    <x v="0"/>
    <x v="1"/>
    <x v="0"/>
    <x v="8"/>
  </r>
  <r>
    <x v="7106"/>
    <m/>
    <d v="2024-09-27T00:00:00"/>
    <x v="2"/>
    <x v="10"/>
    <n v="2"/>
    <n v="27824.87"/>
    <n v="0.25"/>
    <n v="41737.300000000003"/>
    <n v="11756.26"/>
    <x v="3"/>
    <x v="1"/>
    <x v="0"/>
    <x v="5"/>
  </r>
  <r>
    <x v="7107"/>
    <m/>
    <d v="2024-06-11T00:00:00"/>
    <x v="3"/>
    <x v="16"/>
    <n v="3"/>
    <n v="1707.05"/>
    <n v="0.1"/>
    <n v="4609.04"/>
    <n v="1232.07"/>
    <x v="0"/>
    <x v="1"/>
    <x v="0"/>
    <x v="6"/>
  </r>
  <r>
    <x v="7108"/>
    <m/>
    <d v="2025-04-04T00:00:00"/>
    <x v="2"/>
    <x v="11"/>
    <n v="1"/>
    <n v="5416.56"/>
    <n v="0.15"/>
    <n v="4604.08"/>
    <n v="1553.17"/>
    <x v="2"/>
    <x v="0"/>
    <x v="0"/>
    <x v="5"/>
  </r>
  <r>
    <x v="7109"/>
    <m/>
    <d v="2024-04-14T00:00:00"/>
    <x v="1"/>
    <x v="19"/>
    <n v="3"/>
    <n v="425.87"/>
    <n v="0.15"/>
    <n v="1085.97"/>
    <n v="353.38"/>
    <x v="1"/>
    <x v="1"/>
    <x v="0"/>
    <x v="3"/>
  </r>
  <r>
    <x v="7110"/>
    <m/>
    <d v="2025-11-23T00:00:00"/>
    <x v="0"/>
    <x v="13"/>
    <n v="1"/>
    <n v="572.70000000000005"/>
    <n v="0.05"/>
    <n v="544.07000000000005"/>
    <n v="77.7"/>
    <x v="0"/>
    <x v="1"/>
    <x v="0"/>
    <x v="2"/>
  </r>
  <r>
    <x v="7111"/>
    <m/>
    <d v="2025-07-09T00:00:00"/>
    <x v="2"/>
    <x v="9"/>
    <n v="3"/>
    <n v="7980.89"/>
    <n v="0.15"/>
    <n v="20351.27"/>
    <n v="3914.91"/>
    <x v="2"/>
    <x v="1"/>
    <x v="0"/>
    <x v="6"/>
  </r>
  <r>
    <x v="7112"/>
    <m/>
    <d v="2024-10-08T00:00:00"/>
    <x v="1"/>
    <x v="2"/>
    <n v="1"/>
    <n v="1295.75"/>
    <n v="0"/>
    <n v="1295.75"/>
    <n v="219.38"/>
    <x v="1"/>
    <x v="2"/>
    <x v="0"/>
    <x v="6"/>
  </r>
  <r>
    <x v="7113"/>
    <m/>
    <d v="2025-11-17T00:00:00"/>
    <x v="2"/>
    <x v="6"/>
    <n v="3"/>
    <n v="18452.89"/>
    <n v="0"/>
    <n v="55358.67"/>
    <n v="15171.47"/>
    <x v="3"/>
    <x v="1"/>
    <x v="0"/>
    <x v="6"/>
  </r>
  <r>
    <x v="7114"/>
    <m/>
    <d v="2024-06-10T00:00:00"/>
    <x v="0"/>
    <x v="13"/>
    <n v="3"/>
    <n v="792.78"/>
    <n v="0.1"/>
    <n v="2140.5100000000002"/>
    <n v="677.29"/>
    <x v="2"/>
    <x v="0"/>
    <x v="1"/>
    <x v="8"/>
  </r>
  <r>
    <x v="7115"/>
    <m/>
    <d v="2024-12-16T00:00:00"/>
    <x v="0"/>
    <x v="8"/>
    <n v="3"/>
    <n v="762.92"/>
    <n v="0.15"/>
    <n v="1945.45"/>
    <n v="657.74"/>
    <x v="0"/>
    <x v="1"/>
    <x v="0"/>
    <x v="6"/>
  </r>
  <r>
    <x v="7116"/>
    <m/>
    <d v="2025-03-09T00:00:00"/>
    <x v="2"/>
    <x v="11"/>
    <n v="1"/>
    <n v="22525.42"/>
    <n v="0.1"/>
    <n v="20272.88"/>
    <n v="7075.6"/>
    <x v="0"/>
    <x v="1"/>
    <x v="1"/>
    <x v="4"/>
  </r>
  <r>
    <x v="7117"/>
    <m/>
    <d v="2026-05-01T00:00:00"/>
    <x v="4"/>
    <x v="17"/>
    <n v="3"/>
    <n v="1194.92"/>
    <n v="0.1"/>
    <n v="3226.28"/>
    <n v="1027.3"/>
    <x v="1"/>
    <x v="1"/>
    <x v="0"/>
    <x v="4"/>
  </r>
  <r>
    <x v="7118"/>
    <m/>
    <d v="2024-05-19T00:00:00"/>
    <x v="1"/>
    <x v="15"/>
    <n v="1"/>
    <n v="1021.89"/>
    <n v="0"/>
    <n v="1021.89"/>
    <n v="202.65"/>
    <x v="1"/>
    <x v="1"/>
    <x v="0"/>
    <x v="2"/>
  </r>
  <r>
    <x v="7119"/>
    <m/>
    <d v="2025-04-15T00:00:00"/>
    <x v="2"/>
    <x v="11"/>
    <n v="2"/>
    <n v="1715.15"/>
    <n v="0.05"/>
    <n v="3258.78"/>
    <n v="542.13"/>
    <x v="0"/>
    <x v="0"/>
    <x v="1"/>
    <x v="5"/>
  </r>
  <r>
    <x v="7120"/>
    <m/>
    <d v="2024-05-11T00:00:00"/>
    <x v="3"/>
    <x v="16"/>
    <n v="3"/>
    <n v="4750.24"/>
    <n v="0.1"/>
    <n v="12825.65"/>
    <n v="2344.04"/>
    <x v="2"/>
    <x v="1"/>
    <x v="0"/>
    <x v="6"/>
  </r>
  <r>
    <x v="7121"/>
    <m/>
    <d v="2024-03-27T00:00:00"/>
    <x v="0"/>
    <x v="13"/>
    <n v="4"/>
    <n v="2540.4299999999998"/>
    <n v="0"/>
    <n v="10161.719999999999"/>
    <n v="2851.34"/>
    <x v="1"/>
    <x v="1"/>
    <x v="0"/>
    <x v="6"/>
  </r>
  <r>
    <x v="7122"/>
    <m/>
    <d v="2025-11-18T00:00:00"/>
    <x v="4"/>
    <x v="12"/>
    <n v="4"/>
    <n v="933.31"/>
    <n v="0.1"/>
    <n v="3359.92"/>
    <n v="903.64"/>
    <x v="1"/>
    <x v="1"/>
    <x v="0"/>
    <x v="7"/>
  </r>
  <r>
    <x v="7123"/>
    <m/>
    <d v="2024-07-01T00:00:00"/>
    <x v="0"/>
    <x v="1"/>
    <n v="1"/>
    <n v="554.5"/>
    <n v="0"/>
    <n v="554.5"/>
    <n v="0"/>
    <x v="1"/>
    <x v="2"/>
    <x v="3"/>
    <x v="5"/>
  </r>
  <r>
    <x v="7124"/>
    <m/>
    <d v="2025-01-02T00:00:00"/>
    <x v="3"/>
    <x v="5"/>
    <n v="4"/>
    <n v="4941.91"/>
    <n v="0"/>
    <n v="19767.64"/>
    <n v="3587.81"/>
    <x v="0"/>
    <x v="1"/>
    <x v="0"/>
    <x v="5"/>
  </r>
  <r>
    <x v="7125"/>
    <m/>
    <d v="2024-05-08T00:00:00"/>
    <x v="0"/>
    <x v="0"/>
    <n v="1"/>
    <n v="2544.5500000000002"/>
    <n v="0.05"/>
    <n v="2417.3200000000002"/>
    <n v="604.04"/>
    <x v="1"/>
    <x v="1"/>
    <x v="0"/>
    <x v="0"/>
  </r>
  <r>
    <x v="7126"/>
    <m/>
    <d v="2024-09-02T00:00:00"/>
    <x v="0"/>
    <x v="13"/>
    <n v="1"/>
    <n v="1679.44"/>
    <n v="0"/>
    <n v="1679.44"/>
    <n v="551.73"/>
    <x v="2"/>
    <x v="1"/>
    <x v="0"/>
    <x v="7"/>
  </r>
  <r>
    <x v="7127"/>
    <m/>
    <d v="2025-08-23T00:00:00"/>
    <x v="0"/>
    <x v="0"/>
    <n v="4"/>
    <n v="2524.63"/>
    <n v="0.15"/>
    <n v="8583.74"/>
    <n v="1167.8900000000001"/>
    <x v="1"/>
    <x v="1"/>
    <x v="0"/>
    <x v="5"/>
  </r>
  <r>
    <x v="7128"/>
    <m/>
    <d v="2025-07-31T00:00:00"/>
    <x v="2"/>
    <x v="11"/>
    <n v="4"/>
    <n v="7447.06"/>
    <n v="0.05"/>
    <n v="28298.83"/>
    <n v="0"/>
    <x v="2"/>
    <x v="1"/>
    <x v="2"/>
    <x v="6"/>
  </r>
  <r>
    <x v="7129"/>
    <m/>
    <d v="2025-10-31T00:00:00"/>
    <x v="1"/>
    <x v="20"/>
    <n v="2"/>
    <n v="508.12"/>
    <n v="0"/>
    <n v="1016.24"/>
    <n v="140.72"/>
    <x v="1"/>
    <x v="2"/>
    <x v="0"/>
    <x v="7"/>
  </r>
  <r>
    <x v="7130"/>
    <m/>
    <d v="2026-06-17T00:00:00"/>
    <x v="0"/>
    <x v="1"/>
    <n v="1"/>
    <n v="1607.14"/>
    <n v="0.15"/>
    <n v="1366.07"/>
    <n v="399.88"/>
    <x v="1"/>
    <x v="2"/>
    <x v="0"/>
    <x v="6"/>
  </r>
  <r>
    <x v="7131"/>
    <m/>
    <d v="2025-01-12T00:00:00"/>
    <x v="4"/>
    <x v="7"/>
    <n v="4"/>
    <n v="181.56"/>
    <n v="0"/>
    <n v="726.24"/>
    <n v="96.31"/>
    <x v="1"/>
    <x v="1"/>
    <x v="0"/>
    <x v="5"/>
  </r>
  <r>
    <x v="7132"/>
    <m/>
    <d v="2024-05-28T00:00:00"/>
    <x v="2"/>
    <x v="11"/>
    <n v="2"/>
    <n v="5375.94"/>
    <n v="0.1"/>
    <n v="9676.69"/>
    <n v="3266.59"/>
    <x v="1"/>
    <x v="1"/>
    <x v="0"/>
    <x v="5"/>
  </r>
  <r>
    <x v="7133"/>
    <m/>
    <d v="2026-05-01T00:00:00"/>
    <x v="3"/>
    <x v="24"/>
    <n v="2"/>
    <n v="676.84"/>
    <n v="0.1"/>
    <n v="1218.31"/>
    <n v="0"/>
    <x v="4"/>
    <x v="1"/>
    <x v="2"/>
    <x v="4"/>
  </r>
  <r>
    <x v="7134"/>
    <m/>
    <d v="2025-03-08T00:00:00"/>
    <x v="4"/>
    <x v="17"/>
    <n v="1"/>
    <n v="307.16000000000003"/>
    <n v="0.25"/>
    <n v="230.37"/>
    <n v="30.67"/>
    <x v="1"/>
    <x v="1"/>
    <x v="0"/>
    <x v="5"/>
  </r>
  <r>
    <x v="7135"/>
    <m/>
    <d v="2025-09-19T00:00:00"/>
    <x v="3"/>
    <x v="16"/>
    <n v="3"/>
    <n v="4924.6400000000003"/>
    <n v="0"/>
    <n v="14773.92"/>
    <n v="4553.79"/>
    <x v="1"/>
    <x v="2"/>
    <x v="0"/>
    <x v="0"/>
  </r>
  <r>
    <x v="7136"/>
    <m/>
    <d v="2025-12-26T00:00:00"/>
    <x v="1"/>
    <x v="20"/>
    <n v="4"/>
    <n v="463.46"/>
    <n v="0"/>
    <n v="1853.84"/>
    <n v="269.29000000000002"/>
    <x v="3"/>
    <x v="0"/>
    <x v="0"/>
    <x v="0"/>
  </r>
  <r>
    <x v="7137"/>
    <m/>
    <d v="2025-04-13T00:00:00"/>
    <x v="1"/>
    <x v="20"/>
    <n v="4"/>
    <n v="1414.85"/>
    <n v="0"/>
    <n v="5659.4"/>
    <n v="1591.66"/>
    <x v="1"/>
    <x v="1"/>
    <x v="0"/>
    <x v="9"/>
  </r>
  <r>
    <x v="7138"/>
    <m/>
    <d v="2025-03-21T00:00:00"/>
    <x v="0"/>
    <x v="21"/>
    <n v="4"/>
    <n v="2988.13"/>
    <n v="0.1"/>
    <n v="10757.27"/>
    <n v="3011.48"/>
    <x v="3"/>
    <x v="2"/>
    <x v="0"/>
    <x v="5"/>
  </r>
  <r>
    <x v="7139"/>
    <m/>
    <d v="2025-04-25T00:00:00"/>
    <x v="3"/>
    <x v="23"/>
    <n v="4"/>
    <n v="5079"/>
    <n v="0"/>
    <n v="20316"/>
    <n v="6942.44"/>
    <x v="0"/>
    <x v="0"/>
    <x v="0"/>
    <x v="8"/>
  </r>
  <r>
    <x v="7140"/>
    <m/>
    <d v="2026-06-02T00:00:00"/>
    <x v="2"/>
    <x v="6"/>
    <n v="4"/>
    <n v="29439.68"/>
    <n v="0.05"/>
    <n v="111870.78"/>
    <n v="25186.98"/>
    <x v="1"/>
    <x v="1"/>
    <x v="0"/>
    <x v="0"/>
  </r>
  <r>
    <x v="7141"/>
    <m/>
    <d v="2024-10-20T00:00:00"/>
    <x v="0"/>
    <x v="8"/>
    <n v="4"/>
    <n v="2589.17"/>
    <n v="0.1"/>
    <n v="9321.01"/>
    <n v="2729.24"/>
    <x v="1"/>
    <x v="0"/>
    <x v="0"/>
    <x v="8"/>
  </r>
  <r>
    <x v="7142"/>
    <m/>
    <d v="2026-02-03T00:00:00"/>
    <x v="2"/>
    <x v="9"/>
    <n v="2"/>
    <n v="4452.96"/>
    <n v="0"/>
    <n v="8905.92"/>
    <n v="2228.29"/>
    <x v="0"/>
    <x v="1"/>
    <x v="0"/>
    <x v="6"/>
  </r>
  <r>
    <x v="7143"/>
    <m/>
    <d v="2024-05-22T00:00:00"/>
    <x v="3"/>
    <x v="23"/>
    <n v="1"/>
    <n v="5969.76"/>
    <n v="0.2"/>
    <n v="4775.8100000000004"/>
    <n v="1650.05"/>
    <x v="0"/>
    <x v="1"/>
    <x v="0"/>
    <x v="4"/>
  </r>
  <r>
    <x v="7144"/>
    <m/>
    <d v="2024-09-06T00:00:00"/>
    <x v="0"/>
    <x v="21"/>
    <n v="2"/>
    <n v="1469.54"/>
    <n v="0.1"/>
    <n v="2645.17"/>
    <n v="623.15"/>
    <x v="1"/>
    <x v="0"/>
    <x v="0"/>
    <x v="5"/>
  </r>
  <r>
    <x v="7145"/>
    <m/>
    <d v="2026-05-27T00:00:00"/>
    <x v="0"/>
    <x v="8"/>
    <n v="4"/>
    <n v="2350.75"/>
    <n v="0.05"/>
    <n v="8932.85"/>
    <n v="0"/>
    <x v="3"/>
    <x v="1"/>
    <x v="2"/>
    <x v="3"/>
  </r>
  <r>
    <x v="7146"/>
    <m/>
    <d v="2026-08-05T00:00:00"/>
    <x v="2"/>
    <x v="3"/>
    <n v="1"/>
    <n v="31361.599999999999"/>
    <n v="0.05"/>
    <n v="29793.52"/>
    <n v="6364.63"/>
    <x v="1"/>
    <x v="1"/>
    <x v="0"/>
    <x v="5"/>
  </r>
  <r>
    <x v="7147"/>
    <m/>
    <d v="2024-10-28T00:00:00"/>
    <x v="4"/>
    <x v="17"/>
    <n v="4"/>
    <n v="1031.02"/>
    <n v="0"/>
    <n v="4124.08"/>
    <n v="673.46"/>
    <x v="2"/>
    <x v="2"/>
    <x v="0"/>
    <x v="0"/>
  </r>
  <r>
    <x v="7148"/>
    <m/>
    <d v="2024-01-25T00:00:00"/>
    <x v="2"/>
    <x v="9"/>
    <n v="1"/>
    <n v="26068.91"/>
    <n v="0.05"/>
    <n v="24765.46"/>
    <n v="5120.3"/>
    <x v="1"/>
    <x v="1"/>
    <x v="0"/>
    <x v="9"/>
  </r>
  <r>
    <x v="7149"/>
    <m/>
    <d v="2026-02-27T00:00:00"/>
    <x v="2"/>
    <x v="3"/>
    <n v="2"/>
    <n v="22060.82"/>
    <n v="0.05"/>
    <n v="41915.56"/>
    <n v="9340.74"/>
    <x v="1"/>
    <x v="1"/>
    <x v="0"/>
    <x v="1"/>
  </r>
  <r>
    <x v="7150"/>
    <m/>
    <d v="2026-06-07T00:00:00"/>
    <x v="2"/>
    <x v="3"/>
    <n v="1"/>
    <n v="14019.64"/>
    <n v="0"/>
    <n v="14019.64"/>
    <n v="0"/>
    <x v="2"/>
    <x v="0"/>
    <x v="3"/>
    <x v="1"/>
  </r>
  <r>
    <x v="7151"/>
    <m/>
    <d v="2026-06-08T00:00:00"/>
    <x v="4"/>
    <x v="14"/>
    <n v="2"/>
    <n v="289.08999999999997"/>
    <n v="0.15"/>
    <n v="491.45"/>
    <n v="128.72"/>
    <x v="1"/>
    <x v="1"/>
    <x v="0"/>
    <x v="8"/>
  </r>
  <r>
    <x v="7152"/>
    <m/>
    <d v="2026-06-19T00:00:00"/>
    <x v="4"/>
    <x v="12"/>
    <n v="4"/>
    <n v="629.44000000000005"/>
    <n v="0.15"/>
    <n v="2140.1"/>
    <n v="0"/>
    <x v="1"/>
    <x v="1"/>
    <x v="3"/>
    <x v="5"/>
  </r>
  <r>
    <x v="7153"/>
    <m/>
    <d v="2024-03-10T00:00:00"/>
    <x v="3"/>
    <x v="5"/>
    <n v="1"/>
    <n v="5082.03"/>
    <n v="0.05"/>
    <n v="4827.93"/>
    <n v="719.68"/>
    <x v="2"/>
    <x v="1"/>
    <x v="0"/>
    <x v="7"/>
  </r>
  <r>
    <x v="7154"/>
    <m/>
    <d v="2025-09-16T00:00:00"/>
    <x v="1"/>
    <x v="15"/>
    <n v="3"/>
    <n v="394.2"/>
    <n v="0.05"/>
    <n v="1123.47"/>
    <n v="0"/>
    <x v="2"/>
    <x v="0"/>
    <x v="2"/>
    <x v="6"/>
  </r>
  <r>
    <x v="7155"/>
    <m/>
    <d v="2026-05-24T00:00:00"/>
    <x v="2"/>
    <x v="6"/>
    <n v="3"/>
    <n v="34866.76"/>
    <n v="0.05"/>
    <n v="99370.27"/>
    <n v="13275.97"/>
    <x v="0"/>
    <x v="1"/>
    <x v="0"/>
    <x v="8"/>
  </r>
  <r>
    <x v="7156"/>
    <m/>
    <d v="2024-04-21T00:00:00"/>
    <x v="4"/>
    <x v="17"/>
    <n v="2"/>
    <n v="423.89"/>
    <n v="0"/>
    <n v="847.78"/>
    <n v="221.97"/>
    <x v="2"/>
    <x v="1"/>
    <x v="0"/>
    <x v="6"/>
  </r>
  <r>
    <x v="7157"/>
    <m/>
    <d v="2024-12-29T00:00:00"/>
    <x v="2"/>
    <x v="3"/>
    <n v="2"/>
    <n v="30011.09"/>
    <n v="0"/>
    <n v="60022.18"/>
    <n v="15674.03"/>
    <x v="1"/>
    <x v="2"/>
    <x v="0"/>
    <x v="2"/>
  </r>
  <r>
    <x v="7158"/>
    <m/>
    <d v="2024-10-29T00:00:00"/>
    <x v="2"/>
    <x v="9"/>
    <n v="2"/>
    <n v="30292.17"/>
    <n v="0.05"/>
    <n v="57555.12"/>
    <n v="9549.92"/>
    <x v="2"/>
    <x v="1"/>
    <x v="0"/>
    <x v="6"/>
  </r>
  <r>
    <x v="7159"/>
    <m/>
    <d v="2025-04-15T00:00:00"/>
    <x v="2"/>
    <x v="11"/>
    <n v="2"/>
    <n v="8757.32"/>
    <n v="0"/>
    <n v="17514.64"/>
    <n v="0"/>
    <x v="1"/>
    <x v="1"/>
    <x v="2"/>
    <x v="0"/>
  </r>
  <r>
    <x v="7160"/>
    <m/>
    <d v="2026-08-21T00:00:00"/>
    <x v="3"/>
    <x v="24"/>
    <n v="4"/>
    <n v="666.05"/>
    <n v="0"/>
    <n v="2664.2"/>
    <n v="0"/>
    <x v="1"/>
    <x v="1"/>
    <x v="3"/>
    <x v="3"/>
  </r>
  <r>
    <x v="7161"/>
    <m/>
    <d v="2024-03-31T00:00:00"/>
    <x v="1"/>
    <x v="20"/>
    <n v="3"/>
    <n v="558.24"/>
    <n v="0"/>
    <n v="1674.72"/>
    <n v="586.12"/>
    <x v="2"/>
    <x v="1"/>
    <x v="0"/>
    <x v="0"/>
  </r>
  <r>
    <x v="7162"/>
    <m/>
    <d v="2025-06-13T00:00:00"/>
    <x v="0"/>
    <x v="8"/>
    <n v="2"/>
    <n v="2447.85"/>
    <n v="0.2"/>
    <n v="3916.56"/>
    <n v="0"/>
    <x v="2"/>
    <x v="0"/>
    <x v="3"/>
    <x v="0"/>
  </r>
  <r>
    <x v="7163"/>
    <m/>
    <d v="2025-10-22T00:00:00"/>
    <x v="4"/>
    <x v="12"/>
    <n v="1"/>
    <n v="782.51"/>
    <n v="0"/>
    <n v="782.51"/>
    <n v="230.21"/>
    <x v="2"/>
    <x v="1"/>
    <x v="0"/>
    <x v="0"/>
  </r>
  <r>
    <x v="7164"/>
    <m/>
    <d v="2026-01-08T00:00:00"/>
    <x v="0"/>
    <x v="8"/>
    <n v="1"/>
    <n v="2029.96"/>
    <n v="0"/>
    <n v="2029.96"/>
    <n v="363.32"/>
    <x v="2"/>
    <x v="1"/>
    <x v="0"/>
    <x v="9"/>
  </r>
  <r>
    <x v="7165"/>
    <m/>
    <d v="2025-12-26T00:00:00"/>
    <x v="2"/>
    <x v="11"/>
    <n v="4"/>
    <n v="21980.07"/>
    <n v="0.05"/>
    <n v="83524.27"/>
    <n v="19984.13"/>
    <x v="1"/>
    <x v="1"/>
    <x v="1"/>
    <x v="4"/>
  </r>
  <r>
    <x v="7166"/>
    <m/>
    <d v="2026-05-21T00:00:00"/>
    <x v="0"/>
    <x v="1"/>
    <n v="2"/>
    <n v="1049.2"/>
    <n v="0.1"/>
    <n v="1888.56"/>
    <n v="272.20999999999998"/>
    <x v="0"/>
    <x v="0"/>
    <x v="0"/>
    <x v="3"/>
  </r>
  <r>
    <x v="7167"/>
    <m/>
    <d v="2025-10-24T00:00:00"/>
    <x v="3"/>
    <x v="18"/>
    <n v="1"/>
    <n v="5672.01"/>
    <n v="0"/>
    <n v="5672.01"/>
    <n v="0"/>
    <x v="3"/>
    <x v="1"/>
    <x v="3"/>
    <x v="2"/>
  </r>
  <r>
    <x v="7168"/>
    <m/>
    <d v="2024-07-10T00:00:00"/>
    <x v="1"/>
    <x v="20"/>
    <n v="2"/>
    <n v="744.54"/>
    <n v="0.2"/>
    <n v="1191.26"/>
    <n v="230.16"/>
    <x v="2"/>
    <x v="1"/>
    <x v="0"/>
    <x v="0"/>
  </r>
  <r>
    <x v="7169"/>
    <m/>
    <d v="2026-08-20T00:00:00"/>
    <x v="0"/>
    <x v="0"/>
    <n v="1"/>
    <n v="940.74"/>
    <n v="0"/>
    <n v="940.74"/>
    <n v="281.43"/>
    <x v="2"/>
    <x v="1"/>
    <x v="0"/>
    <x v="5"/>
  </r>
  <r>
    <x v="7170"/>
    <m/>
    <d v="2025-07-05T00:00:00"/>
    <x v="3"/>
    <x v="24"/>
    <n v="4"/>
    <n v="3939.59"/>
    <n v="0.2"/>
    <n v="12606.69"/>
    <n v="3902.75"/>
    <x v="0"/>
    <x v="1"/>
    <x v="0"/>
    <x v="6"/>
  </r>
  <r>
    <x v="7171"/>
    <m/>
    <d v="2024-08-29T00:00:00"/>
    <x v="2"/>
    <x v="6"/>
    <n v="1"/>
    <n v="25142.68"/>
    <n v="0"/>
    <n v="25142.68"/>
    <n v="4056.82"/>
    <x v="2"/>
    <x v="1"/>
    <x v="0"/>
    <x v="4"/>
  </r>
  <r>
    <x v="7172"/>
    <m/>
    <d v="2024-05-17T00:00:00"/>
    <x v="3"/>
    <x v="18"/>
    <n v="2"/>
    <n v="2113.9699999999998"/>
    <n v="0"/>
    <n v="4227.9399999999996"/>
    <n v="634.54999999999995"/>
    <x v="1"/>
    <x v="1"/>
    <x v="0"/>
    <x v="5"/>
  </r>
  <r>
    <x v="7173"/>
    <m/>
    <d v="2024-12-10T00:00:00"/>
    <x v="4"/>
    <x v="17"/>
    <n v="2"/>
    <n v="613.49"/>
    <n v="0.25"/>
    <n v="920.24"/>
    <n v="310.89999999999998"/>
    <x v="2"/>
    <x v="2"/>
    <x v="1"/>
    <x v="1"/>
  </r>
  <r>
    <x v="7174"/>
    <m/>
    <d v="2024-06-28T00:00:00"/>
    <x v="2"/>
    <x v="6"/>
    <n v="4"/>
    <n v="28170.9"/>
    <n v="0.05"/>
    <n v="107049.42"/>
    <n v="30605.48"/>
    <x v="3"/>
    <x v="0"/>
    <x v="1"/>
    <x v="8"/>
  </r>
  <r>
    <x v="7175"/>
    <m/>
    <d v="2025-12-12T00:00:00"/>
    <x v="1"/>
    <x v="15"/>
    <n v="3"/>
    <n v="1436.87"/>
    <n v="0.2"/>
    <n v="3448.49"/>
    <n v="524.17999999999995"/>
    <x v="1"/>
    <x v="1"/>
    <x v="0"/>
    <x v="9"/>
  </r>
  <r>
    <x v="7176"/>
    <m/>
    <d v="2025-05-17T00:00:00"/>
    <x v="3"/>
    <x v="24"/>
    <n v="2"/>
    <n v="7286.99"/>
    <n v="0.15"/>
    <n v="12387.88"/>
    <n v="1717.63"/>
    <x v="0"/>
    <x v="1"/>
    <x v="0"/>
    <x v="7"/>
  </r>
  <r>
    <x v="7177"/>
    <m/>
    <d v="2024-07-21T00:00:00"/>
    <x v="2"/>
    <x v="3"/>
    <n v="3"/>
    <n v="2251.2800000000002"/>
    <n v="0"/>
    <n v="6753.84"/>
    <n v="1409.95"/>
    <x v="4"/>
    <x v="0"/>
    <x v="0"/>
    <x v="1"/>
  </r>
  <r>
    <x v="7178"/>
    <m/>
    <d v="2025-07-26T00:00:00"/>
    <x v="4"/>
    <x v="14"/>
    <n v="2"/>
    <n v="404.99"/>
    <n v="0.15"/>
    <n v="688.48"/>
    <n v="100.43"/>
    <x v="0"/>
    <x v="1"/>
    <x v="0"/>
    <x v="1"/>
  </r>
  <r>
    <x v="7179"/>
    <m/>
    <d v="2024-07-10T00:00:00"/>
    <x v="0"/>
    <x v="1"/>
    <n v="4"/>
    <n v="1094.72"/>
    <n v="0"/>
    <n v="4378.88"/>
    <n v="1241.21"/>
    <x v="1"/>
    <x v="1"/>
    <x v="0"/>
    <x v="8"/>
  </r>
  <r>
    <x v="7180"/>
    <m/>
    <d v="2024-01-05T00:00:00"/>
    <x v="0"/>
    <x v="13"/>
    <n v="1"/>
    <n v="1602.42"/>
    <n v="0.1"/>
    <n v="1442.18"/>
    <n v="0"/>
    <x v="1"/>
    <x v="0"/>
    <x v="3"/>
    <x v="7"/>
  </r>
  <r>
    <x v="7181"/>
    <m/>
    <d v="2026-06-08T00:00:00"/>
    <x v="2"/>
    <x v="11"/>
    <n v="3"/>
    <n v="17125.43"/>
    <n v="0"/>
    <n v="51376.29"/>
    <n v="11991.61"/>
    <x v="2"/>
    <x v="1"/>
    <x v="0"/>
    <x v="4"/>
  </r>
  <r>
    <x v="7182"/>
    <m/>
    <d v="2024-08-24T00:00:00"/>
    <x v="2"/>
    <x v="10"/>
    <n v="1"/>
    <n v="14329.18"/>
    <n v="0.05"/>
    <n v="13612.72"/>
    <n v="2780.48"/>
    <x v="1"/>
    <x v="1"/>
    <x v="1"/>
    <x v="1"/>
  </r>
  <r>
    <x v="7183"/>
    <m/>
    <d v="2025-11-23T00:00:00"/>
    <x v="1"/>
    <x v="2"/>
    <n v="4"/>
    <n v="1285.23"/>
    <n v="0.15"/>
    <n v="4369.78"/>
    <n v="1149.33"/>
    <x v="1"/>
    <x v="1"/>
    <x v="0"/>
    <x v="2"/>
  </r>
  <r>
    <x v="7184"/>
    <m/>
    <d v="2024-11-06T00:00:00"/>
    <x v="3"/>
    <x v="18"/>
    <n v="4"/>
    <n v="1003.37"/>
    <n v="0.1"/>
    <n v="3612.13"/>
    <n v="1203.1300000000001"/>
    <x v="1"/>
    <x v="1"/>
    <x v="0"/>
    <x v="6"/>
  </r>
  <r>
    <x v="7185"/>
    <m/>
    <d v="2025-07-02T00:00:00"/>
    <x v="4"/>
    <x v="7"/>
    <n v="4"/>
    <n v="706.21"/>
    <n v="0.05"/>
    <n v="2683.6"/>
    <n v="580.99"/>
    <x v="1"/>
    <x v="1"/>
    <x v="0"/>
    <x v="8"/>
  </r>
  <r>
    <x v="7186"/>
    <m/>
    <d v="2024-02-25T00:00:00"/>
    <x v="2"/>
    <x v="9"/>
    <n v="2"/>
    <n v="10728.58"/>
    <n v="0"/>
    <n v="21457.16"/>
    <n v="4936.1099999999997"/>
    <x v="1"/>
    <x v="1"/>
    <x v="1"/>
    <x v="8"/>
  </r>
  <r>
    <x v="7187"/>
    <m/>
    <d v="2025-03-18T00:00:00"/>
    <x v="2"/>
    <x v="6"/>
    <n v="2"/>
    <n v="6713.48"/>
    <n v="0"/>
    <n v="13426.96"/>
    <n v="4283.76"/>
    <x v="0"/>
    <x v="0"/>
    <x v="0"/>
    <x v="5"/>
  </r>
  <r>
    <x v="7188"/>
    <m/>
    <d v="2024-08-24T00:00:00"/>
    <x v="2"/>
    <x v="11"/>
    <n v="2"/>
    <n v="15165.58"/>
    <n v="0.15"/>
    <n v="25781.49"/>
    <n v="6844.38"/>
    <x v="1"/>
    <x v="0"/>
    <x v="0"/>
    <x v="1"/>
  </r>
  <r>
    <x v="7189"/>
    <m/>
    <d v="2026-05-19T00:00:00"/>
    <x v="0"/>
    <x v="13"/>
    <n v="2"/>
    <n v="533"/>
    <n v="0.2"/>
    <n v="852.8"/>
    <n v="112.81"/>
    <x v="1"/>
    <x v="1"/>
    <x v="0"/>
    <x v="5"/>
  </r>
  <r>
    <x v="7190"/>
    <m/>
    <d v="2026-05-10T00:00:00"/>
    <x v="4"/>
    <x v="17"/>
    <n v="3"/>
    <n v="403.33"/>
    <n v="0.15"/>
    <n v="1028.49"/>
    <n v="130.16"/>
    <x v="2"/>
    <x v="1"/>
    <x v="0"/>
    <x v="2"/>
  </r>
  <r>
    <x v="7191"/>
    <m/>
    <d v="2024-07-15T00:00:00"/>
    <x v="3"/>
    <x v="24"/>
    <n v="4"/>
    <n v="6784.12"/>
    <n v="0"/>
    <n v="27136.48"/>
    <n v="9074.14"/>
    <x v="0"/>
    <x v="2"/>
    <x v="0"/>
    <x v="7"/>
  </r>
  <r>
    <x v="7192"/>
    <m/>
    <d v="2025-08-07T00:00:00"/>
    <x v="0"/>
    <x v="8"/>
    <n v="3"/>
    <n v="997.54"/>
    <n v="0"/>
    <n v="2992.62"/>
    <n v="498.15"/>
    <x v="1"/>
    <x v="1"/>
    <x v="0"/>
    <x v="2"/>
  </r>
  <r>
    <x v="7193"/>
    <m/>
    <d v="2025-07-24T00:00:00"/>
    <x v="1"/>
    <x v="2"/>
    <n v="2"/>
    <n v="328.21"/>
    <n v="0.1"/>
    <n v="590.78"/>
    <n v="194.76"/>
    <x v="2"/>
    <x v="2"/>
    <x v="1"/>
    <x v="7"/>
  </r>
  <r>
    <x v="7194"/>
    <m/>
    <d v="2026-01-21T00:00:00"/>
    <x v="1"/>
    <x v="20"/>
    <n v="1"/>
    <n v="691.67"/>
    <n v="0.1"/>
    <n v="622.5"/>
    <n v="137.07"/>
    <x v="1"/>
    <x v="1"/>
    <x v="0"/>
    <x v="5"/>
  </r>
  <r>
    <x v="7195"/>
    <m/>
    <d v="2025-05-28T00:00:00"/>
    <x v="2"/>
    <x v="10"/>
    <n v="3"/>
    <n v="22124.78"/>
    <n v="0.1"/>
    <n v="59736.91"/>
    <n v="13458.64"/>
    <x v="1"/>
    <x v="1"/>
    <x v="0"/>
    <x v="7"/>
  </r>
  <r>
    <x v="7196"/>
    <m/>
    <d v="2025-03-24T00:00:00"/>
    <x v="1"/>
    <x v="20"/>
    <n v="1"/>
    <n v="1119.5999999999999"/>
    <n v="0.2"/>
    <n v="895.68"/>
    <n v="311.89999999999998"/>
    <x v="2"/>
    <x v="0"/>
    <x v="0"/>
    <x v="9"/>
  </r>
  <r>
    <x v="7197"/>
    <m/>
    <d v="2024-12-25T00:00:00"/>
    <x v="0"/>
    <x v="0"/>
    <n v="2"/>
    <n v="2955.55"/>
    <n v="0"/>
    <n v="5911.1"/>
    <n v="1409.29"/>
    <x v="0"/>
    <x v="1"/>
    <x v="0"/>
    <x v="4"/>
  </r>
  <r>
    <x v="7198"/>
    <m/>
    <d v="2025-11-30T00:00:00"/>
    <x v="2"/>
    <x v="9"/>
    <n v="3"/>
    <n v="21847.78"/>
    <n v="0"/>
    <n v="65543.34"/>
    <n v="22538.23"/>
    <x v="1"/>
    <x v="1"/>
    <x v="0"/>
    <x v="5"/>
  </r>
  <r>
    <x v="7199"/>
    <m/>
    <d v="2026-03-29T00:00:00"/>
    <x v="2"/>
    <x v="6"/>
    <n v="3"/>
    <n v="22883.7"/>
    <n v="0.2"/>
    <n v="54920.88"/>
    <n v="14650.03"/>
    <x v="0"/>
    <x v="1"/>
    <x v="0"/>
    <x v="6"/>
  </r>
  <r>
    <x v="7200"/>
    <m/>
    <d v="2024-01-30T00:00:00"/>
    <x v="0"/>
    <x v="21"/>
    <n v="3"/>
    <n v="2156.9699999999998"/>
    <n v="0.15"/>
    <n v="5500.27"/>
    <n v="1635.24"/>
    <x v="3"/>
    <x v="1"/>
    <x v="0"/>
    <x v="2"/>
  </r>
  <r>
    <x v="7201"/>
    <m/>
    <d v="2026-02-17T00:00:00"/>
    <x v="0"/>
    <x v="1"/>
    <n v="1"/>
    <n v="2120.2800000000002"/>
    <n v="0.15"/>
    <n v="1802.24"/>
    <n v="243.47"/>
    <x v="3"/>
    <x v="1"/>
    <x v="0"/>
    <x v="0"/>
  </r>
  <r>
    <x v="7202"/>
    <m/>
    <d v="2024-04-17T00:00:00"/>
    <x v="2"/>
    <x v="11"/>
    <n v="2"/>
    <n v="24532.32"/>
    <n v="0.05"/>
    <n v="46611.41"/>
    <n v="5747.44"/>
    <x v="1"/>
    <x v="1"/>
    <x v="0"/>
    <x v="3"/>
  </r>
  <r>
    <x v="7203"/>
    <m/>
    <d v="2026-04-23T00:00:00"/>
    <x v="2"/>
    <x v="6"/>
    <n v="4"/>
    <n v="13858.78"/>
    <n v="0.1"/>
    <n v="49891.61"/>
    <n v="0"/>
    <x v="1"/>
    <x v="1"/>
    <x v="2"/>
    <x v="9"/>
  </r>
  <r>
    <x v="7204"/>
    <m/>
    <d v="2026-07-23T00:00:00"/>
    <x v="1"/>
    <x v="4"/>
    <n v="4"/>
    <n v="444.86"/>
    <n v="0.15"/>
    <n v="1512.52"/>
    <n v="357.76"/>
    <x v="3"/>
    <x v="1"/>
    <x v="0"/>
    <x v="5"/>
  </r>
  <r>
    <x v="7205"/>
    <m/>
    <d v="2025-08-24T00:00:00"/>
    <x v="4"/>
    <x v="7"/>
    <n v="2"/>
    <n v="447.56"/>
    <n v="0.1"/>
    <n v="805.61"/>
    <n v="244.7"/>
    <x v="2"/>
    <x v="1"/>
    <x v="0"/>
    <x v="2"/>
  </r>
  <r>
    <x v="7206"/>
    <m/>
    <d v="2025-12-17T00:00:00"/>
    <x v="1"/>
    <x v="2"/>
    <n v="3"/>
    <n v="583.76"/>
    <n v="0.15"/>
    <n v="1488.59"/>
    <n v="239.85"/>
    <x v="1"/>
    <x v="1"/>
    <x v="0"/>
    <x v="0"/>
  </r>
  <r>
    <x v="7207"/>
    <m/>
    <d v="2026-06-09T00:00:00"/>
    <x v="2"/>
    <x v="11"/>
    <n v="4"/>
    <n v="34749.760000000002"/>
    <n v="0.1"/>
    <n v="125099.14"/>
    <n v="0"/>
    <x v="1"/>
    <x v="1"/>
    <x v="3"/>
    <x v="4"/>
  </r>
  <r>
    <x v="7208"/>
    <m/>
    <d v="2026-08-25T00:00:00"/>
    <x v="2"/>
    <x v="3"/>
    <n v="3"/>
    <n v="14711.43"/>
    <n v="0.25"/>
    <n v="33100.720000000001"/>
    <n v="9031.98"/>
    <x v="0"/>
    <x v="1"/>
    <x v="0"/>
    <x v="2"/>
  </r>
  <r>
    <x v="7209"/>
    <m/>
    <d v="2026-08-16T00:00:00"/>
    <x v="2"/>
    <x v="9"/>
    <n v="2"/>
    <n v="31535.1"/>
    <n v="0.05"/>
    <n v="59916.69"/>
    <n v="0"/>
    <x v="1"/>
    <x v="1"/>
    <x v="2"/>
    <x v="4"/>
  </r>
  <r>
    <x v="7210"/>
    <m/>
    <d v="2026-08-17T00:00:00"/>
    <x v="2"/>
    <x v="6"/>
    <n v="1"/>
    <n v="6633.47"/>
    <n v="0"/>
    <n v="6633.47"/>
    <n v="2185.16"/>
    <x v="3"/>
    <x v="1"/>
    <x v="0"/>
    <x v="6"/>
  </r>
  <r>
    <x v="7211"/>
    <m/>
    <d v="2025-03-20T00:00:00"/>
    <x v="3"/>
    <x v="23"/>
    <n v="3"/>
    <n v="5120.3"/>
    <n v="0"/>
    <n v="15360.9"/>
    <n v="5269.12"/>
    <x v="3"/>
    <x v="1"/>
    <x v="0"/>
    <x v="4"/>
  </r>
  <r>
    <x v="7212"/>
    <m/>
    <d v="2026-06-11T00:00:00"/>
    <x v="3"/>
    <x v="23"/>
    <n v="1"/>
    <n v="2232.21"/>
    <n v="0.25"/>
    <n v="1674.16"/>
    <n v="377.93"/>
    <x v="2"/>
    <x v="0"/>
    <x v="0"/>
    <x v="6"/>
  </r>
  <r>
    <x v="7213"/>
    <m/>
    <d v="2025-03-13T00:00:00"/>
    <x v="3"/>
    <x v="16"/>
    <n v="1"/>
    <n v="1510.28"/>
    <n v="0.05"/>
    <n v="1434.77"/>
    <n v="321.10000000000002"/>
    <x v="0"/>
    <x v="2"/>
    <x v="0"/>
    <x v="4"/>
  </r>
  <r>
    <x v="7214"/>
    <m/>
    <d v="2026-01-01T00:00:00"/>
    <x v="3"/>
    <x v="24"/>
    <n v="2"/>
    <n v="7091.59"/>
    <n v="0"/>
    <n v="14183.18"/>
    <n v="0"/>
    <x v="1"/>
    <x v="1"/>
    <x v="3"/>
    <x v="8"/>
  </r>
  <r>
    <x v="7215"/>
    <m/>
    <d v="2026-06-08T00:00:00"/>
    <x v="2"/>
    <x v="9"/>
    <n v="2"/>
    <n v="32235.68"/>
    <n v="0"/>
    <n v="64471.360000000001"/>
    <n v="18347.91"/>
    <x v="1"/>
    <x v="0"/>
    <x v="0"/>
    <x v="2"/>
  </r>
  <r>
    <x v="7216"/>
    <m/>
    <d v="2025-08-28T00:00:00"/>
    <x v="0"/>
    <x v="0"/>
    <n v="1"/>
    <n v="2342.8200000000002"/>
    <n v="0"/>
    <n v="2342.8200000000002"/>
    <n v="658.87"/>
    <x v="0"/>
    <x v="1"/>
    <x v="0"/>
    <x v="5"/>
  </r>
  <r>
    <x v="7217"/>
    <m/>
    <d v="2025-04-01T00:00:00"/>
    <x v="3"/>
    <x v="5"/>
    <n v="1"/>
    <n v="7707.89"/>
    <n v="0"/>
    <n v="7707.89"/>
    <n v="1868.15"/>
    <x v="1"/>
    <x v="1"/>
    <x v="0"/>
    <x v="6"/>
  </r>
  <r>
    <x v="7218"/>
    <m/>
    <d v="2025-09-06T00:00:00"/>
    <x v="0"/>
    <x v="1"/>
    <n v="4"/>
    <n v="2667.98"/>
    <n v="0.25"/>
    <n v="8003.94"/>
    <n v="2651.29"/>
    <x v="1"/>
    <x v="1"/>
    <x v="0"/>
    <x v="5"/>
  </r>
  <r>
    <x v="7219"/>
    <m/>
    <d v="2026-01-04T00:00:00"/>
    <x v="2"/>
    <x v="6"/>
    <n v="4"/>
    <n v="23104.66"/>
    <n v="0.05"/>
    <n v="87797.71"/>
    <n v="13826.3"/>
    <x v="1"/>
    <x v="2"/>
    <x v="0"/>
    <x v="5"/>
  </r>
  <r>
    <x v="7220"/>
    <m/>
    <d v="2025-11-28T00:00:00"/>
    <x v="0"/>
    <x v="13"/>
    <n v="2"/>
    <n v="722.08"/>
    <n v="0"/>
    <n v="1444.16"/>
    <n v="239.42"/>
    <x v="2"/>
    <x v="1"/>
    <x v="0"/>
    <x v="3"/>
  </r>
  <r>
    <x v="7221"/>
    <m/>
    <d v="2025-11-26T00:00:00"/>
    <x v="2"/>
    <x v="10"/>
    <n v="3"/>
    <n v="25789.21"/>
    <n v="0.1"/>
    <n v="69630.87"/>
    <n v="19913.45"/>
    <x v="1"/>
    <x v="1"/>
    <x v="0"/>
    <x v="8"/>
  </r>
  <r>
    <x v="7222"/>
    <m/>
    <d v="2025-05-09T00:00:00"/>
    <x v="2"/>
    <x v="9"/>
    <n v="1"/>
    <n v="34260.75"/>
    <n v="0.1"/>
    <n v="30834.68"/>
    <n v="8959.6200000000008"/>
    <x v="1"/>
    <x v="1"/>
    <x v="0"/>
    <x v="6"/>
  </r>
  <r>
    <x v="7223"/>
    <m/>
    <d v="2025-11-04T00:00:00"/>
    <x v="1"/>
    <x v="19"/>
    <n v="3"/>
    <n v="1118.8800000000001"/>
    <n v="0.25"/>
    <n v="2517.48"/>
    <n v="529.98"/>
    <x v="1"/>
    <x v="1"/>
    <x v="1"/>
    <x v="6"/>
  </r>
  <r>
    <x v="7224"/>
    <m/>
    <d v="2024-09-03T00:00:00"/>
    <x v="1"/>
    <x v="20"/>
    <n v="1"/>
    <n v="898.57"/>
    <n v="0.15"/>
    <n v="763.78"/>
    <n v="144.15"/>
    <x v="3"/>
    <x v="0"/>
    <x v="0"/>
    <x v="9"/>
  </r>
  <r>
    <x v="7225"/>
    <m/>
    <d v="2025-06-26T00:00:00"/>
    <x v="2"/>
    <x v="11"/>
    <n v="2"/>
    <n v="20412.71"/>
    <n v="0"/>
    <n v="40825.42"/>
    <n v="5331.13"/>
    <x v="3"/>
    <x v="1"/>
    <x v="0"/>
    <x v="7"/>
  </r>
  <r>
    <x v="7226"/>
    <m/>
    <d v="2025-07-17T00:00:00"/>
    <x v="2"/>
    <x v="11"/>
    <n v="3"/>
    <n v="24418.87"/>
    <n v="0.25"/>
    <n v="54942.46"/>
    <n v="11481.17"/>
    <x v="1"/>
    <x v="1"/>
    <x v="0"/>
    <x v="0"/>
  </r>
  <r>
    <x v="7227"/>
    <m/>
    <d v="2026-05-06T00:00:00"/>
    <x v="3"/>
    <x v="24"/>
    <n v="2"/>
    <n v="640.16999999999996"/>
    <n v="0.15"/>
    <n v="1088.29"/>
    <n v="192.61"/>
    <x v="2"/>
    <x v="2"/>
    <x v="0"/>
    <x v="1"/>
  </r>
  <r>
    <x v="7228"/>
    <m/>
    <d v="2025-08-10T00:00:00"/>
    <x v="2"/>
    <x v="11"/>
    <n v="1"/>
    <n v="25396.28"/>
    <n v="0"/>
    <n v="25396.28"/>
    <n v="7919.39"/>
    <x v="1"/>
    <x v="1"/>
    <x v="0"/>
    <x v="9"/>
  </r>
  <r>
    <x v="7229"/>
    <m/>
    <d v="2026-06-15T00:00:00"/>
    <x v="0"/>
    <x v="0"/>
    <n v="2"/>
    <n v="2863.98"/>
    <n v="0"/>
    <n v="5727.96"/>
    <n v="1332.24"/>
    <x v="1"/>
    <x v="0"/>
    <x v="0"/>
    <x v="5"/>
  </r>
  <r>
    <x v="7230"/>
    <m/>
    <d v="2025-03-14T00:00:00"/>
    <x v="2"/>
    <x v="6"/>
    <n v="3"/>
    <n v="21742.37"/>
    <n v="0.25"/>
    <n v="48920.33"/>
    <n v="12228.53"/>
    <x v="1"/>
    <x v="2"/>
    <x v="0"/>
    <x v="7"/>
  </r>
  <r>
    <x v="7231"/>
    <m/>
    <d v="2024-10-04T00:00:00"/>
    <x v="2"/>
    <x v="9"/>
    <n v="4"/>
    <n v="11264.79"/>
    <n v="0"/>
    <n v="45059.16"/>
    <n v="13106.72"/>
    <x v="1"/>
    <x v="0"/>
    <x v="1"/>
    <x v="8"/>
  </r>
  <r>
    <x v="7232"/>
    <m/>
    <d v="2025-07-05T00:00:00"/>
    <x v="1"/>
    <x v="19"/>
    <n v="2"/>
    <n v="538.91"/>
    <n v="0"/>
    <n v="1077.82"/>
    <n v="203.25"/>
    <x v="4"/>
    <x v="1"/>
    <x v="0"/>
    <x v="6"/>
  </r>
  <r>
    <x v="7233"/>
    <m/>
    <d v="2025-09-04T00:00:00"/>
    <x v="1"/>
    <x v="20"/>
    <n v="3"/>
    <n v="967.76"/>
    <n v="0.05"/>
    <n v="2758.12"/>
    <n v="894.5"/>
    <x v="2"/>
    <x v="1"/>
    <x v="0"/>
    <x v="4"/>
  </r>
  <r>
    <x v="7234"/>
    <m/>
    <d v="2024-04-20T00:00:00"/>
    <x v="2"/>
    <x v="6"/>
    <n v="2"/>
    <n v="20849.169999999998"/>
    <n v="0.1"/>
    <n v="37528.51"/>
    <n v="7908.19"/>
    <x v="1"/>
    <x v="1"/>
    <x v="0"/>
    <x v="1"/>
  </r>
  <r>
    <x v="7235"/>
    <m/>
    <d v="2025-01-19T00:00:00"/>
    <x v="0"/>
    <x v="8"/>
    <n v="2"/>
    <n v="2012.21"/>
    <n v="0.05"/>
    <n v="3823.2"/>
    <n v="0"/>
    <x v="0"/>
    <x v="1"/>
    <x v="2"/>
    <x v="9"/>
  </r>
  <r>
    <x v="7236"/>
    <m/>
    <d v="2026-04-12T00:00:00"/>
    <x v="2"/>
    <x v="11"/>
    <n v="4"/>
    <n v="10919.56"/>
    <n v="0.05"/>
    <n v="41494.33"/>
    <n v="13162.35"/>
    <x v="2"/>
    <x v="1"/>
    <x v="0"/>
    <x v="9"/>
  </r>
  <r>
    <x v="7237"/>
    <m/>
    <d v="2026-01-30T00:00:00"/>
    <x v="2"/>
    <x v="3"/>
    <n v="3"/>
    <n v="12675.76"/>
    <n v="0"/>
    <n v="38027.279999999999"/>
    <n v="12633.34"/>
    <x v="1"/>
    <x v="1"/>
    <x v="0"/>
    <x v="1"/>
  </r>
  <r>
    <x v="7238"/>
    <m/>
    <d v="2024-07-09T00:00:00"/>
    <x v="4"/>
    <x v="14"/>
    <n v="3"/>
    <n v="713.19"/>
    <n v="0"/>
    <n v="2139.5700000000002"/>
    <n v="0"/>
    <x v="1"/>
    <x v="1"/>
    <x v="2"/>
    <x v="0"/>
  </r>
  <r>
    <x v="7239"/>
    <m/>
    <d v="2025-05-04T00:00:00"/>
    <x v="3"/>
    <x v="18"/>
    <n v="3"/>
    <n v="1107.8499999999999"/>
    <n v="0.1"/>
    <n v="2991.2"/>
    <n v="807.83"/>
    <x v="2"/>
    <x v="1"/>
    <x v="0"/>
    <x v="6"/>
  </r>
  <r>
    <x v="7240"/>
    <m/>
    <d v="2025-11-24T00:00:00"/>
    <x v="0"/>
    <x v="8"/>
    <n v="1"/>
    <n v="1381.01"/>
    <n v="0"/>
    <n v="1381.01"/>
    <n v="384.35"/>
    <x v="1"/>
    <x v="1"/>
    <x v="0"/>
    <x v="7"/>
  </r>
  <r>
    <x v="7241"/>
    <m/>
    <d v="2025-03-01T00:00:00"/>
    <x v="1"/>
    <x v="20"/>
    <n v="2"/>
    <n v="1300.1400000000001"/>
    <n v="0.05"/>
    <n v="2470.27"/>
    <n v="435.55"/>
    <x v="4"/>
    <x v="1"/>
    <x v="0"/>
    <x v="2"/>
  </r>
  <r>
    <x v="7242"/>
    <m/>
    <d v="2025-02-08T00:00:00"/>
    <x v="1"/>
    <x v="2"/>
    <n v="4"/>
    <n v="922.99"/>
    <n v="0"/>
    <n v="3691.96"/>
    <n v="806.65"/>
    <x v="1"/>
    <x v="1"/>
    <x v="0"/>
    <x v="1"/>
  </r>
  <r>
    <x v="7243"/>
    <m/>
    <d v="2024-11-30T00:00:00"/>
    <x v="1"/>
    <x v="4"/>
    <n v="3"/>
    <n v="791.91"/>
    <n v="0.1"/>
    <n v="2138.16"/>
    <n v="452.08"/>
    <x v="1"/>
    <x v="1"/>
    <x v="0"/>
    <x v="8"/>
  </r>
  <r>
    <x v="7244"/>
    <m/>
    <d v="2024-07-27T00:00:00"/>
    <x v="2"/>
    <x v="9"/>
    <n v="4"/>
    <n v="7787.9"/>
    <n v="0.1"/>
    <n v="28036.44"/>
    <n v="7412.91"/>
    <x v="3"/>
    <x v="2"/>
    <x v="0"/>
    <x v="8"/>
  </r>
  <r>
    <x v="7245"/>
    <m/>
    <d v="2024-01-22T00:00:00"/>
    <x v="2"/>
    <x v="6"/>
    <n v="1"/>
    <n v="25459.77"/>
    <n v="0.2"/>
    <n v="20367.82"/>
    <n v="4733.8500000000004"/>
    <x v="1"/>
    <x v="0"/>
    <x v="0"/>
    <x v="9"/>
  </r>
  <r>
    <x v="7246"/>
    <m/>
    <d v="2025-11-08T00:00:00"/>
    <x v="3"/>
    <x v="18"/>
    <n v="1"/>
    <n v="5293.68"/>
    <n v="0"/>
    <n v="5293.68"/>
    <n v="1458.36"/>
    <x v="1"/>
    <x v="1"/>
    <x v="0"/>
    <x v="0"/>
  </r>
  <r>
    <x v="7247"/>
    <m/>
    <d v="2025-09-02T00:00:00"/>
    <x v="0"/>
    <x v="1"/>
    <n v="4"/>
    <n v="2552.31"/>
    <n v="0.2"/>
    <n v="8167.39"/>
    <n v="1152.03"/>
    <x v="1"/>
    <x v="1"/>
    <x v="0"/>
    <x v="1"/>
  </r>
  <r>
    <x v="7248"/>
    <m/>
    <d v="2024-07-26T00:00:00"/>
    <x v="4"/>
    <x v="17"/>
    <n v="3"/>
    <n v="738.63"/>
    <n v="0.05"/>
    <n v="2105.1"/>
    <n v="392.45"/>
    <x v="1"/>
    <x v="0"/>
    <x v="0"/>
    <x v="9"/>
  </r>
  <r>
    <x v="7249"/>
    <m/>
    <d v="2024-01-08T00:00:00"/>
    <x v="3"/>
    <x v="5"/>
    <n v="4"/>
    <n v="975.58"/>
    <n v="0.15"/>
    <n v="3316.97"/>
    <n v="438.11"/>
    <x v="2"/>
    <x v="0"/>
    <x v="0"/>
    <x v="4"/>
  </r>
  <r>
    <x v="7250"/>
    <m/>
    <d v="2025-12-02T00:00:00"/>
    <x v="4"/>
    <x v="12"/>
    <n v="3"/>
    <n v="1087.73"/>
    <n v="0.2"/>
    <n v="2610.5500000000002"/>
    <n v="645.48"/>
    <x v="0"/>
    <x v="1"/>
    <x v="0"/>
    <x v="5"/>
  </r>
  <r>
    <x v="7251"/>
    <m/>
    <d v="2025-11-17T00:00:00"/>
    <x v="2"/>
    <x v="6"/>
    <n v="3"/>
    <n v="28555.7"/>
    <n v="0.25"/>
    <n v="64250.32"/>
    <n v="0"/>
    <x v="0"/>
    <x v="1"/>
    <x v="3"/>
    <x v="0"/>
  </r>
  <r>
    <x v="7252"/>
    <m/>
    <d v="2026-02-23T00:00:00"/>
    <x v="1"/>
    <x v="2"/>
    <n v="1"/>
    <n v="965.85"/>
    <n v="0.05"/>
    <n v="917.56"/>
    <n v="314.43"/>
    <x v="1"/>
    <x v="1"/>
    <x v="0"/>
    <x v="1"/>
  </r>
  <r>
    <x v="7253"/>
    <m/>
    <d v="2025-06-12T00:00:00"/>
    <x v="0"/>
    <x v="21"/>
    <n v="4"/>
    <n v="775.89"/>
    <n v="0"/>
    <n v="3103.56"/>
    <n v="589.59"/>
    <x v="2"/>
    <x v="1"/>
    <x v="0"/>
    <x v="1"/>
  </r>
  <r>
    <x v="7254"/>
    <m/>
    <d v="2025-08-24T00:00:00"/>
    <x v="4"/>
    <x v="14"/>
    <n v="1"/>
    <n v="794.93"/>
    <n v="0.05"/>
    <n v="755.18"/>
    <n v="138.63999999999999"/>
    <x v="4"/>
    <x v="0"/>
    <x v="0"/>
    <x v="1"/>
  </r>
  <r>
    <x v="7255"/>
    <m/>
    <d v="2025-10-14T00:00:00"/>
    <x v="2"/>
    <x v="9"/>
    <n v="2"/>
    <n v="23291.14"/>
    <n v="0.1"/>
    <n v="41924.050000000003"/>
    <n v="8443.0499999999993"/>
    <x v="1"/>
    <x v="1"/>
    <x v="0"/>
    <x v="9"/>
  </r>
  <r>
    <x v="7256"/>
    <m/>
    <d v="2025-10-18T00:00:00"/>
    <x v="0"/>
    <x v="21"/>
    <n v="1"/>
    <n v="2223.89"/>
    <n v="0.1"/>
    <n v="2001.5"/>
    <n v="461.28"/>
    <x v="2"/>
    <x v="2"/>
    <x v="0"/>
    <x v="6"/>
  </r>
  <r>
    <x v="7257"/>
    <m/>
    <d v="2024-06-14T00:00:00"/>
    <x v="1"/>
    <x v="2"/>
    <n v="3"/>
    <n v="1200.02"/>
    <n v="0.1"/>
    <n v="3240.05"/>
    <n v="845.31"/>
    <x v="1"/>
    <x v="1"/>
    <x v="0"/>
    <x v="1"/>
  </r>
  <r>
    <x v="7258"/>
    <m/>
    <d v="2026-04-28T00:00:00"/>
    <x v="0"/>
    <x v="0"/>
    <n v="4"/>
    <n v="987.46"/>
    <n v="0"/>
    <n v="3949.84"/>
    <n v="799.5"/>
    <x v="1"/>
    <x v="2"/>
    <x v="0"/>
    <x v="8"/>
  </r>
  <r>
    <x v="7259"/>
    <m/>
    <d v="2025-05-10T00:00:00"/>
    <x v="0"/>
    <x v="1"/>
    <n v="2"/>
    <n v="827.48"/>
    <n v="0.1"/>
    <n v="1489.46"/>
    <n v="408.18"/>
    <x v="1"/>
    <x v="1"/>
    <x v="0"/>
    <x v="2"/>
  </r>
  <r>
    <x v="7260"/>
    <m/>
    <d v="2025-08-12T00:00:00"/>
    <x v="4"/>
    <x v="17"/>
    <n v="2"/>
    <n v="1135.5999999999999"/>
    <n v="0"/>
    <n v="2271.1999999999998"/>
    <n v="648.54"/>
    <x v="1"/>
    <x v="1"/>
    <x v="0"/>
    <x v="4"/>
  </r>
  <r>
    <x v="7261"/>
    <m/>
    <d v="2025-03-04T00:00:00"/>
    <x v="0"/>
    <x v="0"/>
    <n v="2"/>
    <n v="1407"/>
    <n v="0.15"/>
    <n v="2391.9"/>
    <n v="695.08"/>
    <x v="3"/>
    <x v="1"/>
    <x v="0"/>
    <x v="7"/>
  </r>
  <r>
    <x v="7262"/>
    <m/>
    <d v="2026-02-12T00:00:00"/>
    <x v="3"/>
    <x v="23"/>
    <n v="2"/>
    <n v="5947.74"/>
    <n v="0.25"/>
    <n v="8921.61"/>
    <n v="2805.24"/>
    <x v="1"/>
    <x v="1"/>
    <x v="0"/>
    <x v="5"/>
  </r>
  <r>
    <x v="7263"/>
    <m/>
    <d v="2024-06-11T00:00:00"/>
    <x v="2"/>
    <x v="9"/>
    <n v="4"/>
    <n v="4533.96"/>
    <n v="0.15"/>
    <n v="15415.46"/>
    <n v="2393"/>
    <x v="1"/>
    <x v="1"/>
    <x v="1"/>
    <x v="5"/>
  </r>
  <r>
    <x v="7264"/>
    <m/>
    <d v="2024-12-31T00:00:00"/>
    <x v="1"/>
    <x v="19"/>
    <n v="3"/>
    <n v="1375.08"/>
    <n v="0.1"/>
    <n v="3712.72"/>
    <n v="1083.07"/>
    <x v="1"/>
    <x v="0"/>
    <x v="1"/>
    <x v="2"/>
  </r>
  <r>
    <x v="7265"/>
    <m/>
    <d v="2025-06-09T00:00:00"/>
    <x v="3"/>
    <x v="24"/>
    <n v="2"/>
    <n v="5097.3999999999996"/>
    <n v="0"/>
    <n v="10194.799999999999"/>
    <n v="1916.66"/>
    <x v="1"/>
    <x v="0"/>
    <x v="0"/>
    <x v="1"/>
  </r>
  <r>
    <x v="7266"/>
    <m/>
    <d v="2024-08-26T00:00:00"/>
    <x v="0"/>
    <x v="0"/>
    <n v="3"/>
    <n v="2053.98"/>
    <n v="0"/>
    <n v="6161.94"/>
    <n v="1769.04"/>
    <x v="1"/>
    <x v="1"/>
    <x v="0"/>
    <x v="7"/>
  </r>
  <r>
    <x v="7267"/>
    <m/>
    <d v="2024-03-12T00:00:00"/>
    <x v="2"/>
    <x v="6"/>
    <n v="1"/>
    <n v="31173.41"/>
    <n v="0.05"/>
    <n v="29614.74"/>
    <n v="3756.14"/>
    <x v="1"/>
    <x v="1"/>
    <x v="0"/>
    <x v="7"/>
  </r>
  <r>
    <x v="7268"/>
    <m/>
    <d v="2025-03-20T00:00:00"/>
    <x v="3"/>
    <x v="23"/>
    <n v="3"/>
    <n v="2485.23"/>
    <n v="0.2"/>
    <n v="5964.55"/>
    <n v="1008.69"/>
    <x v="1"/>
    <x v="0"/>
    <x v="0"/>
    <x v="1"/>
  </r>
  <r>
    <x v="7269"/>
    <m/>
    <d v="2025-10-16T00:00:00"/>
    <x v="2"/>
    <x v="11"/>
    <n v="2"/>
    <n v="3299.58"/>
    <n v="0.05"/>
    <n v="6269.2"/>
    <n v="1446.56"/>
    <x v="1"/>
    <x v="0"/>
    <x v="0"/>
    <x v="2"/>
  </r>
  <r>
    <x v="7270"/>
    <m/>
    <d v="2026-04-01T00:00:00"/>
    <x v="2"/>
    <x v="6"/>
    <n v="1"/>
    <n v="17342.77"/>
    <n v="0.15"/>
    <n v="14741.35"/>
    <n v="3777.93"/>
    <x v="2"/>
    <x v="0"/>
    <x v="0"/>
    <x v="4"/>
  </r>
  <r>
    <x v="7271"/>
    <m/>
    <d v="2025-05-23T00:00:00"/>
    <x v="3"/>
    <x v="18"/>
    <n v="1"/>
    <n v="6602.23"/>
    <n v="0"/>
    <n v="6602.23"/>
    <n v="2230.0500000000002"/>
    <x v="1"/>
    <x v="1"/>
    <x v="0"/>
    <x v="5"/>
  </r>
  <r>
    <x v="7272"/>
    <m/>
    <d v="2026-03-05T00:00:00"/>
    <x v="2"/>
    <x v="6"/>
    <n v="1"/>
    <n v="32679.18"/>
    <n v="0.1"/>
    <n v="29411.26"/>
    <n v="5197.37"/>
    <x v="1"/>
    <x v="0"/>
    <x v="0"/>
    <x v="3"/>
  </r>
  <r>
    <x v="7273"/>
    <m/>
    <d v="2024-09-25T00:00:00"/>
    <x v="2"/>
    <x v="3"/>
    <n v="2"/>
    <n v="15201.78"/>
    <n v="0.15"/>
    <n v="25843.03"/>
    <n v="6227.41"/>
    <x v="1"/>
    <x v="1"/>
    <x v="0"/>
    <x v="7"/>
  </r>
  <r>
    <x v="7274"/>
    <m/>
    <d v="2026-01-22T00:00:00"/>
    <x v="3"/>
    <x v="16"/>
    <n v="3"/>
    <n v="793.23"/>
    <n v="0.1"/>
    <n v="2141.7199999999998"/>
    <n v="499.64"/>
    <x v="1"/>
    <x v="1"/>
    <x v="0"/>
    <x v="8"/>
  </r>
  <r>
    <x v="7275"/>
    <m/>
    <d v="2025-02-18T00:00:00"/>
    <x v="2"/>
    <x v="6"/>
    <n v="4"/>
    <n v="4646.9399999999996"/>
    <n v="0.15"/>
    <n v="15799.6"/>
    <n v="4412.9799999999996"/>
    <x v="0"/>
    <x v="2"/>
    <x v="0"/>
    <x v="7"/>
  </r>
  <r>
    <x v="7276"/>
    <m/>
    <d v="2024-09-01T00:00:00"/>
    <x v="0"/>
    <x v="8"/>
    <n v="3"/>
    <n v="1296.51"/>
    <n v="0.15"/>
    <n v="3306.1"/>
    <n v="581.87"/>
    <x v="1"/>
    <x v="1"/>
    <x v="0"/>
    <x v="0"/>
  </r>
  <r>
    <x v="7277"/>
    <m/>
    <d v="2025-11-05T00:00:00"/>
    <x v="2"/>
    <x v="10"/>
    <n v="2"/>
    <n v="8012.68"/>
    <n v="0.05"/>
    <n v="15224.09"/>
    <n v="0"/>
    <x v="1"/>
    <x v="0"/>
    <x v="3"/>
    <x v="9"/>
  </r>
  <r>
    <x v="7278"/>
    <m/>
    <d v="2024-02-29T00:00:00"/>
    <x v="3"/>
    <x v="24"/>
    <n v="2"/>
    <n v="4778.3900000000003"/>
    <n v="0.2"/>
    <n v="7645.42"/>
    <n v="2666.67"/>
    <x v="2"/>
    <x v="0"/>
    <x v="0"/>
    <x v="3"/>
  </r>
  <r>
    <x v="7279"/>
    <m/>
    <d v="2024-01-06T00:00:00"/>
    <x v="3"/>
    <x v="23"/>
    <n v="1"/>
    <n v="6456.51"/>
    <n v="0.05"/>
    <n v="6133.68"/>
    <n v="1983.96"/>
    <x v="3"/>
    <x v="1"/>
    <x v="0"/>
    <x v="6"/>
  </r>
  <r>
    <x v="7280"/>
    <m/>
    <d v="2025-12-09T00:00:00"/>
    <x v="3"/>
    <x v="24"/>
    <n v="3"/>
    <n v="5787.79"/>
    <n v="0.05"/>
    <n v="16495.2"/>
    <n v="4652.9799999999996"/>
    <x v="1"/>
    <x v="1"/>
    <x v="0"/>
    <x v="7"/>
  </r>
  <r>
    <x v="7281"/>
    <m/>
    <d v="2025-07-23T00:00:00"/>
    <x v="2"/>
    <x v="10"/>
    <n v="2"/>
    <n v="5624.02"/>
    <n v="0.1"/>
    <n v="10123.24"/>
    <n v="2782.37"/>
    <x v="1"/>
    <x v="1"/>
    <x v="1"/>
    <x v="9"/>
  </r>
  <r>
    <x v="7282"/>
    <m/>
    <d v="2026-03-27T00:00:00"/>
    <x v="2"/>
    <x v="11"/>
    <n v="2"/>
    <n v="24722.57"/>
    <n v="0"/>
    <n v="49445.14"/>
    <n v="0"/>
    <x v="1"/>
    <x v="1"/>
    <x v="3"/>
    <x v="6"/>
  </r>
  <r>
    <x v="7283"/>
    <m/>
    <d v="2025-02-10T00:00:00"/>
    <x v="2"/>
    <x v="10"/>
    <n v="4"/>
    <n v="28901.53"/>
    <n v="0.1"/>
    <n v="104045.51"/>
    <n v="25868.3"/>
    <x v="1"/>
    <x v="2"/>
    <x v="1"/>
    <x v="6"/>
  </r>
  <r>
    <x v="7284"/>
    <m/>
    <d v="2024-08-04T00:00:00"/>
    <x v="0"/>
    <x v="8"/>
    <n v="3"/>
    <n v="853.75"/>
    <n v="0.05"/>
    <n v="2433.19"/>
    <n v="0"/>
    <x v="1"/>
    <x v="1"/>
    <x v="3"/>
    <x v="3"/>
  </r>
  <r>
    <x v="7285"/>
    <m/>
    <d v="2026-07-18T00:00:00"/>
    <x v="4"/>
    <x v="12"/>
    <n v="1"/>
    <n v="464.28"/>
    <n v="0"/>
    <n v="464.28"/>
    <n v="150.72"/>
    <x v="2"/>
    <x v="2"/>
    <x v="0"/>
    <x v="0"/>
  </r>
  <r>
    <x v="7286"/>
    <m/>
    <d v="2024-01-26T00:00:00"/>
    <x v="2"/>
    <x v="11"/>
    <n v="1"/>
    <n v="3883.94"/>
    <n v="0.1"/>
    <n v="3495.55"/>
    <n v="947.48"/>
    <x v="1"/>
    <x v="1"/>
    <x v="0"/>
    <x v="7"/>
  </r>
  <r>
    <x v="7287"/>
    <m/>
    <d v="2026-03-25T00:00:00"/>
    <x v="2"/>
    <x v="3"/>
    <n v="1"/>
    <n v="2406.0100000000002"/>
    <n v="0.05"/>
    <n v="2285.71"/>
    <n v="315.77999999999997"/>
    <x v="0"/>
    <x v="0"/>
    <x v="0"/>
    <x v="2"/>
  </r>
  <r>
    <x v="7288"/>
    <m/>
    <d v="2024-01-05T00:00:00"/>
    <x v="2"/>
    <x v="11"/>
    <n v="3"/>
    <n v="23353.41"/>
    <n v="0.2"/>
    <n v="56048.18"/>
    <n v="13134"/>
    <x v="1"/>
    <x v="1"/>
    <x v="0"/>
    <x v="4"/>
  </r>
  <r>
    <x v="7289"/>
    <m/>
    <d v="2025-06-15T00:00:00"/>
    <x v="3"/>
    <x v="18"/>
    <n v="2"/>
    <n v="7137.37"/>
    <n v="0.05"/>
    <n v="13561"/>
    <n v="3024.18"/>
    <x v="2"/>
    <x v="1"/>
    <x v="0"/>
    <x v="8"/>
  </r>
  <r>
    <x v="7290"/>
    <m/>
    <d v="2025-01-24T00:00:00"/>
    <x v="3"/>
    <x v="16"/>
    <n v="2"/>
    <n v="2085.8200000000002"/>
    <n v="0.05"/>
    <n v="3963.06"/>
    <n v="562.08000000000004"/>
    <x v="0"/>
    <x v="1"/>
    <x v="0"/>
    <x v="0"/>
  </r>
  <r>
    <x v="7291"/>
    <m/>
    <d v="2025-12-10T00:00:00"/>
    <x v="3"/>
    <x v="16"/>
    <n v="4"/>
    <n v="2393.11"/>
    <n v="0.25"/>
    <n v="7179.33"/>
    <n v="1465.31"/>
    <x v="1"/>
    <x v="2"/>
    <x v="0"/>
    <x v="0"/>
  </r>
  <r>
    <x v="7292"/>
    <m/>
    <d v="2025-07-24T00:00:00"/>
    <x v="1"/>
    <x v="4"/>
    <n v="4"/>
    <n v="229.52"/>
    <n v="0.05"/>
    <n v="872.18"/>
    <n v="146.35"/>
    <x v="2"/>
    <x v="2"/>
    <x v="1"/>
    <x v="4"/>
  </r>
  <r>
    <x v="7293"/>
    <m/>
    <d v="2025-03-23T00:00:00"/>
    <x v="0"/>
    <x v="1"/>
    <n v="2"/>
    <n v="2682.45"/>
    <n v="0"/>
    <n v="5364.9"/>
    <n v="698.42"/>
    <x v="1"/>
    <x v="1"/>
    <x v="0"/>
    <x v="3"/>
  </r>
  <r>
    <x v="7294"/>
    <m/>
    <d v="2026-01-23T00:00:00"/>
    <x v="2"/>
    <x v="11"/>
    <n v="2"/>
    <n v="32221.15"/>
    <n v="0.2"/>
    <n v="51553.84"/>
    <n v="6448.23"/>
    <x v="1"/>
    <x v="1"/>
    <x v="0"/>
    <x v="0"/>
  </r>
  <r>
    <x v="7295"/>
    <m/>
    <d v="2024-05-25T00:00:00"/>
    <x v="2"/>
    <x v="6"/>
    <n v="3"/>
    <n v="17409.18"/>
    <n v="0.2"/>
    <n v="41782.03"/>
    <n v="7692.62"/>
    <x v="1"/>
    <x v="0"/>
    <x v="0"/>
    <x v="0"/>
  </r>
  <r>
    <x v="7296"/>
    <m/>
    <d v="2025-01-22T00:00:00"/>
    <x v="3"/>
    <x v="18"/>
    <n v="4"/>
    <n v="5577.07"/>
    <n v="0"/>
    <n v="22308.28"/>
    <n v="3147.33"/>
    <x v="1"/>
    <x v="1"/>
    <x v="0"/>
    <x v="8"/>
  </r>
  <r>
    <x v="7297"/>
    <m/>
    <d v="2026-02-23T00:00:00"/>
    <x v="3"/>
    <x v="24"/>
    <n v="1"/>
    <n v="6601.87"/>
    <n v="0.2"/>
    <n v="5281.5"/>
    <n v="1656.82"/>
    <x v="3"/>
    <x v="2"/>
    <x v="0"/>
    <x v="6"/>
  </r>
  <r>
    <x v="7298"/>
    <m/>
    <d v="2024-09-05T00:00:00"/>
    <x v="0"/>
    <x v="8"/>
    <n v="1"/>
    <n v="2538.3200000000002"/>
    <n v="0.05"/>
    <n v="2411.4"/>
    <n v="830.54"/>
    <x v="0"/>
    <x v="1"/>
    <x v="0"/>
    <x v="7"/>
  </r>
  <r>
    <x v="7299"/>
    <m/>
    <d v="2025-06-09T00:00:00"/>
    <x v="3"/>
    <x v="5"/>
    <n v="1"/>
    <n v="906.49"/>
    <n v="0"/>
    <n v="906.49"/>
    <n v="205.49"/>
    <x v="2"/>
    <x v="1"/>
    <x v="0"/>
    <x v="6"/>
  </r>
  <r>
    <x v="7300"/>
    <m/>
    <d v="2025-04-06T00:00:00"/>
    <x v="3"/>
    <x v="23"/>
    <n v="1"/>
    <n v="4384.6400000000003"/>
    <n v="0.1"/>
    <n v="3946.18"/>
    <n v="1008.93"/>
    <x v="0"/>
    <x v="1"/>
    <x v="0"/>
    <x v="5"/>
  </r>
  <r>
    <x v="7301"/>
    <m/>
    <d v="2024-01-13T00:00:00"/>
    <x v="1"/>
    <x v="19"/>
    <n v="2"/>
    <n v="641.66999999999996"/>
    <n v="0.15"/>
    <n v="1090.8399999999999"/>
    <n v="369.14"/>
    <x v="0"/>
    <x v="0"/>
    <x v="0"/>
    <x v="1"/>
  </r>
  <r>
    <x v="7302"/>
    <m/>
    <d v="2026-06-21T00:00:00"/>
    <x v="3"/>
    <x v="24"/>
    <n v="2"/>
    <n v="3620.13"/>
    <n v="0.05"/>
    <n v="6878.25"/>
    <n v="2012.53"/>
    <x v="2"/>
    <x v="2"/>
    <x v="1"/>
    <x v="7"/>
  </r>
  <r>
    <x v="7303"/>
    <m/>
    <d v="2025-01-18T00:00:00"/>
    <x v="1"/>
    <x v="20"/>
    <n v="3"/>
    <n v="290.91000000000003"/>
    <n v="0.1"/>
    <n v="785.46"/>
    <n v="186.25"/>
    <x v="1"/>
    <x v="1"/>
    <x v="0"/>
    <x v="5"/>
  </r>
  <r>
    <x v="7304"/>
    <m/>
    <d v="2025-07-09T00:00:00"/>
    <x v="2"/>
    <x v="9"/>
    <n v="1"/>
    <n v="21029.08"/>
    <n v="0"/>
    <n v="21029.08"/>
    <n v="4583.6000000000004"/>
    <x v="3"/>
    <x v="1"/>
    <x v="0"/>
    <x v="6"/>
  </r>
  <r>
    <x v="7305"/>
    <m/>
    <d v="2026-06-05T00:00:00"/>
    <x v="3"/>
    <x v="5"/>
    <n v="2"/>
    <n v="3416.17"/>
    <n v="0.15"/>
    <n v="5807.49"/>
    <n v="1694.21"/>
    <x v="1"/>
    <x v="2"/>
    <x v="1"/>
    <x v="6"/>
  </r>
  <r>
    <x v="7306"/>
    <m/>
    <d v="2025-02-02T00:00:00"/>
    <x v="4"/>
    <x v="12"/>
    <n v="2"/>
    <n v="332.18"/>
    <n v="0"/>
    <n v="664.36"/>
    <n v="128.94"/>
    <x v="1"/>
    <x v="0"/>
    <x v="0"/>
    <x v="5"/>
  </r>
  <r>
    <x v="7307"/>
    <m/>
    <d v="2024-01-19T00:00:00"/>
    <x v="0"/>
    <x v="21"/>
    <n v="2"/>
    <n v="435.52"/>
    <n v="0"/>
    <n v="871.04"/>
    <n v="254.76"/>
    <x v="2"/>
    <x v="1"/>
    <x v="1"/>
    <x v="4"/>
  </r>
  <r>
    <x v="7308"/>
    <m/>
    <d v="2025-07-28T00:00:00"/>
    <x v="1"/>
    <x v="2"/>
    <n v="1"/>
    <n v="774.7"/>
    <n v="0.2"/>
    <n v="619.76"/>
    <n v="84.64"/>
    <x v="1"/>
    <x v="0"/>
    <x v="0"/>
    <x v="5"/>
  </r>
  <r>
    <x v="7309"/>
    <m/>
    <d v="2025-05-05T00:00:00"/>
    <x v="3"/>
    <x v="5"/>
    <n v="2"/>
    <n v="810.68"/>
    <n v="0.2"/>
    <n v="1297.0899999999999"/>
    <n v="309.19"/>
    <x v="1"/>
    <x v="1"/>
    <x v="0"/>
    <x v="5"/>
  </r>
  <r>
    <x v="7310"/>
    <m/>
    <d v="2026-01-20T00:00:00"/>
    <x v="2"/>
    <x v="6"/>
    <n v="4"/>
    <n v="1882.96"/>
    <n v="0.1"/>
    <n v="6778.66"/>
    <n v="1095.78"/>
    <x v="0"/>
    <x v="1"/>
    <x v="0"/>
    <x v="5"/>
  </r>
  <r>
    <x v="7311"/>
    <m/>
    <d v="2025-02-22T00:00:00"/>
    <x v="3"/>
    <x v="18"/>
    <n v="1"/>
    <n v="6608.62"/>
    <n v="0"/>
    <n v="6608.62"/>
    <n v="1909.56"/>
    <x v="1"/>
    <x v="1"/>
    <x v="0"/>
    <x v="1"/>
  </r>
  <r>
    <x v="7312"/>
    <m/>
    <d v="2024-12-02T00:00:00"/>
    <x v="2"/>
    <x v="11"/>
    <n v="1"/>
    <n v="12619"/>
    <n v="0.1"/>
    <n v="11357.1"/>
    <n v="3895.94"/>
    <x v="1"/>
    <x v="0"/>
    <x v="0"/>
    <x v="2"/>
  </r>
  <r>
    <x v="7313"/>
    <m/>
    <d v="2025-02-22T00:00:00"/>
    <x v="4"/>
    <x v="7"/>
    <n v="4"/>
    <n v="679.1"/>
    <n v="0.2"/>
    <n v="2173.12"/>
    <n v="0"/>
    <x v="2"/>
    <x v="1"/>
    <x v="3"/>
    <x v="9"/>
  </r>
  <r>
    <x v="7314"/>
    <m/>
    <d v="2026-07-03T00:00:00"/>
    <x v="1"/>
    <x v="4"/>
    <n v="3"/>
    <n v="1018.69"/>
    <n v="0.1"/>
    <n v="2750.46"/>
    <n v="788.58"/>
    <x v="1"/>
    <x v="1"/>
    <x v="0"/>
    <x v="5"/>
  </r>
  <r>
    <x v="7315"/>
    <m/>
    <d v="2026-07-04T00:00:00"/>
    <x v="2"/>
    <x v="6"/>
    <n v="3"/>
    <n v="2214.64"/>
    <n v="0"/>
    <n v="6643.92"/>
    <n v="1047.04"/>
    <x v="1"/>
    <x v="1"/>
    <x v="0"/>
    <x v="8"/>
  </r>
  <r>
    <x v="7316"/>
    <m/>
    <d v="2025-09-03T00:00:00"/>
    <x v="2"/>
    <x v="11"/>
    <n v="1"/>
    <n v="6746.27"/>
    <n v="0.2"/>
    <n v="5397.02"/>
    <n v="1330.24"/>
    <x v="3"/>
    <x v="1"/>
    <x v="0"/>
    <x v="1"/>
  </r>
  <r>
    <x v="7317"/>
    <m/>
    <d v="2025-11-05T00:00:00"/>
    <x v="3"/>
    <x v="23"/>
    <n v="1"/>
    <n v="6770.02"/>
    <n v="0.2"/>
    <n v="5416.02"/>
    <n v="1620.11"/>
    <x v="2"/>
    <x v="1"/>
    <x v="0"/>
    <x v="3"/>
  </r>
  <r>
    <x v="7318"/>
    <m/>
    <d v="2026-07-16T00:00:00"/>
    <x v="0"/>
    <x v="1"/>
    <n v="1"/>
    <n v="2105.9699999999998"/>
    <n v="0.1"/>
    <n v="1895.37"/>
    <n v="601.30999999999995"/>
    <x v="2"/>
    <x v="1"/>
    <x v="1"/>
    <x v="5"/>
  </r>
  <r>
    <x v="7319"/>
    <m/>
    <d v="2024-05-01T00:00:00"/>
    <x v="2"/>
    <x v="10"/>
    <n v="4"/>
    <n v="7767.38"/>
    <n v="0.2"/>
    <n v="24855.62"/>
    <n v="8559.9500000000007"/>
    <x v="0"/>
    <x v="2"/>
    <x v="0"/>
    <x v="6"/>
  </r>
  <r>
    <x v="7320"/>
    <m/>
    <d v="2025-03-07T00:00:00"/>
    <x v="0"/>
    <x v="8"/>
    <n v="2"/>
    <n v="661.06"/>
    <n v="0"/>
    <n v="1322.12"/>
    <n v="385.7"/>
    <x v="2"/>
    <x v="2"/>
    <x v="0"/>
    <x v="6"/>
  </r>
  <r>
    <x v="7321"/>
    <m/>
    <d v="2024-02-13T00:00:00"/>
    <x v="0"/>
    <x v="1"/>
    <n v="4"/>
    <n v="1005.67"/>
    <n v="0.05"/>
    <n v="3821.55"/>
    <n v="962.72"/>
    <x v="1"/>
    <x v="1"/>
    <x v="0"/>
    <x v="4"/>
  </r>
  <r>
    <x v="7322"/>
    <m/>
    <d v="2026-05-21T00:00:00"/>
    <x v="2"/>
    <x v="10"/>
    <n v="2"/>
    <n v="14657.13"/>
    <n v="0"/>
    <n v="29314.26"/>
    <n v="9009.43"/>
    <x v="1"/>
    <x v="0"/>
    <x v="0"/>
    <x v="5"/>
  </r>
  <r>
    <x v="7323"/>
    <m/>
    <d v="2026-07-08T00:00:00"/>
    <x v="1"/>
    <x v="20"/>
    <n v="2"/>
    <n v="651.71"/>
    <n v="0.15"/>
    <n v="1107.9100000000001"/>
    <n v="198.68"/>
    <x v="1"/>
    <x v="0"/>
    <x v="1"/>
    <x v="6"/>
  </r>
  <r>
    <x v="7324"/>
    <m/>
    <d v="2024-11-12T00:00:00"/>
    <x v="4"/>
    <x v="12"/>
    <n v="3"/>
    <n v="543.84"/>
    <n v="0.25"/>
    <n v="1223.6400000000001"/>
    <n v="392.46"/>
    <x v="2"/>
    <x v="2"/>
    <x v="0"/>
    <x v="0"/>
  </r>
  <r>
    <x v="7325"/>
    <m/>
    <d v="2025-01-15T00:00:00"/>
    <x v="1"/>
    <x v="4"/>
    <n v="4"/>
    <n v="863.3"/>
    <n v="0.2"/>
    <n v="2762.56"/>
    <n v="828.06"/>
    <x v="0"/>
    <x v="1"/>
    <x v="0"/>
    <x v="0"/>
  </r>
  <r>
    <x v="7326"/>
    <m/>
    <d v="2024-05-24T00:00:00"/>
    <x v="1"/>
    <x v="15"/>
    <n v="4"/>
    <n v="1334.71"/>
    <n v="0.1"/>
    <n v="4804.96"/>
    <n v="761.04"/>
    <x v="2"/>
    <x v="1"/>
    <x v="0"/>
    <x v="7"/>
  </r>
  <r>
    <x v="7327"/>
    <m/>
    <d v="2024-11-22T00:00:00"/>
    <x v="2"/>
    <x v="11"/>
    <n v="1"/>
    <n v="14501.42"/>
    <n v="0.1"/>
    <n v="13051.28"/>
    <n v="4121.6099999999997"/>
    <x v="1"/>
    <x v="1"/>
    <x v="0"/>
    <x v="2"/>
  </r>
  <r>
    <x v="7328"/>
    <m/>
    <d v="2024-12-28T00:00:00"/>
    <x v="2"/>
    <x v="10"/>
    <n v="4"/>
    <n v="14352.89"/>
    <n v="0.2"/>
    <n v="45929.25"/>
    <n v="14288.79"/>
    <x v="3"/>
    <x v="1"/>
    <x v="0"/>
    <x v="0"/>
  </r>
  <r>
    <x v="7329"/>
    <m/>
    <d v="2024-02-19T00:00:00"/>
    <x v="2"/>
    <x v="6"/>
    <n v="2"/>
    <n v="19475.900000000001"/>
    <n v="0.15"/>
    <n v="33109.03"/>
    <n v="11016.5"/>
    <x v="2"/>
    <x v="0"/>
    <x v="0"/>
    <x v="2"/>
  </r>
  <r>
    <x v="7330"/>
    <m/>
    <d v="2024-03-05T00:00:00"/>
    <x v="1"/>
    <x v="4"/>
    <n v="2"/>
    <n v="814.75"/>
    <n v="0"/>
    <n v="1629.5"/>
    <n v="533.21"/>
    <x v="0"/>
    <x v="1"/>
    <x v="0"/>
    <x v="3"/>
  </r>
  <r>
    <x v="7331"/>
    <m/>
    <d v="2024-12-20T00:00:00"/>
    <x v="4"/>
    <x v="14"/>
    <n v="4"/>
    <n v="606.34"/>
    <n v="0"/>
    <n v="2425.36"/>
    <n v="474.27"/>
    <x v="3"/>
    <x v="1"/>
    <x v="0"/>
    <x v="7"/>
  </r>
  <r>
    <x v="7332"/>
    <m/>
    <d v="2026-03-10T00:00:00"/>
    <x v="3"/>
    <x v="24"/>
    <n v="3"/>
    <n v="7812.54"/>
    <n v="0.25"/>
    <n v="17578.22"/>
    <n v="4177.1099999999997"/>
    <x v="1"/>
    <x v="1"/>
    <x v="0"/>
    <x v="0"/>
  </r>
  <r>
    <x v="7333"/>
    <m/>
    <d v="2024-06-12T00:00:00"/>
    <x v="1"/>
    <x v="4"/>
    <n v="3"/>
    <n v="926.73"/>
    <n v="0.05"/>
    <n v="2641.18"/>
    <n v="806.39"/>
    <x v="1"/>
    <x v="1"/>
    <x v="0"/>
    <x v="2"/>
  </r>
  <r>
    <x v="7334"/>
    <m/>
    <d v="2024-05-20T00:00:00"/>
    <x v="3"/>
    <x v="5"/>
    <n v="1"/>
    <n v="6665.49"/>
    <n v="0"/>
    <n v="6665.49"/>
    <n v="1979.67"/>
    <x v="1"/>
    <x v="1"/>
    <x v="0"/>
    <x v="1"/>
  </r>
  <r>
    <x v="7335"/>
    <m/>
    <d v="2026-08-23T00:00:00"/>
    <x v="0"/>
    <x v="21"/>
    <n v="1"/>
    <n v="1672.85"/>
    <n v="0.15"/>
    <n v="1421.92"/>
    <n v="0"/>
    <x v="1"/>
    <x v="1"/>
    <x v="3"/>
    <x v="7"/>
  </r>
  <r>
    <x v="7336"/>
    <m/>
    <d v="2026-04-05T00:00:00"/>
    <x v="0"/>
    <x v="0"/>
    <n v="2"/>
    <n v="1670.16"/>
    <n v="0.2"/>
    <n v="2672.26"/>
    <n v="463.78"/>
    <x v="1"/>
    <x v="0"/>
    <x v="0"/>
    <x v="1"/>
  </r>
  <r>
    <x v="7337"/>
    <m/>
    <d v="2024-05-07T00:00:00"/>
    <x v="2"/>
    <x v="3"/>
    <n v="4"/>
    <n v="9365.9599999999991"/>
    <n v="0"/>
    <n v="37463.839999999997"/>
    <n v="11334.14"/>
    <x v="2"/>
    <x v="1"/>
    <x v="0"/>
    <x v="7"/>
  </r>
  <r>
    <x v="7338"/>
    <m/>
    <d v="2025-02-01T00:00:00"/>
    <x v="2"/>
    <x v="11"/>
    <n v="2"/>
    <n v="2095.19"/>
    <n v="0"/>
    <n v="4190.38"/>
    <n v="600.77"/>
    <x v="1"/>
    <x v="1"/>
    <x v="0"/>
    <x v="0"/>
  </r>
  <r>
    <x v="7339"/>
    <m/>
    <d v="2026-07-21T00:00:00"/>
    <x v="3"/>
    <x v="5"/>
    <n v="2"/>
    <n v="4373.78"/>
    <n v="0.2"/>
    <n v="6998.05"/>
    <n v="0"/>
    <x v="1"/>
    <x v="1"/>
    <x v="2"/>
    <x v="6"/>
  </r>
  <r>
    <x v="7340"/>
    <m/>
    <d v="2026-05-29T00:00:00"/>
    <x v="0"/>
    <x v="0"/>
    <n v="4"/>
    <n v="521.51"/>
    <n v="0"/>
    <n v="2086.04"/>
    <n v="277.19"/>
    <x v="1"/>
    <x v="0"/>
    <x v="0"/>
    <x v="3"/>
  </r>
  <r>
    <x v="7341"/>
    <m/>
    <d v="2025-04-07T00:00:00"/>
    <x v="3"/>
    <x v="16"/>
    <n v="2"/>
    <n v="4204.1400000000003"/>
    <n v="0.2"/>
    <n v="6726.62"/>
    <n v="1508.26"/>
    <x v="1"/>
    <x v="1"/>
    <x v="1"/>
    <x v="4"/>
  </r>
  <r>
    <x v="7342"/>
    <m/>
    <d v="2026-01-20T00:00:00"/>
    <x v="3"/>
    <x v="24"/>
    <n v="2"/>
    <n v="1627.67"/>
    <n v="0"/>
    <n v="3255.34"/>
    <n v="0"/>
    <x v="1"/>
    <x v="1"/>
    <x v="3"/>
    <x v="4"/>
  </r>
  <r>
    <x v="7343"/>
    <m/>
    <d v="2026-04-15T00:00:00"/>
    <x v="2"/>
    <x v="3"/>
    <n v="3"/>
    <n v="13087.18"/>
    <n v="0"/>
    <n v="39261.54"/>
    <n v="9398.81"/>
    <x v="2"/>
    <x v="1"/>
    <x v="0"/>
    <x v="4"/>
  </r>
  <r>
    <x v="7344"/>
    <m/>
    <d v="2026-03-18T00:00:00"/>
    <x v="0"/>
    <x v="8"/>
    <n v="1"/>
    <n v="2951.1"/>
    <n v="0.2"/>
    <n v="2360.88"/>
    <n v="670.47"/>
    <x v="2"/>
    <x v="1"/>
    <x v="1"/>
    <x v="6"/>
  </r>
  <r>
    <x v="7345"/>
    <m/>
    <d v="2024-07-05T00:00:00"/>
    <x v="0"/>
    <x v="1"/>
    <n v="3"/>
    <n v="2661.16"/>
    <n v="0"/>
    <n v="7983.48"/>
    <n v="1014.9"/>
    <x v="1"/>
    <x v="2"/>
    <x v="0"/>
    <x v="0"/>
  </r>
  <r>
    <x v="7346"/>
    <m/>
    <d v="2025-12-20T00:00:00"/>
    <x v="0"/>
    <x v="0"/>
    <n v="1"/>
    <n v="1225.07"/>
    <n v="0"/>
    <n v="1225.07"/>
    <n v="221.22"/>
    <x v="3"/>
    <x v="1"/>
    <x v="0"/>
    <x v="3"/>
  </r>
  <r>
    <x v="7347"/>
    <m/>
    <d v="2026-01-01T00:00:00"/>
    <x v="1"/>
    <x v="2"/>
    <n v="1"/>
    <n v="1361.42"/>
    <n v="0.15"/>
    <n v="1157.21"/>
    <n v="178.71"/>
    <x v="1"/>
    <x v="1"/>
    <x v="0"/>
    <x v="8"/>
  </r>
  <r>
    <x v="7348"/>
    <m/>
    <d v="2026-06-30T00:00:00"/>
    <x v="0"/>
    <x v="13"/>
    <n v="1"/>
    <n v="2260.5300000000002"/>
    <n v="0.1"/>
    <n v="2034.48"/>
    <n v="330.06"/>
    <x v="1"/>
    <x v="1"/>
    <x v="0"/>
    <x v="8"/>
  </r>
  <r>
    <x v="7349"/>
    <m/>
    <d v="2024-07-08T00:00:00"/>
    <x v="3"/>
    <x v="16"/>
    <n v="3"/>
    <n v="6144.56"/>
    <n v="0.05"/>
    <n v="17512"/>
    <n v="4445.4399999999996"/>
    <x v="1"/>
    <x v="0"/>
    <x v="0"/>
    <x v="7"/>
  </r>
  <r>
    <x v="7350"/>
    <m/>
    <d v="2025-01-22T00:00:00"/>
    <x v="1"/>
    <x v="4"/>
    <n v="4"/>
    <n v="1044.26"/>
    <n v="0.15"/>
    <n v="3550.48"/>
    <n v="478.31"/>
    <x v="0"/>
    <x v="1"/>
    <x v="0"/>
    <x v="1"/>
  </r>
  <r>
    <x v="7351"/>
    <m/>
    <d v="2025-03-04T00:00:00"/>
    <x v="1"/>
    <x v="20"/>
    <n v="2"/>
    <n v="773"/>
    <n v="0.15"/>
    <n v="1314.1"/>
    <n v="371.07"/>
    <x v="0"/>
    <x v="1"/>
    <x v="0"/>
    <x v="6"/>
  </r>
  <r>
    <x v="7352"/>
    <m/>
    <d v="2026-05-07T00:00:00"/>
    <x v="1"/>
    <x v="2"/>
    <n v="4"/>
    <n v="669.84"/>
    <n v="0.2"/>
    <n v="2143.4899999999998"/>
    <n v="372.1"/>
    <x v="0"/>
    <x v="1"/>
    <x v="0"/>
    <x v="4"/>
  </r>
  <r>
    <x v="7353"/>
    <m/>
    <d v="2024-10-10T00:00:00"/>
    <x v="2"/>
    <x v="11"/>
    <n v="4"/>
    <n v="33448.36"/>
    <n v="0"/>
    <n v="133793.44"/>
    <n v="45596.3"/>
    <x v="1"/>
    <x v="0"/>
    <x v="0"/>
    <x v="4"/>
  </r>
  <r>
    <x v="7354"/>
    <m/>
    <d v="2026-05-13T00:00:00"/>
    <x v="2"/>
    <x v="10"/>
    <n v="1"/>
    <n v="10880.7"/>
    <n v="0.1"/>
    <n v="9792.6299999999992"/>
    <n v="3280.05"/>
    <x v="3"/>
    <x v="1"/>
    <x v="0"/>
    <x v="9"/>
  </r>
  <r>
    <x v="7355"/>
    <m/>
    <d v="2024-08-24T00:00:00"/>
    <x v="2"/>
    <x v="10"/>
    <n v="1"/>
    <n v="17520.810000000001"/>
    <n v="0.1"/>
    <n v="15768.73"/>
    <n v="0"/>
    <x v="3"/>
    <x v="1"/>
    <x v="3"/>
    <x v="5"/>
  </r>
  <r>
    <x v="7356"/>
    <m/>
    <d v="2024-07-12T00:00:00"/>
    <x v="2"/>
    <x v="9"/>
    <n v="3"/>
    <n v="13941.68"/>
    <n v="0"/>
    <n v="41825.040000000001"/>
    <n v="12594"/>
    <x v="0"/>
    <x v="1"/>
    <x v="0"/>
    <x v="7"/>
  </r>
  <r>
    <x v="7357"/>
    <m/>
    <d v="2024-10-13T00:00:00"/>
    <x v="4"/>
    <x v="17"/>
    <n v="3"/>
    <n v="614.15"/>
    <n v="0.1"/>
    <n v="1658.2"/>
    <n v="473.26"/>
    <x v="0"/>
    <x v="2"/>
    <x v="0"/>
    <x v="4"/>
  </r>
  <r>
    <x v="7358"/>
    <m/>
    <d v="2026-02-09T00:00:00"/>
    <x v="3"/>
    <x v="5"/>
    <n v="2"/>
    <n v="7343.93"/>
    <n v="0"/>
    <n v="14687.86"/>
    <n v="4216.62"/>
    <x v="0"/>
    <x v="1"/>
    <x v="0"/>
    <x v="4"/>
  </r>
  <r>
    <x v="7359"/>
    <m/>
    <d v="2026-01-27T00:00:00"/>
    <x v="2"/>
    <x v="6"/>
    <n v="4"/>
    <n v="9689.92"/>
    <n v="0.05"/>
    <n v="36821.699999999997"/>
    <n v="5944.33"/>
    <x v="2"/>
    <x v="1"/>
    <x v="0"/>
    <x v="7"/>
  </r>
  <r>
    <x v="7360"/>
    <m/>
    <d v="2024-05-15T00:00:00"/>
    <x v="2"/>
    <x v="11"/>
    <n v="4"/>
    <n v="30169.86"/>
    <n v="0"/>
    <n v="120679.44"/>
    <n v="40193.15"/>
    <x v="4"/>
    <x v="0"/>
    <x v="0"/>
    <x v="9"/>
  </r>
  <r>
    <x v="7361"/>
    <m/>
    <d v="2026-03-02T00:00:00"/>
    <x v="2"/>
    <x v="9"/>
    <n v="2"/>
    <n v="28547.7"/>
    <n v="0.1"/>
    <n v="51385.86"/>
    <n v="15639.84"/>
    <x v="2"/>
    <x v="1"/>
    <x v="0"/>
    <x v="4"/>
  </r>
  <r>
    <x v="7362"/>
    <m/>
    <d v="2026-02-21T00:00:00"/>
    <x v="3"/>
    <x v="24"/>
    <n v="1"/>
    <n v="1889.08"/>
    <n v="0"/>
    <n v="1889.08"/>
    <n v="475.58"/>
    <x v="1"/>
    <x v="1"/>
    <x v="0"/>
    <x v="5"/>
  </r>
  <r>
    <x v="7363"/>
    <m/>
    <d v="2024-06-19T00:00:00"/>
    <x v="3"/>
    <x v="5"/>
    <n v="3"/>
    <n v="7194.78"/>
    <n v="0.15"/>
    <n v="18346.689999999999"/>
    <n v="0"/>
    <x v="1"/>
    <x v="0"/>
    <x v="2"/>
    <x v="8"/>
  </r>
  <r>
    <x v="7364"/>
    <m/>
    <d v="2024-06-07T00:00:00"/>
    <x v="1"/>
    <x v="4"/>
    <n v="2"/>
    <n v="209.91"/>
    <n v="0"/>
    <n v="419.82"/>
    <n v="125.31"/>
    <x v="1"/>
    <x v="1"/>
    <x v="0"/>
    <x v="0"/>
  </r>
  <r>
    <x v="7365"/>
    <m/>
    <d v="2024-07-19T00:00:00"/>
    <x v="4"/>
    <x v="12"/>
    <n v="4"/>
    <n v="958.93"/>
    <n v="0.15"/>
    <n v="3260.36"/>
    <n v="1072.51"/>
    <x v="0"/>
    <x v="1"/>
    <x v="1"/>
    <x v="7"/>
  </r>
  <r>
    <x v="7366"/>
    <m/>
    <d v="2025-05-01T00:00:00"/>
    <x v="2"/>
    <x v="3"/>
    <n v="2"/>
    <n v="14042.4"/>
    <n v="0"/>
    <n v="28084.799999999999"/>
    <n v="6418.65"/>
    <x v="1"/>
    <x v="1"/>
    <x v="0"/>
    <x v="5"/>
  </r>
  <r>
    <x v="7367"/>
    <m/>
    <d v="2025-07-10T00:00:00"/>
    <x v="0"/>
    <x v="13"/>
    <n v="2"/>
    <n v="581.91999999999996"/>
    <n v="0.05"/>
    <n v="1105.6500000000001"/>
    <n v="154.53"/>
    <x v="1"/>
    <x v="0"/>
    <x v="0"/>
    <x v="5"/>
  </r>
  <r>
    <x v="7368"/>
    <m/>
    <d v="2026-08-19T00:00:00"/>
    <x v="2"/>
    <x v="9"/>
    <n v="4"/>
    <n v="14253.41"/>
    <n v="0.1"/>
    <n v="51312.28"/>
    <n v="0"/>
    <x v="1"/>
    <x v="1"/>
    <x v="2"/>
    <x v="5"/>
  </r>
  <r>
    <x v="7369"/>
    <m/>
    <d v="2026-02-14T00:00:00"/>
    <x v="0"/>
    <x v="13"/>
    <n v="4"/>
    <n v="2989.16"/>
    <n v="0"/>
    <n v="11956.64"/>
    <n v="1904.57"/>
    <x v="1"/>
    <x v="1"/>
    <x v="0"/>
    <x v="1"/>
  </r>
  <r>
    <x v="7370"/>
    <m/>
    <d v="2025-08-05T00:00:00"/>
    <x v="4"/>
    <x v="12"/>
    <n v="3"/>
    <n v="224.04"/>
    <n v="0.15"/>
    <n v="571.29999999999995"/>
    <n v="172.92"/>
    <x v="1"/>
    <x v="2"/>
    <x v="0"/>
    <x v="7"/>
  </r>
  <r>
    <x v="7371"/>
    <m/>
    <d v="2025-05-18T00:00:00"/>
    <x v="3"/>
    <x v="5"/>
    <n v="3"/>
    <n v="2637.52"/>
    <n v="0.25"/>
    <n v="5934.42"/>
    <n v="2055.4499999999998"/>
    <x v="2"/>
    <x v="1"/>
    <x v="0"/>
    <x v="6"/>
  </r>
  <r>
    <x v="7372"/>
    <m/>
    <d v="2026-05-25T00:00:00"/>
    <x v="3"/>
    <x v="18"/>
    <n v="4"/>
    <n v="5983.76"/>
    <n v="0.05"/>
    <n v="22738.29"/>
    <n v="0"/>
    <x v="1"/>
    <x v="1"/>
    <x v="2"/>
    <x v="4"/>
  </r>
  <r>
    <x v="7373"/>
    <m/>
    <d v="2025-01-05T00:00:00"/>
    <x v="0"/>
    <x v="13"/>
    <n v="3"/>
    <n v="663.51"/>
    <n v="0"/>
    <n v="1990.53"/>
    <n v="284.36"/>
    <x v="1"/>
    <x v="1"/>
    <x v="0"/>
    <x v="0"/>
  </r>
  <r>
    <x v="7374"/>
    <m/>
    <d v="2024-04-12T00:00:00"/>
    <x v="2"/>
    <x v="6"/>
    <n v="3"/>
    <n v="24931.17"/>
    <n v="0.05"/>
    <n v="71053.83"/>
    <n v="21777.24"/>
    <x v="1"/>
    <x v="1"/>
    <x v="0"/>
    <x v="0"/>
  </r>
  <r>
    <x v="7375"/>
    <m/>
    <d v="2024-05-04T00:00:00"/>
    <x v="2"/>
    <x v="6"/>
    <n v="3"/>
    <n v="18315.419999999998"/>
    <n v="0.2"/>
    <n v="43957.01"/>
    <n v="5977.38"/>
    <x v="2"/>
    <x v="1"/>
    <x v="0"/>
    <x v="2"/>
  </r>
  <r>
    <x v="7376"/>
    <m/>
    <d v="2024-11-08T00:00:00"/>
    <x v="0"/>
    <x v="1"/>
    <n v="4"/>
    <n v="515.77"/>
    <n v="0.1"/>
    <n v="1856.77"/>
    <n v="448.38"/>
    <x v="1"/>
    <x v="1"/>
    <x v="1"/>
    <x v="5"/>
  </r>
  <r>
    <x v="7377"/>
    <m/>
    <d v="2026-03-08T00:00:00"/>
    <x v="3"/>
    <x v="5"/>
    <n v="1"/>
    <n v="6112.56"/>
    <n v="0.15"/>
    <n v="5195.68"/>
    <n v="1496.55"/>
    <x v="0"/>
    <x v="1"/>
    <x v="0"/>
    <x v="0"/>
  </r>
  <r>
    <x v="7378"/>
    <m/>
    <d v="2025-04-02T00:00:00"/>
    <x v="2"/>
    <x v="3"/>
    <n v="1"/>
    <n v="24319.65"/>
    <n v="0.15"/>
    <n v="20671.7"/>
    <n v="5527.87"/>
    <x v="1"/>
    <x v="0"/>
    <x v="0"/>
    <x v="5"/>
  </r>
  <r>
    <x v="7379"/>
    <m/>
    <d v="2024-08-17T00:00:00"/>
    <x v="3"/>
    <x v="23"/>
    <n v="3"/>
    <n v="3222.76"/>
    <n v="0.2"/>
    <n v="7734.62"/>
    <n v="1934.66"/>
    <x v="1"/>
    <x v="1"/>
    <x v="0"/>
    <x v="2"/>
  </r>
  <r>
    <x v="7380"/>
    <m/>
    <d v="2025-10-19T00:00:00"/>
    <x v="1"/>
    <x v="19"/>
    <n v="1"/>
    <n v="950.64"/>
    <n v="0"/>
    <n v="950.64"/>
    <n v="0"/>
    <x v="3"/>
    <x v="1"/>
    <x v="2"/>
    <x v="5"/>
  </r>
  <r>
    <x v="7381"/>
    <m/>
    <d v="2026-05-31T00:00:00"/>
    <x v="0"/>
    <x v="1"/>
    <n v="3"/>
    <n v="759.6"/>
    <n v="0.1"/>
    <n v="2050.92"/>
    <n v="395.23"/>
    <x v="2"/>
    <x v="1"/>
    <x v="0"/>
    <x v="4"/>
  </r>
  <r>
    <x v="7382"/>
    <m/>
    <d v="2024-07-15T00:00:00"/>
    <x v="3"/>
    <x v="16"/>
    <n v="1"/>
    <n v="960.62"/>
    <n v="0.2"/>
    <n v="768.5"/>
    <n v="155.6"/>
    <x v="4"/>
    <x v="0"/>
    <x v="0"/>
    <x v="2"/>
  </r>
  <r>
    <x v="7383"/>
    <m/>
    <d v="2026-06-03T00:00:00"/>
    <x v="0"/>
    <x v="13"/>
    <n v="1"/>
    <n v="2278.86"/>
    <n v="0.15"/>
    <n v="1937.03"/>
    <n v="524.51"/>
    <x v="1"/>
    <x v="1"/>
    <x v="0"/>
    <x v="8"/>
  </r>
  <r>
    <x v="7384"/>
    <m/>
    <d v="2026-01-02T00:00:00"/>
    <x v="3"/>
    <x v="23"/>
    <n v="2"/>
    <n v="1298.96"/>
    <n v="0"/>
    <n v="2597.92"/>
    <n v="717.96"/>
    <x v="1"/>
    <x v="1"/>
    <x v="0"/>
    <x v="5"/>
  </r>
  <r>
    <x v="7385"/>
    <m/>
    <d v="2025-02-26T00:00:00"/>
    <x v="1"/>
    <x v="19"/>
    <n v="3"/>
    <n v="1093.53"/>
    <n v="0.2"/>
    <n v="2624.47"/>
    <n v="420.64"/>
    <x v="1"/>
    <x v="1"/>
    <x v="0"/>
    <x v="5"/>
  </r>
  <r>
    <x v="7386"/>
    <m/>
    <d v="2025-07-25T00:00:00"/>
    <x v="4"/>
    <x v="12"/>
    <n v="1"/>
    <n v="751.71"/>
    <n v="0"/>
    <n v="751.71"/>
    <n v="94.14"/>
    <x v="3"/>
    <x v="2"/>
    <x v="0"/>
    <x v="4"/>
  </r>
  <r>
    <x v="7387"/>
    <m/>
    <d v="2025-09-01T00:00:00"/>
    <x v="0"/>
    <x v="21"/>
    <n v="1"/>
    <n v="1131.56"/>
    <n v="0.05"/>
    <n v="1074.98"/>
    <n v="147.24"/>
    <x v="2"/>
    <x v="0"/>
    <x v="0"/>
    <x v="9"/>
  </r>
  <r>
    <x v="7388"/>
    <m/>
    <d v="2024-06-19T00:00:00"/>
    <x v="0"/>
    <x v="8"/>
    <n v="2"/>
    <n v="1033.48"/>
    <n v="0"/>
    <n v="2066.96"/>
    <n v="572.87"/>
    <x v="1"/>
    <x v="2"/>
    <x v="0"/>
    <x v="8"/>
  </r>
  <r>
    <x v="7389"/>
    <m/>
    <d v="2025-01-16T00:00:00"/>
    <x v="2"/>
    <x v="6"/>
    <n v="1"/>
    <n v="10106.790000000001"/>
    <n v="0.2"/>
    <n v="8085.43"/>
    <n v="1146.7"/>
    <x v="1"/>
    <x v="1"/>
    <x v="0"/>
    <x v="4"/>
  </r>
  <r>
    <x v="7390"/>
    <m/>
    <d v="2024-06-21T00:00:00"/>
    <x v="2"/>
    <x v="11"/>
    <n v="2"/>
    <n v="4251.7"/>
    <n v="0"/>
    <n v="8503.4"/>
    <n v="1631.51"/>
    <x v="0"/>
    <x v="1"/>
    <x v="0"/>
    <x v="4"/>
  </r>
  <r>
    <x v="7391"/>
    <m/>
    <d v="2025-10-24T00:00:00"/>
    <x v="3"/>
    <x v="5"/>
    <n v="1"/>
    <n v="5844.93"/>
    <n v="0.25"/>
    <n v="4383.7"/>
    <n v="1081.21"/>
    <x v="2"/>
    <x v="1"/>
    <x v="0"/>
    <x v="6"/>
  </r>
  <r>
    <x v="7392"/>
    <m/>
    <d v="2025-03-28T00:00:00"/>
    <x v="4"/>
    <x v="12"/>
    <n v="2"/>
    <n v="713.27"/>
    <n v="0.05"/>
    <n v="1355.21"/>
    <n v="334.54"/>
    <x v="1"/>
    <x v="1"/>
    <x v="0"/>
    <x v="5"/>
  </r>
  <r>
    <x v="7393"/>
    <m/>
    <d v="2024-12-15T00:00:00"/>
    <x v="0"/>
    <x v="21"/>
    <n v="2"/>
    <n v="695.3"/>
    <n v="0.15"/>
    <n v="1182.01"/>
    <n v="288"/>
    <x v="2"/>
    <x v="0"/>
    <x v="1"/>
    <x v="6"/>
  </r>
  <r>
    <x v="7394"/>
    <m/>
    <d v="2026-06-20T00:00:00"/>
    <x v="2"/>
    <x v="11"/>
    <n v="4"/>
    <n v="9246.98"/>
    <n v="0"/>
    <n v="36987.919999999998"/>
    <n v="12262.69"/>
    <x v="1"/>
    <x v="1"/>
    <x v="1"/>
    <x v="2"/>
  </r>
  <r>
    <x v="7395"/>
    <m/>
    <d v="2026-08-09T00:00:00"/>
    <x v="2"/>
    <x v="11"/>
    <n v="3"/>
    <n v="31764.59"/>
    <n v="0.05"/>
    <n v="90529.08"/>
    <n v="20100.98"/>
    <x v="1"/>
    <x v="1"/>
    <x v="0"/>
    <x v="6"/>
  </r>
  <r>
    <x v="7396"/>
    <m/>
    <d v="2025-09-25T00:00:00"/>
    <x v="0"/>
    <x v="13"/>
    <n v="4"/>
    <n v="2457.89"/>
    <n v="0"/>
    <n v="9831.56"/>
    <n v="1555.13"/>
    <x v="3"/>
    <x v="0"/>
    <x v="0"/>
    <x v="2"/>
  </r>
  <r>
    <x v="7397"/>
    <m/>
    <d v="2025-05-08T00:00:00"/>
    <x v="2"/>
    <x v="11"/>
    <n v="3"/>
    <n v="21339.75"/>
    <n v="0.2"/>
    <n v="51215.4"/>
    <n v="6788.01"/>
    <x v="1"/>
    <x v="1"/>
    <x v="0"/>
    <x v="8"/>
  </r>
  <r>
    <x v="7398"/>
    <m/>
    <d v="2025-09-11T00:00:00"/>
    <x v="2"/>
    <x v="3"/>
    <n v="1"/>
    <n v="32127.33"/>
    <n v="0.05"/>
    <n v="30520.959999999999"/>
    <n v="7269.27"/>
    <x v="1"/>
    <x v="0"/>
    <x v="1"/>
    <x v="6"/>
  </r>
  <r>
    <x v="7399"/>
    <m/>
    <d v="2024-01-04T00:00:00"/>
    <x v="3"/>
    <x v="24"/>
    <n v="3"/>
    <n v="6458.99"/>
    <n v="0.15"/>
    <n v="16470.419999999998"/>
    <n v="4270.7"/>
    <x v="1"/>
    <x v="0"/>
    <x v="0"/>
    <x v="9"/>
  </r>
  <r>
    <x v="7400"/>
    <m/>
    <d v="2024-04-02T00:00:00"/>
    <x v="2"/>
    <x v="9"/>
    <n v="4"/>
    <n v="901.47"/>
    <n v="0.2"/>
    <n v="2884.7"/>
    <n v="729.33"/>
    <x v="1"/>
    <x v="1"/>
    <x v="0"/>
    <x v="6"/>
  </r>
  <r>
    <x v="7401"/>
    <m/>
    <d v="2026-07-07T00:00:00"/>
    <x v="0"/>
    <x v="0"/>
    <n v="3"/>
    <n v="758.01"/>
    <n v="0"/>
    <n v="2274.0300000000002"/>
    <n v="373.27"/>
    <x v="4"/>
    <x v="1"/>
    <x v="0"/>
    <x v="0"/>
  </r>
  <r>
    <x v="7402"/>
    <m/>
    <d v="2024-01-06T00:00:00"/>
    <x v="1"/>
    <x v="19"/>
    <n v="4"/>
    <n v="1439.32"/>
    <n v="0.1"/>
    <n v="5181.55"/>
    <n v="672.67"/>
    <x v="2"/>
    <x v="0"/>
    <x v="0"/>
    <x v="2"/>
  </r>
  <r>
    <x v="7403"/>
    <m/>
    <d v="2024-10-14T00:00:00"/>
    <x v="2"/>
    <x v="10"/>
    <n v="3"/>
    <n v="1382.17"/>
    <n v="0"/>
    <n v="4146.51"/>
    <n v="1333.73"/>
    <x v="4"/>
    <x v="0"/>
    <x v="0"/>
    <x v="1"/>
  </r>
  <r>
    <x v="7404"/>
    <m/>
    <d v="2025-09-09T00:00:00"/>
    <x v="3"/>
    <x v="5"/>
    <n v="1"/>
    <n v="6352.69"/>
    <n v="0"/>
    <n v="6352.69"/>
    <n v="1412.48"/>
    <x v="3"/>
    <x v="1"/>
    <x v="0"/>
    <x v="4"/>
  </r>
  <r>
    <x v="7405"/>
    <m/>
    <d v="2024-05-25T00:00:00"/>
    <x v="3"/>
    <x v="24"/>
    <n v="1"/>
    <n v="2399.9"/>
    <n v="0.1"/>
    <n v="2159.91"/>
    <n v="311.88"/>
    <x v="4"/>
    <x v="1"/>
    <x v="0"/>
    <x v="4"/>
  </r>
  <r>
    <x v="7406"/>
    <m/>
    <d v="2026-02-21T00:00:00"/>
    <x v="3"/>
    <x v="18"/>
    <n v="3"/>
    <n v="2729.68"/>
    <n v="0"/>
    <n v="8189.04"/>
    <n v="0"/>
    <x v="3"/>
    <x v="1"/>
    <x v="3"/>
    <x v="6"/>
  </r>
  <r>
    <x v="7407"/>
    <m/>
    <d v="2025-02-27T00:00:00"/>
    <x v="0"/>
    <x v="1"/>
    <n v="3"/>
    <n v="1580.84"/>
    <n v="0.05"/>
    <n v="4505.3900000000003"/>
    <n v="0"/>
    <x v="3"/>
    <x v="1"/>
    <x v="2"/>
    <x v="9"/>
  </r>
  <r>
    <x v="7408"/>
    <m/>
    <d v="2026-06-08T00:00:00"/>
    <x v="0"/>
    <x v="21"/>
    <n v="1"/>
    <n v="2980.11"/>
    <n v="0"/>
    <n v="2980.11"/>
    <n v="0"/>
    <x v="0"/>
    <x v="1"/>
    <x v="3"/>
    <x v="4"/>
  </r>
  <r>
    <x v="7409"/>
    <m/>
    <d v="2025-08-30T00:00:00"/>
    <x v="1"/>
    <x v="4"/>
    <n v="3"/>
    <n v="687.4"/>
    <n v="0"/>
    <n v="2062.1999999999998"/>
    <n v="357.62"/>
    <x v="0"/>
    <x v="1"/>
    <x v="0"/>
    <x v="4"/>
  </r>
  <r>
    <x v="7410"/>
    <m/>
    <d v="2025-04-01T00:00:00"/>
    <x v="1"/>
    <x v="20"/>
    <n v="2"/>
    <n v="1006.89"/>
    <n v="0.1"/>
    <n v="1812.4"/>
    <n v="571.85"/>
    <x v="3"/>
    <x v="1"/>
    <x v="0"/>
    <x v="5"/>
  </r>
  <r>
    <x v="7411"/>
    <m/>
    <d v="2026-01-10T00:00:00"/>
    <x v="0"/>
    <x v="13"/>
    <n v="1"/>
    <n v="2481.63"/>
    <n v="0.1"/>
    <n v="2233.4699999999998"/>
    <n v="313.17"/>
    <x v="4"/>
    <x v="1"/>
    <x v="0"/>
    <x v="0"/>
  </r>
  <r>
    <x v="7412"/>
    <m/>
    <d v="2024-07-20T00:00:00"/>
    <x v="2"/>
    <x v="10"/>
    <n v="1"/>
    <n v="28419.91"/>
    <n v="0"/>
    <n v="28419.91"/>
    <n v="4174.7700000000004"/>
    <x v="3"/>
    <x v="1"/>
    <x v="0"/>
    <x v="0"/>
  </r>
  <r>
    <x v="7413"/>
    <m/>
    <d v="2024-07-30T00:00:00"/>
    <x v="2"/>
    <x v="6"/>
    <n v="4"/>
    <n v="6075.89"/>
    <n v="0.1"/>
    <n v="21873.200000000001"/>
    <n v="4561.17"/>
    <x v="1"/>
    <x v="1"/>
    <x v="0"/>
    <x v="2"/>
  </r>
  <r>
    <x v="7414"/>
    <m/>
    <d v="2024-01-06T00:00:00"/>
    <x v="2"/>
    <x v="11"/>
    <n v="4"/>
    <n v="988.83"/>
    <n v="0.1"/>
    <n v="3559.79"/>
    <n v="1163.72"/>
    <x v="3"/>
    <x v="1"/>
    <x v="0"/>
    <x v="7"/>
  </r>
  <r>
    <x v="7415"/>
    <m/>
    <d v="2025-09-15T00:00:00"/>
    <x v="3"/>
    <x v="24"/>
    <n v="2"/>
    <n v="875.65"/>
    <n v="0.1"/>
    <n v="1576.17"/>
    <n v="487.31"/>
    <x v="2"/>
    <x v="2"/>
    <x v="1"/>
    <x v="9"/>
  </r>
  <r>
    <x v="7416"/>
    <m/>
    <d v="2025-01-10T00:00:00"/>
    <x v="2"/>
    <x v="9"/>
    <n v="3"/>
    <n v="17591.310000000001"/>
    <n v="0.15"/>
    <n v="44857.84"/>
    <n v="14760.55"/>
    <x v="2"/>
    <x v="1"/>
    <x v="1"/>
    <x v="5"/>
  </r>
  <r>
    <x v="7417"/>
    <m/>
    <d v="2026-06-09T00:00:00"/>
    <x v="0"/>
    <x v="8"/>
    <n v="2"/>
    <n v="1734.17"/>
    <n v="0.2"/>
    <n v="2774.67"/>
    <n v="780.13"/>
    <x v="0"/>
    <x v="1"/>
    <x v="0"/>
    <x v="7"/>
  </r>
  <r>
    <x v="7418"/>
    <m/>
    <d v="2025-03-22T00:00:00"/>
    <x v="1"/>
    <x v="4"/>
    <n v="3"/>
    <n v="997.73"/>
    <n v="0.1"/>
    <n v="2693.87"/>
    <n v="0"/>
    <x v="0"/>
    <x v="1"/>
    <x v="2"/>
    <x v="7"/>
  </r>
  <r>
    <x v="7419"/>
    <m/>
    <d v="2026-04-14T00:00:00"/>
    <x v="2"/>
    <x v="11"/>
    <n v="4"/>
    <n v="23492.36"/>
    <n v="0.05"/>
    <n v="89270.97"/>
    <n v="26803.82"/>
    <x v="0"/>
    <x v="1"/>
    <x v="0"/>
    <x v="9"/>
  </r>
  <r>
    <x v="7420"/>
    <m/>
    <d v="2024-04-15T00:00:00"/>
    <x v="1"/>
    <x v="4"/>
    <n v="3"/>
    <n v="1319.28"/>
    <n v="0"/>
    <n v="3957.84"/>
    <n v="656.83"/>
    <x v="0"/>
    <x v="1"/>
    <x v="1"/>
    <x v="1"/>
  </r>
  <r>
    <x v="7421"/>
    <m/>
    <d v="2025-10-12T00:00:00"/>
    <x v="3"/>
    <x v="24"/>
    <n v="4"/>
    <n v="1398.74"/>
    <n v="0"/>
    <n v="5594.96"/>
    <n v="814.72"/>
    <x v="1"/>
    <x v="1"/>
    <x v="0"/>
    <x v="3"/>
  </r>
  <r>
    <x v="7422"/>
    <m/>
    <d v="2026-03-21T00:00:00"/>
    <x v="2"/>
    <x v="3"/>
    <n v="1"/>
    <n v="10086.209999999999"/>
    <n v="0.1"/>
    <n v="9077.59"/>
    <n v="3031.87"/>
    <x v="2"/>
    <x v="1"/>
    <x v="0"/>
    <x v="6"/>
  </r>
  <r>
    <x v="7423"/>
    <m/>
    <d v="2025-02-04T00:00:00"/>
    <x v="3"/>
    <x v="18"/>
    <n v="1"/>
    <n v="4730.34"/>
    <n v="0.2"/>
    <n v="3784.27"/>
    <n v="0"/>
    <x v="1"/>
    <x v="2"/>
    <x v="2"/>
    <x v="6"/>
  </r>
  <r>
    <x v="7424"/>
    <m/>
    <d v="2024-04-05T00:00:00"/>
    <x v="3"/>
    <x v="24"/>
    <n v="3"/>
    <n v="668.7"/>
    <n v="0"/>
    <n v="2006.1"/>
    <n v="435.2"/>
    <x v="1"/>
    <x v="1"/>
    <x v="0"/>
    <x v="4"/>
  </r>
  <r>
    <x v="7425"/>
    <m/>
    <d v="2025-01-22T00:00:00"/>
    <x v="0"/>
    <x v="13"/>
    <n v="4"/>
    <n v="2020.9"/>
    <n v="0"/>
    <n v="8083.6"/>
    <n v="2416.71"/>
    <x v="4"/>
    <x v="1"/>
    <x v="1"/>
    <x v="0"/>
  </r>
  <r>
    <x v="7426"/>
    <m/>
    <d v="2026-08-16T00:00:00"/>
    <x v="2"/>
    <x v="6"/>
    <n v="2"/>
    <n v="10900.13"/>
    <n v="0.05"/>
    <n v="20710.25"/>
    <n v="4914.5200000000004"/>
    <x v="0"/>
    <x v="1"/>
    <x v="0"/>
    <x v="2"/>
  </r>
  <r>
    <x v="7427"/>
    <m/>
    <d v="2025-03-27T00:00:00"/>
    <x v="0"/>
    <x v="1"/>
    <n v="4"/>
    <n v="2038.72"/>
    <n v="0"/>
    <n v="8154.88"/>
    <n v="1009.2"/>
    <x v="1"/>
    <x v="1"/>
    <x v="0"/>
    <x v="9"/>
  </r>
  <r>
    <x v="7428"/>
    <m/>
    <d v="2026-04-28T00:00:00"/>
    <x v="4"/>
    <x v="17"/>
    <n v="4"/>
    <n v="200.4"/>
    <n v="0.1"/>
    <n v="721.44"/>
    <n v="89.08"/>
    <x v="2"/>
    <x v="1"/>
    <x v="0"/>
    <x v="3"/>
  </r>
  <r>
    <x v="7429"/>
    <m/>
    <d v="2026-03-19T00:00:00"/>
    <x v="3"/>
    <x v="18"/>
    <n v="4"/>
    <n v="5335.99"/>
    <n v="0"/>
    <n v="21343.96"/>
    <n v="0"/>
    <x v="1"/>
    <x v="2"/>
    <x v="2"/>
    <x v="7"/>
  </r>
  <r>
    <x v="7430"/>
    <m/>
    <d v="2026-06-19T00:00:00"/>
    <x v="2"/>
    <x v="10"/>
    <n v="1"/>
    <n v="25360.11"/>
    <n v="0.2"/>
    <n v="20288.09"/>
    <n v="5170.25"/>
    <x v="1"/>
    <x v="1"/>
    <x v="0"/>
    <x v="4"/>
  </r>
  <r>
    <x v="7431"/>
    <m/>
    <d v="2025-02-19T00:00:00"/>
    <x v="3"/>
    <x v="23"/>
    <n v="4"/>
    <n v="6533.6"/>
    <n v="0.2"/>
    <n v="20907.52"/>
    <n v="6465.37"/>
    <x v="1"/>
    <x v="1"/>
    <x v="1"/>
    <x v="8"/>
  </r>
  <r>
    <x v="7432"/>
    <m/>
    <d v="2025-12-26T00:00:00"/>
    <x v="0"/>
    <x v="0"/>
    <n v="3"/>
    <n v="1332.73"/>
    <n v="0"/>
    <n v="3998.19"/>
    <n v="1022.08"/>
    <x v="1"/>
    <x v="0"/>
    <x v="0"/>
    <x v="6"/>
  </r>
  <r>
    <x v="7433"/>
    <m/>
    <d v="2025-05-18T00:00:00"/>
    <x v="3"/>
    <x v="23"/>
    <n v="1"/>
    <n v="6120.35"/>
    <n v="0"/>
    <n v="6120.35"/>
    <n v="1569.39"/>
    <x v="2"/>
    <x v="1"/>
    <x v="0"/>
    <x v="6"/>
  </r>
  <r>
    <x v="7434"/>
    <m/>
    <d v="2025-03-29T00:00:00"/>
    <x v="3"/>
    <x v="23"/>
    <n v="1"/>
    <n v="5714.83"/>
    <n v="0.25"/>
    <n v="4286.12"/>
    <n v="1496.92"/>
    <x v="1"/>
    <x v="0"/>
    <x v="0"/>
    <x v="0"/>
  </r>
  <r>
    <x v="7435"/>
    <m/>
    <d v="2024-10-17T00:00:00"/>
    <x v="0"/>
    <x v="8"/>
    <n v="1"/>
    <n v="2912.13"/>
    <n v="0.15"/>
    <n v="2475.31"/>
    <n v="297.95999999999998"/>
    <x v="1"/>
    <x v="1"/>
    <x v="0"/>
    <x v="4"/>
  </r>
  <r>
    <x v="7436"/>
    <m/>
    <d v="2025-06-17T00:00:00"/>
    <x v="1"/>
    <x v="4"/>
    <n v="4"/>
    <n v="416.37"/>
    <n v="0.2"/>
    <n v="1332.38"/>
    <n v="0"/>
    <x v="0"/>
    <x v="1"/>
    <x v="3"/>
    <x v="7"/>
  </r>
  <r>
    <x v="7437"/>
    <m/>
    <d v="2024-07-11T00:00:00"/>
    <x v="3"/>
    <x v="16"/>
    <n v="2"/>
    <n v="1924.14"/>
    <n v="0.05"/>
    <n v="3655.87"/>
    <n v="1220.3"/>
    <x v="0"/>
    <x v="1"/>
    <x v="0"/>
    <x v="5"/>
  </r>
  <r>
    <x v="7438"/>
    <m/>
    <d v="2024-05-29T00:00:00"/>
    <x v="3"/>
    <x v="18"/>
    <n v="4"/>
    <n v="6705.79"/>
    <n v="0"/>
    <n v="26823.16"/>
    <n v="5581.49"/>
    <x v="3"/>
    <x v="1"/>
    <x v="0"/>
    <x v="9"/>
  </r>
  <r>
    <x v="7439"/>
    <m/>
    <d v="2026-05-29T00:00:00"/>
    <x v="2"/>
    <x v="11"/>
    <n v="4"/>
    <n v="9458.9699999999993"/>
    <n v="0.1"/>
    <n v="34052.29"/>
    <n v="5969.19"/>
    <x v="0"/>
    <x v="1"/>
    <x v="0"/>
    <x v="5"/>
  </r>
  <r>
    <x v="7440"/>
    <m/>
    <d v="2026-01-28T00:00:00"/>
    <x v="1"/>
    <x v="19"/>
    <n v="2"/>
    <n v="1092.97"/>
    <n v="0.25"/>
    <n v="1639.46"/>
    <n v="362.02"/>
    <x v="1"/>
    <x v="1"/>
    <x v="0"/>
    <x v="1"/>
  </r>
  <r>
    <x v="7441"/>
    <m/>
    <d v="2026-02-17T00:00:00"/>
    <x v="4"/>
    <x v="22"/>
    <n v="4"/>
    <n v="536.54"/>
    <n v="0"/>
    <n v="2146.16"/>
    <n v="636.52"/>
    <x v="2"/>
    <x v="1"/>
    <x v="0"/>
    <x v="3"/>
  </r>
  <r>
    <x v="7442"/>
    <m/>
    <d v="2026-08-30T00:00:00"/>
    <x v="2"/>
    <x v="9"/>
    <n v="3"/>
    <n v="18980.900000000001"/>
    <n v="0.15"/>
    <n v="48401.3"/>
    <n v="14300.04"/>
    <x v="4"/>
    <x v="0"/>
    <x v="0"/>
    <x v="4"/>
  </r>
  <r>
    <x v="7443"/>
    <m/>
    <d v="2026-02-01T00:00:00"/>
    <x v="0"/>
    <x v="0"/>
    <n v="2"/>
    <n v="2334.64"/>
    <n v="0.05"/>
    <n v="4435.82"/>
    <n v="872.41"/>
    <x v="3"/>
    <x v="0"/>
    <x v="0"/>
    <x v="5"/>
  </r>
  <r>
    <x v="7444"/>
    <m/>
    <d v="2025-05-29T00:00:00"/>
    <x v="2"/>
    <x v="10"/>
    <n v="3"/>
    <n v="13902.12"/>
    <n v="0"/>
    <n v="41706.36"/>
    <n v="6133.95"/>
    <x v="1"/>
    <x v="1"/>
    <x v="0"/>
    <x v="5"/>
  </r>
  <r>
    <x v="7445"/>
    <m/>
    <d v="2025-01-27T00:00:00"/>
    <x v="1"/>
    <x v="15"/>
    <n v="3"/>
    <n v="991.33"/>
    <n v="0.05"/>
    <n v="2825.29"/>
    <n v="965.74"/>
    <x v="2"/>
    <x v="0"/>
    <x v="0"/>
    <x v="5"/>
  </r>
  <r>
    <x v="7446"/>
    <m/>
    <d v="2024-11-11T00:00:00"/>
    <x v="3"/>
    <x v="16"/>
    <n v="1"/>
    <n v="4756.3"/>
    <n v="0.05"/>
    <n v="4518.4799999999996"/>
    <n v="781.71"/>
    <x v="1"/>
    <x v="1"/>
    <x v="0"/>
    <x v="1"/>
  </r>
  <r>
    <x v="7447"/>
    <m/>
    <d v="2024-03-16T00:00:00"/>
    <x v="2"/>
    <x v="11"/>
    <n v="1"/>
    <n v="16056.83"/>
    <n v="0"/>
    <n v="16056.83"/>
    <n v="5351.45"/>
    <x v="1"/>
    <x v="1"/>
    <x v="0"/>
    <x v="0"/>
  </r>
  <r>
    <x v="7448"/>
    <m/>
    <d v="2025-08-21T00:00:00"/>
    <x v="1"/>
    <x v="19"/>
    <n v="2"/>
    <n v="417.49"/>
    <n v="0.05"/>
    <n v="793.23"/>
    <n v="168.75"/>
    <x v="1"/>
    <x v="0"/>
    <x v="0"/>
    <x v="5"/>
  </r>
  <r>
    <x v="7449"/>
    <m/>
    <d v="2024-09-26T00:00:00"/>
    <x v="2"/>
    <x v="11"/>
    <n v="4"/>
    <n v="27026.57"/>
    <n v="0.1"/>
    <n v="97295.65"/>
    <n v="33780.67"/>
    <x v="1"/>
    <x v="0"/>
    <x v="0"/>
    <x v="3"/>
  </r>
  <r>
    <x v="7450"/>
    <m/>
    <d v="2024-08-12T00:00:00"/>
    <x v="1"/>
    <x v="20"/>
    <n v="3"/>
    <n v="1093.5"/>
    <n v="0.15"/>
    <n v="2788.42"/>
    <n v="493.76"/>
    <x v="3"/>
    <x v="1"/>
    <x v="0"/>
    <x v="8"/>
  </r>
  <r>
    <x v="7451"/>
    <m/>
    <d v="2025-06-13T00:00:00"/>
    <x v="0"/>
    <x v="13"/>
    <n v="4"/>
    <n v="1454.22"/>
    <n v="0"/>
    <n v="5816.88"/>
    <n v="1593.01"/>
    <x v="4"/>
    <x v="1"/>
    <x v="0"/>
    <x v="1"/>
  </r>
  <r>
    <x v="7452"/>
    <m/>
    <d v="2024-04-22T00:00:00"/>
    <x v="0"/>
    <x v="13"/>
    <n v="3"/>
    <n v="1262.3"/>
    <n v="0.2"/>
    <n v="3029.52"/>
    <n v="0"/>
    <x v="1"/>
    <x v="2"/>
    <x v="3"/>
    <x v="0"/>
  </r>
  <r>
    <x v="7453"/>
    <m/>
    <d v="2024-09-07T00:00:00"/>
    <x v="2"/>
    <x v="9"/>
    <n v="1"/>
    <n v="12709.7"/>
    <n v="0"/>
    <n v="12709.7"/>
    <n v="2712.13"/>
    <x v="1"/>
    <x v="2"/>
    <x v="0"/>
    <x v="6"/>
  </r>
  <r>
    <x v="7454"/>
    <m/>
    <d v="2024-08-20T00:00:00"/>
    <x v="2"/>
    <x v="6"/>
    <n v="1"/>
    <n v="7213.95"/>
    <n v="0.1"/>
    <n v="6492.56"/>
    <n v="999.4"/>
    <x v="1"/>
    <x v="1"/>
    <x v="0"/>
    <x v="5"/>
  </r>
  <r>
    <x v="7455"/>
    <m/>
    <d v="2026-04-20T00:00:00"/>
    <x v="3"/>
    <x v="18"/>
    <n v="1"/>
    <n v="4388.2"/>
    <n v="0.1"/>
    <n v="3949.38"/>
    <n v="562.35"/>
    <x v="1"/>
    <x v="0"/>
    <x v="0"/>
    <x v="5"/>
  </r>
  <r>
    <x v="7456"/>
    <m/>
    <d v="2026-03-01T00:00:00"/>
    <x v="3"/>
    <x v="23"/>
    <n v="2"/>
    <n v="2385.87"/>
    <n v="0.2"/>
    <n v="3817.39"/>
    <n v="656.29"/>
    <x v="1"/>
    <x v="1"/>
    <x v="0"/>
    <x v="8"/>
  </r>
  <r>
    <x v="7457"/>
    <m/>
    <d v="2025-12-14T00:00:00"/>
    <x v="2"/>
    <x v="9"/>
    <n v="3"/>
    <n v="28441.96"/>
    <n v="0"/>
    <n v="85325.88"/>
    <n v="11317.22"/>
    <x v="1"/>
    <x v="1"/>
    <x v="0"/>
    <x v="7"/>
  </r>
  <r>
    <x v="7458"/>
    <m/>
    <d v="2024-03-23T00:00:00"/>
    <x v="2"/>
    <x v="3"/>
    <n v="4"/>
    <n v="19470.48"/>
    <n v="0"/>
    <n v="77881.919999999998"/>
    <n v="24896.36"/>
    <x v="0"/>
    <x v="0"/>
    <x v="0"/>
    <x v="7"/>
  </r>
  <r>
    <x v="7459"/>
    <m/>
    <d v="2024-05-04T00:00:00"/>
    <x v="2"/>
    <x v="3"/>
    <n v="3"/>
    <n v="12484.7"/>
    <n v="0"/>
    <n v="37454.1"/>
    <n v="10560.11"/>
    <x v="1"/>
    <x v="1"/>
    <x v="1"/>
    <x v="3"/>
  </r>
  <r>
    <x v="7460"/>
    <m/>
    <d v="2024-06-23T00:00:00"/>
    <x v="3"/>
    <x v="24"/>
    <n v="4"/>
    <n v="2720.91"/>
    <n v="0.05"/>
    <n v="10339.459999999999"/>
    <n v="2791.57"/>
    <x v="3"/>
    <x v="1"/>
    <x v="0"/>
    <x v="1"/>
  </r>
  <r>
    <x v="7461"/>
    <m/>
    <d v="2024-03-09T00:00:00"/>
    <x v="3"/>
    <x v="5"/>
    <n v="4"/>
    <n v="5977.16"/>
    <n v="0.05"/>
    <n v="22713.21"/>
    <n v="6360.14"/>
    <x v="0"/>
    <x v="1"/>
    <x v="0"/>
    <x v="6"/>
  </r>
  <r>
    <x v="7462"/>
    <m/>
    <d v="2024-02-16T00:00:00"/>
    <x v="2"/>
    <x v="3"/>
    <n v="4"/>
    <n v="12921.43"/>
    <n v="0"/>
    <n v="51685.72"/>
    <n v="13758.4"/>
    <x v="1"/>
    <x v="1"/>
    <x v="0"/>
    <x v="4"/>
  </r>
  <r>
    <x v="7463"/>
    <m/>
    <d v="2026-06-02T00:00:00"/>
    <x v="3"/>
    <x v="16"/>
    <n v="3"/>
    <n v="3020.55"/>
    <n v="0.1"/>
    <n v="8155.49"/>
    <n v="1045.6600000000001"/>
    <x v="2"/>
    <x v="2"/>
    <x v="0"/>
    <x v="4"/>
  </r>
  <r>
    <x v="7464"/>
    <m/>
    <d v="2024-09-12T00:00:00"/>
    <x v="2"/>
    <x v="3"/>
    <n v="1"/>
    <n v="2996.09"/>
    <n v="0"/>
    <n v="2996.09"/>
    <n v="756.51"/>
    <x v="1"/>
    <x v="1"/>
    <x v="1"/>
    <x v="1"/>
  </r>
  <r>
    <x v="7465"/>
    <m/>
    <d v="2025-12-27T00:00:00"/>
    <x v="4"/>
    <x v="12"/>
    <n v="2"/>
    <n v="220.23"/>
    <n v="0"/>
    <n v="440.46"/>
    <n v="94.69"/>
    <x v="0"/>
    <x v="2"/>
    <x v="0"/>
    <x v="1"/>
  </r>
  <r>
    <x v="7466"/>
    <m/>
    <d v="2024-01-30T00:00:00"/>
    <x v="4"/>
    <x v="17"/>
    <n v="2"/>
    <n v="879"/>
    <n v="0"/>
    <n v="1758"/>
    <n v="274.89999999999998"/>
    <x v="0"/>
    <x v="1"/>
    <x v="0"/>
    <x v="1"/>
  </r>
  <r>
    <x v="7467"/>
    <m/>
    <d v="2024-10-07T00:00:00"/>
    <x v="3"/>
    <x v="24"/>
    <n v="1"/>
    <n v="4504.8999999999996"/>
    <n v="0.2"/>
    <n v="3603.92"/>
    <n v="984.59"/>
    <x v="1"/>
    <x v="0"/>
    <x v="0"/>
    <x v="4"/>
  </r>
  <r>
    <x v="7468"/>
    <m/>
    <d v="2026-07-12T00:00:00"/>
    <x v="4"/>
    <x v="12"/>
    <n v="2"/>
    <n v="861.42"/>
    <n v="0.05"/>
    <n v="1636.7"/>
    <n v="357.47"/>
    <x v="1"/>
    <x v="1"/>
    <x v="0"/>
    <x v="6"/>
  </r>
  <r>
    <x v="7469"/>
    <m/>
    <d v="2024-08-24T00:00:00"/>
    <x v="1"/>
    <x v="15"/>
    <n v="4"/>
    <n v="359.22"/>
    <n v="0"/>
    <n v="1436.88"/>
    <n v="257.3"/>
    <x v="2"/>
    <x v="1"/>
    <x v="0"/>
    <x v="6"/>
  </r>
  <r>
    <x v="7470"/>
    <m/>
    <d v="2024-09-04T00:00:00"/>
    <x v="1"/>
    <x v="19"/>
    <n v="2"/>
    <n v="659.58"/>
    <n v="0.05"/>
    <n v="1253.2"/>
    <n v="361.42"/>
    <x v="1"/>
    <x v="1"/>
    <x v="0"/>
    <x v="4"/>
  </r>
  <r>
    <x v="7471"/>
    <m/>
    <d v="2025-01-02T00:00:00"/>
    <x v="3"/>
    <x v="18"/>
    <n v="3"/>
    <n v="3497.11"/>
    <n v="0"/>
    <n v="10491.33"/>
    <n v="1404.47"/>
    <x v="0"/>
    <x v="1"/>
    <x v="0"/>
    <x v="5"/>
  </r>
  <r>
    <x v="7472"/>
    <m/>
    <d v="2025-05-09T00:00:00"/>
    <x v="0"/>
    <x v="13"/>
    <n v="1"/>
    <n v="1078.05"/>
    <n v="0.05"/>
    <n v="1024.1500000000001"/>
    <n v="209.04"/>
    <x v="0"/>
    <x v="1"/>
    <x v="0"/>
    <x v="9"/>
  </r>
  <r>
    <x v="7473"/>
    <m/>
    <d v="2024-01-25T00:00:00"/>
    <x v="2"/>
    <x v="9"/>
    <n v="1"/>
    <n v="22036.92"/>
    <n v="0"/>
    <n v="22036.92"/>
    <n v="4053.22"/>
    <x v="4"/>
    <x v="1"/>
    <x v="0"/>
    <x v="4"/>
  </r>
  <r>
    <x v="7474"/>
    <m/>
    <d v="2025-08-08T00:00:00"/>
    <x v="0"/>
    <x v="0"/>
    <n v="1"/>
    <n v="583.41"/>
    <n v="0.05"/>
    <n v="554.24"/>
    <n v="82.04"/>
    <x v="1"/>
    <x v="1"/>
    <x v="0"/>
    <x v="6"/>
  </r>
  <r>
    <x v="7475"/>
    <m/>
    <d v="2025-12-18T00:00:00"/>
    <x v="3"/>
    <x v="23"/>
    <n v="1"/>
    <n v="1431.57"/>
    <n v="0.2"/>
    <n v="1145.26"/>
    <n v="171.69"/>
    <x v="1"/>
    <x v="1"/>
    <x v="0"/>
    <x v="8"/>
  </r>
  <r>
    <x v="7476"/>
    <m/>
    <d v="2025-05-04T00:00:00"/>
    <x v="2"/>
    <x v="3"/>
    <n v="3"/>
    <n v="34371.25"/>
    <n v="0"/>
    <n v="103113.75"/>
    <n v="17480.89"/>
    <x v="3"/>
    <x v="1"/>
    <x v="0"/>
    <x v="1"/>
  </r>
  <r>
    <x v="7477"/>
    <m/>
    <d v="2025-05-08T00:00:00"/>
    <x v="2"/>
    <x v="6"/>
    <n v="4"/>
    <n v="5556.38"/>
    <n v="0.05"/>
    <n v="21114.240000000002"/>
    <n v="0"/>
    <x v="1"/>
    <x v="1"/>
    <x v="2"/>
    <x v="0"/>
  </r>
  <r>
    <x v="7478"/>
    <m/>
    <d v="2024-11-09T00:00:00"/>
    <x v="0"/>
    <x v="0"/>
    <n v="4"/>
    <n v="642.33000000000004"/>
    <n v="0.1"/>
    <n v="2312.39"/>
    <n v="594.66"/>
    <x v="1"/>
    <x v="0"/>
    <x v="0"/>
    <x v="8"/>
  </r>
  <r>
    <x v="7479"/>
    <m/>
    <d v="2025-08-28T00:00:00"/>
    <x v="2"/>
    <x v="3"/>
    <n v="4"/>
    <n v="19242.95"/>
    <n v="0.2"/>
    <n v="61577.440000000002"/>
    <n v="0"/>
    <x v="1"/>
    <x v="1"/>
    <x v="3"/>
    <x v="5"/>
  </r>
  <r>
    <x v="7480"/>
    <m/>
    <d v="2025-01-09T00:00:00"/>
    <x v="3"/>
    <x v="23"/>
    <n v="2"/>
    <n v="850.91"/>
    <n v="0.2"/>
    <n v="1361.46"/>
    <n v="431.71"/>
    <x v="1"/>
    <x v="1"/>
    <x v="0"/>
    <x v="8"/>
  </r>
  <r>
    <x v="7481"/>
    <m/>
    <d v="2025-09-30T00:00:00"/>
    <x v="4"/>
    <x v="7"/>
    <n v="4"/>
    <n v="829.88"/>
    <n v="0"/>
    <n v="3319.52"/>
    <n v="1005.74"/>
    <x v="1"/>
    <x v="1"/>
    <x v="0"/>
    <x v="4"/>
  </r>
  <r>
    <x v="7482"/>
    <m/>
    <d v="2026-07-25T00:00:00"/>
    <x v="3"/>
    <x v="16"/>
    <n v="2"/>
    <n v="3896.98"/>
    <n v="0.2"/>
    <n v="6235.17"/>
    <n v="2150.48"/>
    <x v="2"/>
    <x v="0"/>
    <x v="0"/>
    <x v="8"/>
  </r>
  <r>
    <x v="7483"/>
    <m/>
    <d v="2024-01-25T00:00:00"/>
    <x v="3"/>
    <x v="5"/>
    <n v="3"/>
    <n v="5303.09"/>
    <n v="0.05"/>
    <n v="15113.81"/>
    <n v="1892.26"/>
    <x v="2"/>
    <x v="1"/>
    <x v="0"/>
    <x v="4"/>
  </r>
  <r>
    <x v="7484"/>
    <m/>
    <d v="2024-11-29T00:00:00"/>
    <x v="3"/>
    <x v="5"/>
    <n v="2"/>
    <n v="2629.53"/>
    <n v="0.2"/>
    <n v="4207.25"/>
    <n v="989.36"/>
    <x v="1"/>
    <x v="1"/>
    <x v="0"/>
    <x v="5"/>
  </r>
  <r>
    <x v="7485"/>
    <m/>
    <d v="2024-12-20T00:00:00"/>
    <x v="0"/>
    <x v="0"/>
    <n v="4"/>
    <n v="1964.28"/>
    <n v="0"/>
    <n v="7857.12"/>
    <n v="1247.19"/>
    <x v="2"/>
    <x v="1"/>
    <x v="0"/>
    <x v="9"/>
  </r>
  <r>
    <x v="7486"/>
    <m/>
    <d v="2024-04-25T00:00:00"/>
    <x v="2"/>
    <x v="6"/>
    <n v="1"/>
    <n v="8955.1299999999992"/>
    <n v="0"/>
    <n v="8955.1299999999992"/>
    <n v="2041.64"/>
    <x v="1"/>
    <x v="1"/>
    <x v="0"/>
    <x v="7"/>
  </r>
  <r>
    <x v="7487"/>
    <m/>
    <d v="2024-02-17T00:00:00"/>
    <x v="1"/>
    <x v="2"/>
    <n v="3"/>
    <n v="635.44000000000005"/>
    <n v="0"/>
    <n v="1906.32"/>
    <n v="309.33999999999997"/>
    <x v="3"/>
    <x v="1"/>
    <x v="0"/>
    <x v="4"/>
  </r>
  <r>
    <x v="7488"/>
    <m/>
    <d v="2026-01-07T00:00:00"/>
    <x v="2"/>
    <x v="9"/>
    <n v="4"/>
    <n v="5085.92"/>
    <n v="0"/>
    <n v="20343.68"/>
    <n v="2784.53"/>
    <x v="1"/>
    <x v="0"/>
    <x v="0"/>
    <x v="6"/>
  </r>
  <r>
    <x v="7489"/>
    <m/>
    <d v="2026-02-16T00:00:00"/>
    <x v="2"/>
    <x v="3"/>
    <n v="4"/>
    <n v="28376.28"/>
    <n v="0.2"/>
    <n v="90804.1"/>
    <n v="28231.9"/>
    <x v="2"/>
    <x v="1"/>
    <x v="0"/>
    <x v="8"/>
  </r>
  <r>
    <x v="7490"/>
    <m/>
    <d v="2024-04-08T00:00:00"/>
    <x v="1"/>
    <x v="2"/>
    <n v="4"/>
    <n v="907.86"/>
    <n v="0"/>
    <n v="3631.44"/>
    <n v="0"/>
    <x v="1"/>
    <x v="1"/>
    <x v="3"/>
    <x v="8"/>
  </r>
  <r>
    <x v="7491"/>
    <m/>
    <d v="2025-04-03T00:00:00"/>
    <x v="2"/>
    <x v="10"/>
    <n v="3"/>
    <n v="5228.43"/>
    <n v="0"/>
    <n v="15685.29"/>
    <n v="4353.95"/>
    <x v="4"/>
    <x v="1"/>
    <x v="0"/>
    <x v="7"/>
  </r>
  <r>
    <x v="7492"/>
    <m/>
    <d v="2025-06-06T00:00:00"/>
    <x v="0"/>
    <x v="13"/>
    <n v="1"/>
    <n v="1461.4"/>
    <n v="0"/>
    <n v="1461.4"/>
    <n v="212.92"/>
    <x v="1"/>
    <x v="0"/>
    <x v="0"/>
    <x v="7"/>
  </r>
  <r>
    <x v="7493"/>
    <m/>
    <d v="2025-08-19T00:00:00"/>
    <x v="2"/>
    <x v="3"/>
    <n v="1"/>
    <n v="26359.13"/>
    <n v="0"/>
    <n v="26359.13"/>
    <n v="6652.11"/>
    <x v="1"/>
    <x v="1"/>
    <x v="0"/>
    <x v="5"/>
  </r>
  <r>
    <x v="7494"/>
    <m/>
    <d v="2025-02-08T00:00:00"/>
    <x v="2"/>
    <x v="9"/>
    <n v="1"/>
    <n v="10191.879999999999"/>
    <n v="0"/>
    <n v="10191.879999999999"/>
    <n v="3164.89"/>
    <x v="1"/>
    <x v="1"/>
    <x v="1"/>
    <x v="5"/>
  </r>
  <r>
    <x v="7495"/>
    <m/>
    <d v="2024-08-01T00:00:00"/>
    <x v="2"/>
    <x v="6"/>
    <n v="4"/>
    <n v="34368.74"/>
    <n v="0.05"/>
    <n v="130601.21"/>
    <n v="42449.83"/>
    <x v="1"/>
    <x v="2"/>
    <x v="0"/>
    <x v="4"/>
  </r>
  <r>
    <x v="7496"/>
    <m/>
    <d v="2025-11-15T00:00:00"/>
    <x v="2"/>
    <x v="11"/>
    <n v="2"/>
    <n v="19287.5"/>
    <n v="0.25"/>
    <n v="28931.25"/>
    <n v="0"/>
    <x v="0"/>
    <x v="1"/>
    <x v="3"/>
    <x v="7"/>
  </r>
  <r>
    <x v="7497"/>
    <m/>
    <d v="2026-06-21T00:00:00"/>
    <x v="3"/>
    <x v="5"/>
    <n v="4"/>
    <n v="1422.62"/>
    <n v="0.05"/>
    <n v="5405.96"/>
    <n v="1782.02"/>
    <x v="1"/>
    <x v="0"/>
    <x v="0"/>
    <x v="6"/>
  </r>
  <r>
    <x v="7498"/>
    <m/>
    <d v="2025-05-17T00:00:00"/>
    <x v="1"/>
    <x v="15"/>
    <n v="1"/>
    <n v="967.4"/>
    <n v="0.15"/>
    <n v="822.29"/>
    <n v="190.85"/>
    <x v="1"/>
    <x v="1"/>
    <x v="0"/>
    <x v="7"/>
  </r>
  <r>
    <x v="7499"/>
    <m/>
    <d v="2025-12-21T00:00:00"/>
    <x v="0"/>
    <x v="21"/>
    <n v="3"/>
    <n v="2431.52"/>
    <n v="0.1"/>
    <n v="6565.1"/>
    <n v="1160.3599999999999"/>
    <x v="1"/>
    <x v="2"/>
    <x v="0"/>
    <x v="5"/>
  </r>
  <r>
    <x v="7500"/>
    <m/>
    <d v="2025-03-23T00:00:00"/>
    <x v="1"/>
    <x v="4"/>
    <n v="2"/>
    <n v="833.91"/>
    <n v="0"/>
    <n v="1667.82"/>
    <n v="411.37"/>
    <x v="1"/>
    <x v="1"/>
    <x v="0"/>
    <x v="3"/>
  </r>
  <r>
    <x v="7501"/>
    <m/>
    <d v="2026-06-12T00:00:00"/>
    <x v="2"/>
    <x v="3"/>
    <n v="2"/>
    <n v="11998.49"/>
    <n v="0.1"/>
    <n v="21597.279999999999"/>
    <n v="0"/>
    <x v="3"/>
    <x v="0"/>
    <x v="2"/>
    <x v="8"/>
  </r>
  <r>
    <x v="7502"/>
    <m/>
    <d v="2025-07-29T00:00:00"/>
    <x v="0"/>
    <x v="21"/>
    <n v="4"/>
    <n v="1835.16"/>
    <n v="0.2"/>
    <n v="5872.51"/>
    <n v="815.94"/>
    <x v="1"/>
    <x v="1"/>
    <x v="0"/>
    <x v="5"/>
  </r>
  <r>
    <x v="7503"/>
    <m/>
    <d v="2024-09-14T00:00:00"/>
    <x v="2"/>
    <x v="3"/>
    <n v="3"/>
    <n v="6723.88"/>
    <n v="0.1"/>
    <n v="18154.48"/>
    <n v="5074.51"/>
    <x v="1"/>
    <x v="1"/>
    <x v="0"/>
    <x v="6"/>
  </r>
  <r>
    <x v="7504"/>
    <m/>
    <d v="2026-04-23T00:00:00"/>
    <x v="3"/>
    <x v="24"/>
    <n v="2"/>
    <n v="5284.07"/>
    <n v="0.1"/>
    <n v="9511.33"/>
    <n v="2797.81"/>
    <x v="1"/>
    <x v="2"/>
    <x v="0"/>
    <x v="3"/>
  </r>
  <r>
    <x v="7505"/>
    <m/>
    <d v="2024-04-30T00:00:00"/>
    <x v="0"/>
    <x v="21"/>
    <n v="1"/>
    <n v="421.96"/>
    <n v="0.1"/>
    <n v="379.76"/>
    <n v="83.21"/>
    <x v="1"/>
    <x v="2"/>
    <x v="0"/>
    <x v="3"/>
  </r>
  <r>
    <x v="7506"/>
    <m/>
    <d v="2026-03-20T00:00:00"/>
    <x v="3"/>
    <x v="23"/>
    <n v="4"/>
    <n v="1514.32"/>
    <n v="0.2"/>
    <n v="4845.82"/>
    <n v="1580.15"/>
    <x v="2"/>
    <x v="1"/>
    <x v="1"/>
    <x v="5"/>
  </r>
  <r>
    <x v="7507"/>
    <m/>
    <d v="2024-02-23T00:00:00"/>
    <x v="1"/>
    <x v="4"/>
    <n v="4"/>
    <n v="1034.3499999999999"/>
    <n v="0.1"/>
    <n v="3723.66"/>
    <n v="637"/>
    <x v="4"/>
    <x v="1"/>
    <x v="0"/>
    <x v="2"/>
  </r>
  <r>
    <x v="7508"/>
    <m/>
    <d v="2024-11-26T00:00:00"/>
    <x v="0"/>
    <x v="8"/>
    <n v="1"/>
    <n v="2242.33"/>
    <n v="0.05"/>
    <n v="2130.21"/>
    <n v="348.89"/>
    <x v="1"/>
    <x v="1"/>
    <x v="1"/>
    <x v="8"/>
  </r>
  <r>
    <x v="7509"/>
    <m/>
    <d v="2026-02-22T00:00:00"/>
    <x v="3"/>
    <x v="18"/>
    <n v="1"/>
    <n v="1902.51"/>
    <n v="0"/>
    <n v="1902.51"/>
    <n v="502.43"/>
    <x v="3"/>
    <x v="2"/>
    <x v="0"/>
    <x v="4"/>
  </r>
  <r>
    <x v="7510"/>
    <m/>
    <d v="2024-08-28T00:00:00"/>
    <x v="4"/>
    <x v="22"/>
    <n v="1"/>
    <n v="432.31"/>
    <n v="0"/>
    <n v="432.31"/>
    <n v="0"/>
    <x v="1"/>
    <x v="2"/>
    <x v="3"/>
    <x v="2"/>
  </r>
  <r>
    <x v="7511"/>
    <m/>
    <d v="2026-01-24T00:00:00"/>
    <x v="2"/>
    <x v="10"/>
    <n v="2"/>
    <n v="28601.040000000001"/>
    <n v="0.1"/>
    <n v="51481.87"/>
    <n v="11122.97"/>
    <x v="2"/>
    <x v="1"/>
    <x v="0"/>
    <x v="8"/>
  </r>
  <r>
    <x v="7512"/>
    <m/>
    <d v="2025-06-13T00:00:00"/>
    <x v="0"/>
    <x v="21"/>
    <n v="3"/>
    <n v="609.41999999999996"/>
    <n v="0.1"/>
    <n v="1645.43"/>
    <n v="434.65"/>
    <x v="1"/>
    <x v="1"/>
    <x v="0"/>
    <x v="5"/>
  </r>
  <r>
    <x v="7513"/>
    <m/>
    <d v="2025-04-27T00:00:00"/>
    <x v="3"/>
    <x v="5"/>
    <n v="2"/>
    <n v="515.39"/>
    <n v="0"/>
    <n v="1030.78"/>
    <n v="210.3"/>
    <x v="3"/>
    <x v="2"/>
    <x v="0"/>
    <x v="9"/>
  </r>
  <r>
    <x v="7514"/>
    <m/>
    <d v="2024-07-05T00:00:00"/>
    <x v="3"/>
    <x v="5"/>
    <n v="3"/>
    <n v="2925.05"/>
    <n v="0.15"/>
    <n v="7458.88"/>
    <n v="2538.7800000000002"/>
    <x v="0"/>
    <x v="1"/>
    <x v="0"/>
    <x v="0"/>
  </r>
  <r>
    <x v="7515"/>
    <m/>
    <d v="2026-05-07T00:00:00"/>
    <x v="2"/>
    <x v="10"/>
    <n v="4"/>
    <n v="4259.07"/>
    <n v="0"/>
    <n v="17036.28"/>
    <n v="5576.22"/>
    <x v="3"/>
    <x v="0"/>
    <x v="1"/>
    <x v="5"/>
  </r>
  <r>
    <x v="7516"/>
    <m/>
    <d v="2025-10-17T00:00:00"/>
    <x v="0"/>
    <x v="1"/>
    <n v="3"/>
    <n v="898.67"/>
    <n v="0.05"/>
    <n v="2561.21"/>
    <n v="490.02"/>
    <x v="2"/>
    <x v="1"/>
    <x v="0"/>
    <x v="4"/>
  </r>
  <r>
    <x v="7517"/>
    <m/>
    <d v="2024-09-18T00:00:00"/>
    <x v="0"/>
    <x v="0"/>
    <n v="1"/>
    <n v="2104.2800000000002"/>
    <n v="0"/>
    <n v="2104.2800000000002"/>
    <n v="345.58"/>
    <x v="2"/>
    <x v="1"/>
    <x v="0"/>
    <x v="4"/>
  </r>
  <r>
    <x v="7518"/>
    <m/>
    <d v="2026-08-10T00:00:00"/>
    <x v="0"/>
    <x v="21"/>
    <n v="2"/>
    <n v="2423.67"/>
    <n v="0.1"/>
    <n v="4362.6099999999997"/>
    <n v="701.78"/>
    <x v="2"/>
    <x v="1"/>
    <x v="0"/>
    <x v="6"/>
  </r>
  <r>
    <x v="7519"/>
    <m/>
    <d v="2024-12-29T00:00:00"/>
    <x v="2"/>
    <x v="6"/>
    <n v="1"/>
    <n v="32862.199999999997"/>
    <n v="0"/>
    <n v="32862.199999999997"/>
    <n v="9829.67"/>
    <x v="2"/>
    <x v="0"/>
    <x v="0"/>
    <x v="4"/>
  </r>
  <r>
    <x v="7520"/>
    <m/>
    <d v="2025-05-05T00:00:00"/>
    <x v="4"/>
    <x v="17"/>
    <n v="4"/>
    <n v="266.57"/>
    <n v="0.15"/>
    <n v="906.34"/>
    <n v="234.82"/>
    <x v="0"/>
    <x v="1"/>
    <x v="0"/>
    <x v="2"/>
  </r>
  <r>
    <x v="7521"/>
    <m/>
    <d v="2025-03-06T00:00:00"/>
    <x v="1"/>
    <x v="15"/>
    <n v="2"/>
    <n v="757.73"/>
    <n v="0.15"/>
    <n v="1288.1400000000001"/>
    <n v="314.85000000000002"/>
    <x v="2"/>
    <x v="1"/>
    <x v="0"/>
    <x v="0"/>
  </r>
  <r>
    <x v="7522"/>
    <m/>
    <d v="2024-08-26T00:00:00"/>
    <x v="0"/>
    <x v="13"/>
    <n v="2"/>
    <n v="2107.63"/>
    <n v="0"/>
    <n v="4215.26"/>
    <n v="1141.8900000000001"/>
    <x v="1"/>
    <x v="0"/>
    <x v="0"/>
    <x v="5"/>
  </r>
  <r>
    <x v="7523"/>
    <m/>
    <d v="2024-10-30T00:00:00"/>
    <x v="3"/>
    <x v="18"/>
    <n v="1"/>
    <n v="5315.52"/>
    <n v="0"/>
    <n v="5315.52"/>
    <n v="1540.52"/>
    <x v="0"/>
    <x v="1"/>
    <x v="0"/>
    <x v="0"/>
  </r>
  <r>
    <x v="7524"/>
    <m/>
    <d v="2024-10-24T00:00:00"/>
    <x v="1"/>
    <x v="20"/>
    <n v="2"/>
    <n v="628.77"/>
    <n v="0.05"/>
    <n v="1194.6600000000001"/>
    <n v="205.46"/>
    <x v="4"/>
    <x v="0"/>
    <x v="0"/>
    <x v="3"/>
  </r>
  <r>
    <x v="7525"/>
    <m/>
    <d v="2024-03-16T00:00:00"/>
    <x v="2"/>
    <x v="3"/>
    <n v="1"/>
    <n v="7807.12"/>
    <n v="0.1"/>
    <n v="7026.41"/>
    <n v="2426.4299999999998"/>
    <x v="3"/>
    <x v="1"/>
    <x v="0"/>
    <x v="7"/>
  </r>
  <r>
    <x v="7526"/>
    <m/>
    <d v="2025-11-30T00:00:00"/>
    <x v="2"/>
    <x v="3"/>
    <n v="3"/>
    <n v="10956.84"/>
    <n v="0.05"/>
    <n v="31226.99"/>
    <n v="6292.61"/>
    <x v="1"/>
    <x v="1"/>
    <x v="0"/>
    <x v="4"/>
  </r>
  <r>
    <x v="7527"/>
    <m/>
    <d v="2024-11-28T00:00:00"/>
    <x v="0"/>
    <x v="0"/>
    <n v="4"/>
    <n v="796.02"/>
    <n v="0.05"/>
    <n v="3024.88"/>
    <n v="417.42"/>
    <x v="1"/>
    <x v="1"/>
    <x v="0"/>
    <x v="9"/>
  </r>
  <r>
    <x v="7528"/>
    <m/>
    <d v="2026-06-18T00:00:00"/>
    <x v="1"/>
    <x v="4"/>
    <n v="1"/>
    <n v="993.73"/>
    <n v="0"/>
    <n v="993.73"/>
    <n v="310.02"/>
    <x v="4"/>
    <x v="0"/>
    <x v="0"/>
    <x v="8"/>
  </r>
  <r>
    <x v="7529"/>
    <m/>
    <d v="2026-01-27T00:00:00"/>
    <x v="2"/>
    <x v="10"/>
    <n v="4"/>
    <n v="22247.87"/>
    <n v="0.05"/>
    <n v="84541.91"/>
    <n v="20473.310000000001"/>
    <x v="1"/>
    <x v="0"/>
    <x v="0"/>
    <x v="6"/>
  </r>
  <r>
    <x v="7530"/>
    <m/>
    <d v="2025-10-03T00:00:00"/>
    <x v="4"/>
    <x v="17"/>
    <n v="2"/>
    <n v="772.89"/>
    <n v="0.05"/>
    <n v="1468.49"/>
    <n v="182.3"/>
    <x v="1"/>
    <x v="0"/>
    <x v="0"/>
    <x v="6"/>
  </r>
  <r>
    <x v="7531"/>
    <m/>
    <d v="2025-04-18T00:00:00"/>
    <x v="0"/>
    <x v="1"/>
    <n v="4"/>
    <n v="1556.92"/>
    <n v="0.25"/>
    <n v="4670.76"/>
    <n v="1213.58"/>
    <x v="1"/>
    <x v="1"/>
    <x v="0"/>
    <x v="4"/>
  </r>
  <r>
    <x v="7532"/>
    <m/>
    <d v="2026-04-06T00:00:00"/>
    <x v="0"/>
    <x v="0"/>
    <n v="4"/>
    <n v="1335.87"/>
    <n v="0.15"/>
    <n v="4541.96"/>
    <n v="0"/>
    <x v="1"/>
    <x v="1"/>
    <x v="2"/>
    <x v="5"/>
  </r>
  <r>
    <x v="7533"/>
    <m/>
    <d v="2026-07-11T00:00:00"/>
    <x v="2"/>
    <x v="3"/>
    <n v="4"/>
    <n v="27393.51"/>
    <n v="0.15"/>
    <n v="93137.93"/>
    <n v="25641.06"/>
    <x v="2"/>
    <x v="1"/>
    <x v="0"/>
    <x v="9"/>
  </r>
  <r>
    <x v="7534"/>
    <m/>
    <d v="2024-10-09T00:00:00"/>
    <x v="2"/>
    <x v="6"/>
    <n v="2"/>
    <n v="25257.21"/>
    <n v="0.1"/>
    <n v="45462.98"/>
    <n v="11684.6"/>
    <x v="1"/>
    <x v="0"/>
    <x v="0"/>
    <x v="3"/>
  </r>
  <r>
    <x v="7535"/>
    <m/>
    <d v="2025-08-13T00:00:00"/>
    <x v="1"/>
    <x v="20"/>
    <n v="3"/>
    <n v="1498.56"/>
    <n v="0.05"/>
    <n v="4270.8999999999996"/>
    <n v="774.59"/>
    <x v="1"/>
    <x v="1"/>
    <x v="0"/>
    <x v="1"/>
  </r>
  <r>
    <x v="7536"/>
    <m/>
    <d v="2024-03-12T00:00:00"/>
    <x v="4"/>
    <x v="22"/>
    <n v="3"/>
    <n v="1143.79"/>
    <n v="0.2"/>
    <n v="2745.1"/>
    <n v="0"/>
    <x v="0"/>
    <x v="2"/>
    <x v="3"/>
    <x v="5"/>
  </r>
  <r>
    <x v="7537"/>
    <m/>
    <d v="2024-09-19T00:00:00"/>
    <x v="0"/>
    <x v="21"/>
    <n v="3"/>
    <n v="2357.88"/>
    <n v="0.05"/>
    <n v="6719.96"/>
    <n v="1529.07"/>
    <x v="1"/>
    <x v="1"/>
    <x v="0"/>
    <x v="6"/>
  </r>
  <r>
    <x v="7538"/>
    <m/>
    <d v="2025-12-03T00:00:00"/>
    <x v="4"/>
    <x v="17"/>
    <n v="1"/>
    <n v="947.86"/>
    <n v="0.1"/>
    <n v="853.07"/>
    <n v="178.52"/>
    <x v="3"/>
    <x v="1"/>
    <x v="0"/>
    <x v="4"/>
  </r>
  <r>
    <x v="7539"/>
    <m/>
    <d v="2026-05-28T00:00:00"/>
    <x v="1"/>
    <x v="19"/>
    <n v="1"/>
    <n v="622.21"/>
    <n v="0"/>
    <n v="622.21"/>
    <n v="75.209999999999994"/>
    <x v="2"/>
    <x v="1"/>
    <x v="0"/>
    <x v="6"/>
  </r>
  <r>
    <x v="7540"/>
    <m/>
    <d v="2026-06-05T00:00:00"/>
    <x v="0"/>
    <x v="13"/>
    <n v="2"/>
    <n v="1328.71"/>
    <n v="0.15"/>
    <n v="2258.81"/>
    <n v="566.58000000000004"/>
    <x v="1"/>
    <x v="1"/>
    <x v="0"/>
    <x v="4"/>
  </r>
  <r>
    <x v="7541"/>
    <m/>
    <d v="2026-07-30T00:00:00"/>
    <x v="3"/>
    <x v="5"/>
    <n v="3"/>
    <n v="3287.83"/>
    <n v="0.1"/>
    <n v="8877.14"/>
    <n v="2061.7199999999998"/>
    <x v="4"/>
    <x v="1"/>
    <x v="0"/>
    <x v="1"/>
  </r>
  <r>
    <x v="7542"/>
    <m/>
    <d v="2025-07-28T00:00:00"/>
    <x v="0"/>
    <x v="0"/>
    <n v="4"/>
    <n v="672.06"/>
    <n v="0.2"/>
    <n v="2150.59"/>
    <n v="726.41"/>
    <x v="1"/>
    <x v="1"/>
    <x v="0"/>
    <x v="1"/>
  </r>
  <r>
    <x v="7543"/>
    <m/>
    <d v="2026-06-10T00:00:00"/>
    <x v="3"/>
    <x v="23"/>
    <n v="3"/>
    <n v="7701.91"/>
    <n v="0.1"/>
    <n v="20795.16"/>
    <n v="0"/>
    <x v="1"/>
    <x v="1"/>
    <x v="3"/>
    <x v="5"/>
  </r>
  <r>
    <x v="7544"/>
    <m/>
    <d v="2024-01-12T00:00:00"/>
    <x v="2"/>
    <x v="10"/>
    <n v="1"/>
    <n v="10997.18"/>
    <n v="0"/>
    <n v="10997.18"/>
    <n v="3038.15"/>
    <x v="3"/>
    <x v="2"/>
    <x v="0"/>
    <x v="7"/>
  </r>
  <r>
    <x v="7545"/>
    <m/>
    <d v="2024-05-20T00:00:00"/>
    <x v="3"/>
    <x v="23"/>
    <n v="2"/>
    <n v="5306.35"/>
    <n v="0.25"/>
    <n v="7959.52"/>
    <n v="2108.9299999999998"/>
    <x v="3"/>
    <x v="0"/>
    <x v="0"/>
    <x v="8"/>
  </r>
  <r>
    <x v="7546"/>
    <m/>
    <d v="2026-02-04T00:00:00"/>
    <x v="2"/>
    <x v="6"/>
    <n v="3"/>
    <n v="25126.57"/>
    <n v="0.1"/>
    <n v="67841.740000000005"/>
    <n v="20472.14"/>
    <x v="2"/>
    <x v="1"/>
    <x v="0"/>
    <x v="4"/>
  </r>
  <r>
    <x v="7547"/>
    <m/>
    <d v="2025-07-08T00:00:00"/>
    <x v="1"/>
    <x v="4"/>
    <n v="1"/>
    <n v="401.14"/>
    <n v="0"/>
    <n v="401.14"/>
    <n v="121.51"/>
    <x v="1"/>
    <x v="1"/>
    <x v="0"/>
    <x v="5"/>
  </r>
  <r>
    <x v="7548"/>
    <m/>
    <d v="2024-01-17T00:00:00"/>
    <x v="1"/>
    <x v="2"/>
    <n v="1"/>
    <n v="689.65"/>
    <n v="0.05"/>
    <n v="655.16999999999996"/>
    <n v="79.17"/>
    <x v="1"/>
    <x v="1"/>
    <x v="0"/>
    <x v="5"/>
  </r>
  <r>
    <x v="7549"/>
    <m/>
    <d v="2024-03-03T00:00:00"/>
    <x v="2"/>
    <x v="11"/>
    <n v="4"/>
    <n v="9476.73"/>
    <n v="0"/>
    <n v="37906.92"/>
    <n v="12118.8"/>
    <x v="1"/>
    <x v="1"/>
    <x v="1"/>
    <x v="0"/>
  </r>
  <r>
    <x v="7550"/>
    <m/>
    <d v="2024-09-09T00:00:00"/>
    <x v="0"/>
    <x v="21"/>
    <n v="3"/>
    <n v="2174.5300000000002"/>
    <n v="0"/>
    <n v="6523.59"/>
    <n v="0"/>
    <x v="0"/>
    <x v="1"/>
    <x v="3"/>
    <x v="6"/>
  </r>
  <r>
    <x v="7551"/>
    <m/>
    <d v="2025-04-09T00:00:00"/>
    <x v="0"/>
    <x v="0"/>
    <n v="4"/>
    <n v="1422.48"/>
    <n v="0.05"/>
    <n v="5405.42"/>
    <n v="714.12"/>
    <x v="0"/>
    <x v="1"/>
    <x v="0"/>
    <x v="7"/>
  </r>
  <r>
    <x v="7552"/>
    <m/>
    <d v="2025-01-10T00:00:00"/>
    <x v="3"/>
    <x v="24"/>
    <n v="3"/>
    <n v="6865.14"/>
    <n v="0.25"/>
    <n v="15446.57"/>
    <n v="4721.22"/>
    <x v="1"/>
    <x v="0"/>
    <x v="0"/>
    <x v="4"/>
  </r>
  <r>
    <x v="7553"/>
    <m/>
    <d v="2026-03-14T00:00:00"/>
    <x v="2"/>
    <x v="9"/>
    <n v="2"/>
    <n v="25476.38"/>
    <n v="0"/>
    <n v="50952.76"/>
    <n v="7107.35"/>
    <x v="1"/>
    <x v="1"/>
    <x v="0"/>
    <x v="2"/>
  </r>
  <r>
    <x v="7554"/>
    <m/>
    <d v="2025-06-03T00:00:00"/>
    <x v="3"/>
    <x v="24"/>
    <n v="3"/>
    <n v="4616.8599999999997"/>
    <n v="0.2"/>
    <n v="11080.46"/>
    <n v="1444.58"/>
    <x v="1"/>
    <x v="1"/>
    <x v="0"/>
    <x v="5"/>
  </r>
  <r>
    <x v="7555"/>
    <m/>
    <d v="2026-04-16T00:00:00"/>
    <x v="2"/>
    <x v="6"/>
    <n v="4"/>
    <n v="26812"/>
    <n v="0.15"/>
    <n v="91160.8"/>
    <n v="16017.63"/>
    <x v="3"/>
    <x v="2"/>
    <x v="0"/>
    <x v="5"/>
  </r>
  <r>
    <x v="7556"/>
    <m/>
    <d v="2024-03-30T00:00:00"/>
    <x v="2"/>
    <x v="3"/>
    <n v="4"/>
    <n v="5144.29"/>
    <n v="0.15"/>
    <n v="17490.59"/>
    <n v="4206.1499999999996"/>
    <x v="2"/>
    <x v="1"/>
    <x v="0"/>
    <x v="6"/>
  </r>
  <r>
    <x v="7557"/>
    <m/>
    <d v="2025-12-20T00:00:00"/>
    <x v="2"/>
    <x v="9"/>
    <n v="1"/>
    <n v="24589.05"/>
    <n v="0.15"/>
    <n v="20900.689999999999"/>
    <n v="6691.64"/>
    <x v="0"/>
    <x v="0"/>
    <x v="0"/>
    <x v="6"/>
  </r>
  <r>
    <x v="7558"/>
    <m/>
    <d v="2026-03-14T00:00:00"/>
    <x v="2"/>
    <x v="11"/>
    <n v="3"/>
    <n v="19006.13"/>
    <n v="0.1"/>
    <n v="51316.55"/>
    <n v="16992.39"/>
    <x v="0"/>
    <x v="1"/>
    <x v="1"/>
    <x v="5"/>
  </r>
  <r>
    <x v="7559"/>
    <m/>
    <d v="2026-03-06T00:00:00"/>
    <x v="1"/>
    <x v="4"/>
    <n v="3"/>
    <n v="794.51"/>
    <n v="0"/>
    <n v="2383.5300000000002"/>
    <n v="534.55999999999995"/>
    <x v="3"/>
    <x v="1"/>
    <x v="0"/>
    <x v="2"/>
  </r>
  <r>
    <x v="7560"/>
    <m/>
    <d v="2025-09-21T00:00:00"/>
    <x v="4"/>
    <x v="17"/>
    <n v="2"/>
    <n v="925.18"/>
    <n v="0.1"/>
    <n v="1665.32"/>
    <n v="426.01"/>
    <x v="4"/>
    <x v="2"/>
    <x v="0"/>
    <x v="7"/>
  </r>
  <r>
    <x v="7561"/>
    <m/>
    <d v="2026-05-10T00:00:00"/>
    <x v="0"/>
    <x v="0"/>
    <n v="1"/>
    <n v="1362.19"/>
    <n v="0.05"/>
    <n v="1294.08"/>
    <n v="430.28"/>
    <x v="4"/>
    <x v="1"/>
    <x v="0"/>
    <x v="9"/>
  </r>
  <r>
    <x v="7562"/>
    <m/>
    <d v="2024-06-23T00:00:00"/>
    <x v="0"/>
    <x v="8"/>
    <n v="4"/>
    <n v="1336.36"/>
    <n v="0"/>
    <n v="5345.44"/>
    <n v="1592.87"/>
    <x v="2"/>
    <x v="1"/>
    <x v="0"/>
    <x v="6"/>
  </r>
  <r>
    <x v="7563"/>
    <m/>
    <d v="2024-03-16T00:00:00"/>
    <x v="2"/>
    <x v="6"/>
    <n v="3"/>
    <n v="30868.560000000001"/>
    <n v="0.15"/>
    <n v="78714.83"/>
    <n v="20707.89"/>
    <x v="1"/>
    <x v="0"/>
    <x v="0"/>
    <x v="8"/>
  </r>
  <r>
    <x v="7564"/>
    <m/>
    <d v="2025-09-04T00:00:00"/>
    <x v="3"/>
    <x v="5"/>
    <n v="1"/>
    <n v="3375.46"/>
    <n v="0.1"/>
    <n v="3037.91"/>
    <n v="535.69000000000005"/>
    <x v="0"/>
    <x v="1"/>
    <x v="0"/>
    <x v="5"/>
  </r>
  <r>
    <x v="7565"/>
    <m/>
    <d v="2026-07-14T00:00:00"/>
    <x v="2"/>
    <x v="6"/>
    <n v="2"/>
    <n v="19095.96"/>
    <n v="0.15"/>
    <n v="32463.13"/>
    <n v="7409.65"/>
    <x v="0"/>
    <x v="1"/>
    <x v="0"/>
    <x v="2"/>
  </r>
  <r>
    <x v="7566"/>
    <m/>
    <d v="2025-10-24T00:00:00"/>
    <x v="3"/>
    <x v="16"/>
    <n v="1"/>
    <n v="3865.49"/>
    <n v="0.05"/>
    <n v="3672.22"/>
    <n v="1166.24"/>
    <x v="0"/>
    <x v="1"/>
    <x v="0"/>
    <x v="5"/>
  </r>
  <r>
    <x v="7567"/>
    <m/>
    <d v="2025-02-03T00:00:00"/>
    <x v="4"/>
    <x v="17"/>
    <n v="3"/>
    <n v="744.93"/>
    <n v="0.1"/>
    <n v="2011.31"/>
    <n v="385.14"/>
    <x v="1"/>
    <x v="1"/>
    <x v="0"/>
    <x v="4"/>
  </r>
  <r>
    <x v="7568"/>
    <m/>
    <d v="2026-02-20T00:00:00"/>
    <x v="2"/>
    <x v="11"/>
    <n v="3"/>
    <n v="14435.67"/>
    <n v="0.15"/>
    <n v="36810.959999999999"/>
    <n v="5646.97"/>
    <x v="2"/>
    <x v="0"/>
    <x v="0"/>
    <x v="6"/>
  </r>
  <r>
    <x v="7569"/>
    <m/>
    <d v="2026-08-27T00:00:00"/>
    <x v="1"/>
    <x v="2"/>
    <n v="2"/>
    <n v="923.28"/>
    <n v="0"/>
    <n v="1846.56"/>
    <n v="0"/>
    <x v="1"/>
    <x v="0"/>
    <x v="3"/>
    <x v="4"/>
  </r>
  <r>
    <x v="7570"/>
    <m/>
    <d v="2024-03-11T00:00:00"/>
    <x v="2"/>
    <x v="3"/>
    <n v="2"/>
    <n v="27208.86"/>
    <n v="0.15"/>
    <n v="46255.06"/>
    <n v="13769.01"/>
    <x v="1"/>
    <x v="1"/>
    <x v="0"/>
    <x v="5"/>
  </r>
  <r>
    <x v="7571"/>
    <m/>
    <d v="2024-06-28T00:00:00"/>
    <x v="0"/>
    <x v="0"/>
    <n v="2"/>
    <n v="2260.58"/>
    <n v="0.05"/>
    <n v="4295.1000000000004"/>
    <n v="678.35"/>
    <x v="1"/>
    <x v="1"/>
    <x v="0"/>
    <x v="0"/>
  </r>
  <r>
    <x v="7572"/>
    <m/>
    <d v="2024-05-03T00:00:00"/>
    <x v="2"/>
    <x v="3"/>
    <n v="4"/>
    <n v="22916.65"/>
    <n v="0.15"/>
    <n v="77916.61"/>
    <n v="10155.959999999999"/>
    <x v="0"/>
    <x v="1"/>
    <x v="0"/>
    <x v="6"/>
  </r>
  <r>
    <x v="7573"/>
    <m/>
    <d v="2025-01-15T00:00:00"/>
    <x v="0"/>
    <x v="1"/>
    <n v="1"/>
    <n v="2615.9299999999998"/>
    <n v="0.05"/>
    <n v="2485.13"/>
    <n v="786.47"/>
    <x v="1"/>
    <x v="1"/>
    <x v="1"/>
    <x v="0"/>
  </r>
  <r>
    <x v="7574"/>
    <m/>
    <d v="2024-10-19T00:00:00"/>
    <x v="2"/>
    <x v="10"/>
    <n v="1"/>
    <n v="31829.91"/>
    <n v="0.15"/>
    <n v="27055.42"/>
    <n v="0"/>
    <x v="1"/>
    <x v="1"/>
    <x v="2"/>
    <x v="4"/>
  </r>
  <r>
    <x v="7575"/>
    <m/>
    <d v="2026-03-07T00:00:00"/>
    <x v="0"/>
    <x v="21"/>
    <n v="1"/>
    <n v="2018.39"/>
    <n v="0"/>
    <n v="2018.39"/>
    <n v="700.07"/>
    <x v="0"/>
    <x v="1"/>
    <x v="0"/>
    <x v="7"/>
  </r>
  <r>
    <x v="7576"/>
    <m/>
    <d v="2024-07-13T00:00:00"/>
    <x v="0"/>
    <x v="1"/>
    <n v="4"/>
    <n v="2435.61"/>
    <n v="0.2"/>
    <n v="7793.95"/>
    <n v="1590.49"/>
    <x v="3"/>
    <x v="0"/>
    <x v="0"/>
    <x v="6"/>
  </r>
  <r>
    <x v="7577"/>
    <m/>
    <d v="2026-06-29T00:00:00"/>
    <x v="0"/>
    <x v="1"/>
    <n v="1"/>
    <n v="673.89"/>
    <n v="0.15"/>
    <n v="572.80999999999995"/>
    <n v="188.56"/>
    <x v="0"/>
    <x v="1"/>
    <x v="0"/>
    <x v="6"/>
  </r>
  <r>
    <x v="7578"/>
    <m/>
    <d v="2024-08-15T00:00:00"/>
    <x v="3"/>
    <x v="23"/>
    <n v="2"/>
    <n v="1271.22"/>
    <n v="0.1"/>
    <n v="2288.1999999999998"/>
    <n v="0"/>
    <x v="1"/>
    <x v="2"/>
    <x v="2"/>
    <x v="3"/>
  </r>
  <r>
    <x v="7579"/>
    <m/>
    <d v="2025-03-06T00:00:00"/>
    <x v="4"/>
    <x v="14"/>
    <n v="1"/>
    <n v="524.41999999999996"/>
    <n v="0.05"/>
    <n v="498.2"/>
    <n v="173.56"/>
    <x v="1"/>
    <x v="1"/>
    <x v="0"/>
    <x v="6"/>
  </r>
  <r>
    <x v="7580"/>
    <m/>
    <d v="2026-07-30T00:00:00"/>
    <x v="0"/>
    <x v="8"/>
    <n v="4"/>
    <n v="1040.46"/>
    <n v="0.15"/>
    <n v="3537.56"/>
    <n v="0"/>
    <x v="0"/>
    <x v="1"/>
    <x v="2"/>
    <x v="7"/>
  </r>
  <r>
    <x v="7581"/>
    <m/>
    <d v="2025-03-11T00:00:00"/>
    <x v="2"/>
    <x v="10"/>
    <n v="4"/>
    <n v="29907.88"/>
    <n v="0.15"/>
    <n v="101686.79"/>
    <n v="20302.7"/>
    <x v="0"/>
    <x v="1"/>
    <x v="1"/>
    <x v="3"/>
  </r>
  <r>
    <x v="7582"/>
    <m/>
    <d v="2026-02-25T00:00:00"/>
    <x v="2"/>
    <x v="6"/>
    <n v="1"/>
    <n v="3099.89"/>
    <n v="0.05"/>
    <n v="2944.9"/>
    <n v="857.77"/>
    <x v="1"/>
    <x v="1"/>
    <x v="0"/>
    <x v="5"/>
  </r>
  <r>
    <x v="7583"/>
    <m/>
    <d v="2025-04-05T00:00:00"/>
    <x v="1"/>
    <x v="20"/>
    <n v="4"/>
    <n v="725.52"/>
    <n v="0"/>
    <n v="2902.08"/>
    <n v="749.99"/>
    <x v="1"/>
    <x v="1"/>
    <x v="0"/>
    <x v="4"/>
  </r>
  <r>
    <x v="7584"/>
    <m/>
    <d v="2025-09-09T00:00:00"/>
    <x v="3"/>
    <x v="5"/>
    <n v="4"/>
    <n v="1682.55"/>
    <n v="0"/>
    <n v="6730.2"/>
    <n v="1426.42"/>
    <x v="2"/>
    <x v="1"/>
    <x v="1"/>
    <x v="4"/>
  </r>
  <r>
    <x v="7585"/>
    <m/>
    <d v="2024-01-21T00:00:00"/>
    <x v="0"/>
    <x v="21"/>
    <n v="1"/>
    <n v="2386.25"/>
    <n v="0.05"/>
    <n v="2266.94"/>
    <n v="312.52"/>
    <x v="2"/>
    <x v="0"/>
    <x v="0"/>
    <x v="6"/>
  </r>
  <r>
    <x v="7586"/>
    <m/>
    <d v="2024-03-04T00:00:00"/>
    <x v="2"/>
    <x v="6"/>
    <n v="4"/>
    <n v="21724.18"/>
    <n v="0.15"/>
    <n v="73862.210000000006"/>
    <n v="25036.71"/>
    <x v="1"/>
    <x v="1"/>
    <x v="0"/>
    <x v="5"/>
  </r>
  <r>
    <x v="7587"/>
    <m/>
    <d v="2024-06-13T00:00:00"/>
    <x v="0"/>
    <x v="13"/>
    <n v="4"/>
    <n v="852.63"/>
    <n v="0.15"/>
    <n v="2898.94"/>
    <n v="917.29"/>
    <x v="2"/>
    <x v="1"/>
    <x v="0"/>
    <x v="6"/>
  </r>
  <r>
    <x v="7588"/>
    <m/>
    <d v="2024-01-27T00:00:00"/>
    <x v="2"/>
    <x v="6"/>
    <n v="1"/>
    <n v="4783.68"/>
    <n v="0.05"/>
    <n v="4544.5"/>
    <n v="0"/>
    <x v="2"/>
    <x v="1"/>
    <x v="2"/>
    <x v="4"/>
  </r>
  <r>
    <x v="7589"/>
    <m/>
    <d v="2024-11-06T00:00:00"/>
    <x v="4"/>
    <x v="17"/>
    <n v="2"/>
    <n v="727.7"/>
    <n v="0"/>
    <n v="1455.4"/>
    <n v="426.55"/>
    <x v="1"/>
    <x v="1"/>
    <x v="0"/>
    <x v="3"/>
  </r>
  <r>
    <x v="7590"/>
    <m/>
    <d v="2024-10-11T00:00:00"/>
    <x v="1"/>
    <x v="15"/>
    <n v="2"/>
    <n v="1411.51"/>
    <n v="0"/>
    <n v="2823.02"/>
    <n v="446.91"/>
    <x v="1"/>
    <x v="1"/>
    <x v="0"/>
    <x v="5"/>
  </r>
  <r>
    <x v="7591"/>
    <m/>
    <d v="2025-10-21T00:00:00"/>
    <x v="2"/>
    <x v="11"/>
    <n v="4"/>
    <n v="24231.17"/>
    <n v="0"/>
    <n v="96924.68"/>
    <n v="33111.620000000003"/>
    <x v="1"/>
    <x v="1"/>
    <x v="0"/>
    <x v="6"/>
  </r>
  <r>
    <x v="7592"/>
    <m/>
    <d v="2024-10-07T00:00:00"/>
    <x v="0"/>
    <x v="1"/>
    <n v="3"/>
    <n v="1096.98"/>
    <n v="0"/>
    <n v="3290.94"/>
    <n v="445.25"/>
    <x v="1"/>
    <x v="1"/>
    <x v="0"/>
    <x v="0"/>
  </r>
  <r>
    <x v="7593"/>
    <m/>
    <d v="2026-04-17T00:00:00"/>
    <x v="2"/>
    <x v="6"/>
    <n v="3"/>
    <n v="9908.66"/>
    <n v="0"/>
    <n v="29725.98"/>
    <n v="0"/>
    <x v="0"/>
    <x v="1"/>
    <x v="2"/>
    <x v="8"/>
  </r>
  <r>
    <x v="7594"/>
    <m/>
    <d v="2026-04-10T00:00:00"/>
    <x v="0"/>
    <x v="21"/>
    <n v="1"/>
    <n v="623.41999999999996"/>
    <n v="0.1"/>
    <n v="561.08000000000004"/>
    <n v="167.04"/>
    <x v="1"/>
    <x v="0"/>
    <x v="0"/>
    <x v="6"/>
  </r>
  <r>
    <x v="7595"/>
    <m/>
    <d v="2024-06-12T00:00:00"/>
    <x v="1"/>
    <x v="20"/>
    <n v="1"/>
    <n v="715.62"/>
    <n v="0.1"/>
    <n v="644.05999999999995"/>
    <n v="79.819999999999993"/>
    <x v="0"/>
    <x v="0"/>
    <x v="0"/>
    <x v="4"/>
  </r>
  <r>
    <x v="7596"/>
    <m/>
    <d v="2026-06-16T00:00:00"/>
    <x v="0"/>
    <x v="13"/>
    <n v="2"/>
    <n v="1408.28"/>
    <n v="0.25"/>
    <n v="2112.42"/>
    <n v="679.29"/>
    <x v="1"/>
    <x v="1"/>
    <x v="0"/>
    <x v="6"/>
  </r>
  <r>
    <x v="7597"/>
    <m/>
    <d v="2026-07-06T00:00:00"/>
    <x v="0"/>
    <x v="21"/>
    <n v="3"/>
    <n v="2006.07"/>
    <n v="0.15"/>
    <n v="5115.4799999999996"/>
    <n v="921.01"/>
    <x v="1"/>
    <x v="1"/>
    <x v="0"/>
    <x v="5"/>
  </r>
  <r>
    <x v="7598"/>
    <m/>
    <d v="2024-08-11T00:00:00"/>
    <x v="2"/>
    <x v="9"/>
    <n v="1"/>
    <n v="9960.73"/>
    <n v="0"/>
    <n v="9960.73"/>
    <n v="3168.35"/>
    <x v="0"/>
    <x v="1"/>
    <x v="0"/>
    <x v="6"/>
  </r>
  <r>
    <x v="7599"/>
    <m/>
    <d v="2026-02-22T00:00:00"/>
    <x v="1"/>
    <x v="19"/>
    <n v="3"/>
    <n v="1185.58"/>
    <n v="0.15"/>
    <n v="3023.23"/>
    <n v="690.75"/>
    <x v="0"/>
    <x v="1"/>
    <x v="1"/>
    <x v="8"/>
  </r>
  <r>
    <x v="7600"/>
    <m/>
    <d v="2024-05-25T00:00:00"/>
    <x v="3"/>
    <x v="24"/>
    <n v="3"/>
    <n v="1457.66"/>
    <n v="0"/>
    <n v="4372.9799999999996"/>
    <n v="581.9"/>
    <x v="1"/>
    <x v="0"/>
    <x v="0"/>
    <x v="3"/>
  </r>
  <r>
    <x v="7601"/>
    <m/>
    <d v="2026-08-22T00:00:00"/>
    <x v="0"/>
    <x v="21"/>
    <n v="4"/>
    <n v="1334.15"/>
    <n v="0.25"/>
    <n v="4002.45"/>
    <n v="977.52"/>
    <x v="0"/>
    <x v="1"/>
    <x v="0"/>
    <x v="8"/>
  </r>
  <r>
    <x v="7602"/>
    <m/>
    <d v="2026-08-07T00:00:00"/>
    <x v="2"/>
    <x v="11"/>
    <n v="4"/>
    <n v="32607.919999999998"/>
    <n v="0.1"/>
    <n v="117388.51"/>
    <n v="33574.46"/>
    <x v="2"/>
    <x v="2"/>
    <x v="0"/>
    <x v="1"/>
  </r>
  <r>
    <x v="7603"/>
    <m/>
    <d v="2026-05-17T00:00:00"/>
    <x v="0"/>
    <x v="8"/>
    <n v="3"/>
    <n v="2525.85"/>
    <n v="0"/>
    <n v="7577.55"/>
    <n v="1842.09"/>
    <x v="1"/>
    <x v="1"/>
    <x v="0"/>
    <x v="5"/>
  </r>
  <r>
    <x v="7604"/>
    <m/>
    <d v="2024-01-30T00:00:00"/>
    <x v="4"/>
    <x v="17"/>
    <n v="2"/>
    <n v="208.62"/>
    <n v="0.05"/>
    <n v="396.38"/>
    <n v="129.66"/>
    <x v="2"/>
    <x v="1"/>
    <x v="0"/>
    <x v="2"/>
  </r>
  <r>
    <x v="7605"/>
    <m/>
    <d v="2024-02-14T00:00:00"/>
    <x v="0"/>
    <x v="13"/>
    <n v="1"/>
    <n v="355.76"/>
    <n v="0.2"/>
    <n v="284.61"/>
    <n v="83.45"/>
    <x v="1"/>
    <x v="1"/>
    <x v="0"/>
    <x v="6"/>
  </r>
  <r>
    <x v="7606"/>
    <m/>
    <d v="2026-02-25T00:00:00"/>
    <x v="0"/>
    <x v="8"/>
    <n v="1"/>
    <n v="1011.37"/>
    <n v="0.15"/>
    <n v="859.66"/>
    <n v="127.67"/>
    <x v="2"/>
    <x v="1"/>
    <x v="0"/>
    <x v="8"/>
  </r>
  <r>
    <x v="7607"/>
    <m/>
    <d v="2025-04-15T00:00:00"/>
    <x v="0"/>
    <x v="8"/>
    <n v="2"/>
    <n v="1168.82"/>
    <n v="0"/>
    <n v="2337.64"/>
    <n v="305.3"/>
    <x v="1"/>
    <x v="1"/>
    <x v="0"/>
    <x v="6"/>
  </r>
  <r>
    <x v="7608"/>
    <m/>
    <d v="2024-02-03T00:00:00"/>
    <x v="1"/>
    <x v="19"/>
    <n v="4"/>
    <n v="223.52"/>
    <n v="0.05"/>
    <n v="849.38"/>
    <n v="172.59"/>
    <x v="1"/>
    <x v="0"/>
    <x v="0"/>
    <x v="4"/>
  </r>
  <r>
    <x v="7609"/>
    <m/>
    <d v="2025-10-14T00:00:00"/>
    <x v="0"/>
    <x v="1"/>
    <n v="4"/>
    <n v="2365.89"/>
    <n v="0.2"/>
    <n v="7570.85"/>
    <n v="2134.46"/>
    <x v="1"/>
    <x v="2"/>
    <x v="0"/>
    <x v="6"/>
  </r>
  <r>
    <x v="7610"/>
    <m/>
    <d v="2025-03-02T00:00:00"/>
    <x v="2"/>
    <x v="3"/>
    <n v="2"/>
    <n v="2202.5700000000002"/>
    <n v="0.2"/>
    <n v="3524.11"/>
    <n v="1117.58"/>
    <x v="1"/>
    <x v="0"/>
    <x v="0"/>
    <x v="8"/>
  </r>
  <r>
    <x v="7611"/>
    <m/>
    <d v="2026-04-09T00:00:00"/>
    <x v="3"/>
    <x v="5"/>
    <n v="2"/>
    <n v="5462.21"/>
    <n v="0.2"/>
    <n v="8739.5400000000009"/>
    <n v="2778.73"/>
    <x v="1"/>
    <x v="1"/>
    <x v="0"/>
    <x v="8"/>
  </r>
  <r>
    <x v="7612"/>
    <m/>
    <d v="2026-06-04T00:00:00"/>
    <x v="3"/>
    <x v="5"/>
    <n v="4"/>
    <n v="5410.88"/>
    <n v="0.2"/>
    <n v="17314.82"/>
    <n v="2348.27"/>
    <x v="3"/>
    <x v="0"/>
    <x v="0"/>
    <x v="7"/>
  </r>
  <r>
    <x v="7613"/>
    <m/>
    <d v="2024-08-08T00:00:00"/>
    <x v="3"/>
    <x v="18"/>
    <n v="3"/>
    <n v="549.47"/>
    <n v="0.1"/>
    <n v="1483.57"/>
    <n v="452.81"/>
    <x v="3"/>
    <x v="1"/>
    <x v="0"/>
    <x v="6"/>
  </r>
  <r>
    <x v="7614"/>
    <m/>
    <d v="2026-05-17T00:00:00"/>
    <x v="1"/>
    <x v="20"/>
    <n v="4"/>
    <n v="939.41"/>
    <n v="0.2"/>
    <n v="3006.11"/>
    <n v="559.76"/>
    <x v="0"/>
    <x v="1"/>
    <x v="0"/>
    <x v="2"/>
  </r>
  <r>
    <x v="7615"/>
    <m/>
    <d v="2025-06-17T00:00:00"/>
    <x v="0"/>
    <x v="13"/>
    <n v="3"/>
    <n v="657.06"/>
    <n v="0.05"/>
    <n v="1872.62"/>
    <n v="620.26"/>
    <x v="0"/>
    <x v="1"/>
    <x v="1"/>
    <x v="2"/>
  </r>
  <r>
    <x v="7616"/>
    <m/>
    <d v="2025-11-22T00:00:00"/>
    <x v="2"/>
    <x v="11"/>
    <n v="1"/>
    <n v="20614.05"/>
    <n v="0.15"/>
    <n v="17521.939999999999"/>
    <n v="4103.2299999999996"/>
    <x v="1"/>
    <x v="1"/>
    <x v="0"/>
    <x v="0"/>
  </r>
  <r>
    <x v="7617"/>
    <m/>
    <d v="2026-08-05T00:00:00"/>
    <x v="4"/>
    <x v="17"/>
    <n v="1"/>
    <n v="530.08000000000004"/>
    <n v="0.05"/>
    <n v="503.58"/>
    <n v="0"/>
    <x v="2"/>
    <x v="1"/>
    <x v="2"/>
    <x v="5"/>
  </r>
  <r>
    <x v="7618"/>
    <m/>
    <d v="2025-01-01T00:00:00"/>
    <x v="0"/>
    <x v="21"/>
    <n v="3"/>
    <n v="743.16"/>
    <n v="0.1"/>
    <n v="2006.53"/>
    <n v="698.97"/>
    <x v="0"/>
    <x v="1"/>
    <x v="0"/>
    <x v="6"/>
  </r>
  <r>
    <x v="7619"/>
    <m/>
    <d v="2026-07-20T00:00:00"/>
    <x v="3"/>
    <x v="16"/>
    <n v="3"/>
    <n v="7732.83"/>
    <n v="0.05"/>
    <n v="22038.57"/>
    <n v="3680.75"/>
    <x v="1"/>
    <x v="0"/>
    <x v="0"/>
    <x v="1"/>
  </r>
  <r>
    <x v="7620"/>
    <m/>
    <d v="2026-04-20T00:00:00"/>
    <x v="3"/>
    <x v="16"/>
    <n v="4"/>
    <n v="2592.4499999999998"/>
    <n v="0.2"/>
    <n v="8295.84"/>
    <n v="1517.81"/>
    <x v="0"/>
    <x v="1"/>
    <x v="0"/>
    <x v="6"/>
  </r>
  <r>
    <x v="7621"/>
    <m/>
    <d v="2026-01-12T00:00:00"/>
    <x v="0"/>
    <x v="1"/>
    <n v="2"/>
    <n v="2675.25"/>
    <n v="0"/>
    <n v="5350.5"/>
    <n v="0"/>
    <x v="1"/>
    <x v="1"/>
    <x v="3"/>
    <x v="7"/>
  </r>
  <r>
    <x v="7622"/>
    <m/>
    <d v="2026-07-03T00:00:00"/>
    <x v="2"/>
    <x v="10"/>
    <n v="3"/>
    <n v="21463.93"/>
    <n v="0.2"/>
    <n v="51513.43"/>
    <n v="6495.62"/>
    <x v="1"/>
    <x v="2"/>
    <x v="1"/>
    <x v="2"/>
  </r>
  <r>
    <x v="7623"/>
    <m/>
    <d v="2025-07-03T00:00:00"/>
    <x v="1"/>
    <x v="20"/>
    <n v="1"/>
    <n v="1370.79"/>
    <n v="0.05"/>
    <n v="1302.25"/>
    <n v="403.76"/>
    <x v="0"/>
    <x v="0"/>
    <x v="0"/>
    <x v="1"/>
  </r>
  <r>
    <x v="7624"/>
    <m/>
    <d v="2025-08-04T00:00:00"/>
    <x v="1"/>
    <x v="19"/>
    <n v="4"/>
    <n v="1114.1600000000001"/>
    <n v="0.05"/>
    <n v="4233.8100000000004"/>
    <n v="948.19"/>
    <x v="1"/>
    <x v="1"/>
    <x v="0"/>
    <x v="1"/>
  </r>
  <r>
    <x v="7625"/>
    <m/>
    <d v="2024-04-25T00:00:00"/>
    <x v="3"/>
    <x v="16"/>
    <n v="1"/>
    <n v="7469.75"/>
    <n v="0.15"/>
    <n v="6349.29"/>
    <n v="1274.5899999999999"/>
    <x v="1"/>
    <x v="1"/>
    <x v="0"/>
    <x v="4"/>
  </r>
  <r>
    <x v="7626"/>
    <m/>
    <d v="2024-08-26T00:00:00"/>
    <x v="0"/>
    <x v="8"/>
    <n v="4"/>
    <n v="724.51"/>
    <n v="0.1"/>
    <n v="2608.2399999999998"/>
    <n v="0"/>
    <x v="1"/>
    <x v="2"/>
    <x v="3"/>
    <x v="5"/>
  </r>
  <r>
    <x v="7627"/>
    <m/>
    <d v="2024-11-30T00:00:00"/>
    <x v="2"/>
    <x v="3"/>
    <n v="2"/>
    <n v="12467.17"/>
    <n v="0.25"/>
    <n v="18700.759999999998"/>
    <n v="6412.82"/>
    <x v="2"/>
    <x v="1"/>
    <x v="0"/>
    <x v="7"/>
  </r>
  <r>
    <x v="7628"/>
    <m/>
    <d v="2025-03-16T00:00:00"/>
    <x v="2"/>
    <x v="11"/>
    <n v="2"/>
    <n v="25820.13"/>
    <n v="0.1"/>
    <n v="46476.23"/>
    <n v="10841.95"/>
    <x v="2"/>
    <x v="2"/>
    <x v="0"/>
    <x v="0"/>
  </r>
  <r>
    <x v="7629"/>
    <m/>
    <d v="2024-05-27T00:00:00"/>
    <x v="0"/>
    <x v="13"/>
    <n v="1"/>
    <n v="369.42"/>
    <n v="0.1"/>
    <n v="332.48"/>
    <n v="97.47"/>
    <x v="1"/>
    <x v="1"/>
    <x v="1"/>
    <x v="0"/>
  </r>
  <r>
    <x v="7630"/>
    <m/>
    <d v="2024-01-09T00:00:00"/>
    <x v="0"/>
    <x v="1"/>
    <n v="3"/>
    <n v="1172.33"/>
    <n v="0.25"/>
    <n v="2637.74"/>
    <n v="325.74"/>
    <x v="2"/>
    <x v="1"/>
    <x v="0"/>
    <x v="8"/>
  </r>
  <r>
    <x v="7631"/>
    <m/>
    <d v="2024-10-14T00:00:00"/>
    <x v="4"/>
    <x v="7"/>
    <n v="3"/>
    <n v="694.94"/>
    <n v="0.2"/>
    <n v="1667.86"/>
    <n v="489.97"/>
    <x v="1"/>
    <x v="1"/>
    <x v="0"/>
    <x v="5"/>
  </r>
  <r>
    <x v="7632"/>
    <m/>
    <d v="2025-01-22T00:00:00"/>
    <x v="1"/>
    <x v="19"/>
    <n v="1"/>
    <n v="1251.3699999999999"/>
    <n v="0"/>
    <n v="1251.3699999999999"/>
    <n v="177.46"/>
    <x v="1"/>
    <x v="0"/>
    <x v="0"/>
    <x v="6"/>
  </r>
  <r>
    <x v="7633"/>
    <m/>
    <d v="2024-02-19T00:00:00"/>
    <x v="3"/>
    <x v="23"/>
    <n v="3"/>
    <n v="1107.93"/>
    <n v="0.05"/>
    <n v="3157.6"/>
    <n v="955.32"/>
    <x v="1"/>
    <x v="1"/>
    <x v="0"/>
    <x v="5"/>
  </r>
  <r>
    <x v="7634"/>
    <m/>
    <d v="2026-04-29T00:00:00"/>
    <x v="0"/>
    <x v="1"/>
    <n v="3"/>
    <n v="999.48"/>
    <n v="0.1"/>
    <n v="2698.6"/>
    <n v="893.86"/>
    <x v="3"/>
    <x v="1"/>
    <x v="0"/>
    <x v="2"/>
  </r>
  <r>
    <x v="7635"/>
    <m/>
    <d v="2025-05-31T00:00:00"/>
    <x v="2"/>
    <x v="11"/>
    <n v="1"/>
    <n v="33232.589999999997"/>
    <n v="0.2"/>
    <n v="26586.07"/>
    <n v="4621"/>
    <x v="0"/>
    <x v="0"/>
    <x v="0"/>
    <x v="5"/>
  </r>
  <r>
    <x v="7636"/>
    <m/>
    <d v="2026-07-04T00:00:00"/>
    <x v="4"/>
    <x v="14"/>
    <n v="1"/>
    <n v="383.85"/>
    <n v="0.1"/>
    <n v="345.46"/>
    <n v="63.48"/>
    <x v="1"/>
    <x v="1"/>
    <x v="0"/>
    <x v="8"/>
  </r>
  <r>
    <x v="7637"/>
    <m/>
    <d v="2026-05-04T00:00:00"/>
    <x v="0"/>
    <x v="13"/>
    <n v="2"/>
    <n v="1270.5899999999999"/>
    <n v="0.15"/>
    <n v="2160"/>
    <n v="660.64"/>
    <x v="2"/>
    <x v="1"/>
    <x v="0"/>
    <x v="6"/>
  </r>
  <r>
    <x v="7638"/>
    <m/>
    <d v="2025-09-29T00:00:00"/>
    <x v="2"/>
    <x v="9"/>
    <n v="1"/>
    <n v="2354.91"/>
    <n v="0"/>
    <n v="2354.91"/>
    <n v="707.61"/>
    <x v="0"/>
    <x v="1"/>
    <x v="0"/>
    <x v="6"/>
  </r>
  <r>
    <x v="7639"/>
    <m/>
    <d v="2025-08-09T00:00:00"/>
    <x v="0"/>
    <x v="0"/>
    <n v="2"/>
    <n v="460.75"/>
    <n v="0.1"/>
    <n v="829.35"/>
    <n v="0"/>
    <x v="1"/>
    <x v="1"/>
    <x v="3"/>
    <x v="4"/>
  </r>
  <r>
    <x v="7640"/>
    <m/>
    <d v="2025-11-07T00:00:00"/>
    <x v="1"/>
    <x v="15"/>
    <n v="2"/>
    <n v="744.39"/>
    <n v="0"/>
    <n v="1488.78"/>
    <n v="455.33"/>
    <x v="0"/>
    <x v="1"/>
    <x v="0"/>
    <x v="0"/>
  </r>
  <r>
    <x v="7641"/>
    <m/>
    <d v="2024-10-04T00:00:00"/>
    <x v="1"/>
    <x v="4"/>
    <n v="4"/>
    <n v="1056.47"/>
    <n v="0"/>
    <n v="4225.88"/>
    <n v="842.72"/>
    <x v="1"/>
    <x v="1"/>
    <x v="0"/>
    <x v="6"/>
  </r>
  <r>
    <x v="7642"/>
    <m/>
    <d v="2026-08-11T00:00:00"/>
    <x v="2"/>
    <x v="9"/>
    <n v="3"/>
    <n v="8472.98"/>
    <n v="0"/>
    <n v="25418.94"/>
    <n v="8606.3700000000008"/>
    <x v="2"/>
    <x v="1"/>
    <x v="0"/>
    <x v="0"/>
  </r>
  <r>
    <x v="7643"/>
    <m/>
    <d v="2026-04-15T00:00:00"/>
    <x v="1"/>
    <x v="4"/>
    <n v="1"/>
    <n v="234.45"/>
    <n v="0"/>
    <n v="234.45"/>
    <n v="76.58"/>
    <x v="1"/>
    <x v="0"/>
    <x v="0"/>
    <x v="6"/>
  </r>
  <r>
    <x v="7644"/>
    <m/>
    <d v="2024-10-26T00:00:00"/>
    <x v="2"/>
    <x v="3"/>
    <n v="3"/>
    <n v="5633.22"/>
    <n v="0.25"/>
    <n v="12674.74"/>
    <n v="1893.29"/>
    <x v="1"/>
    <x v="1"/>
    <x v="0"/>
    <x v="6"/>
  </r>
  <r>
    <x v="7645"/>
    <m/>
    <d v="2026-03-12T00:00:00"/>
    <x v="2"/>
    <x v="10"/>
    <n v="4"/>
    <n v="28906.98"/>
    <n v="0"/>
    <n v="115627.92"/>
    <n v="14997.73"/>
    <x v="3"/>
    <x v="1"/>
    <x v="0"/>
    <x v="7"/>
  </r>
  <r>
    <x v="7646"/>
    <m/>
    <d v="2025-08-11T00:00:00"/>
    <x v="1"/>
    <x v="20"/>
    <n v="1"/>
    <n v="402.77"/>
    <n v="0.1"/>
    <n v="362.49"/>
    <n v="120.03"/>
    <x v="1"/>
    <x v="1"/>
    <x v="0"/>
    <x v="6"/>
  </r>
  <r>
    <x v="7647"/>
    <m/>
    <d v="2026-03-20T00:00:00"/>
    <x v="1"/>
    <x v="2"/>
    <n v="1"/>
    <n v="1358.41"/>
    <n v="0"/>
    <n v="1358.41"/>
    <n v="230.12"/>
    <x v="2"/>
    <x v="1"/>
    <x v="0"/>
    <x v="8"/>
  </r>
  <r>
    <x v="7648"/>
    <m/>
    <d v="2025-10-10T00:00:00"/>
    <x v="3"/>
    <x v="23"/>
    <n v="4"/>
    <n v="5186.49"/>
    <n v="0.15"/>
    <n v="17634.07"/>
    <n v="5121.9799999999996"/>
    <x v="2"/>
    <x v="0"/>
    <x v="0"/>
    <x v="1"/>
  </r>
  <r>
    <x v="7649"/>
    <m/>
    <d v="2025-09-09T00:00:00"/>
    <x v="3"/>
    <x v="5"/>
    <n v="3"/>
    <n v="3864.58"/>
    <n v="0.1"/>
    <n v="10434.370000000001"/>
    <n v="2841.48"/>
    <x v="2"/>
    <x v="2"/>
    <x v="0"/>
    <x v="6"/>
  </r>
  <r>
    <x v="7650"/>
    <m/>
    <d v="2025-08-29T00:00:00"/>
    <x v="1"/>
    <x v="19"/>
    <n v="2"/>
    <n v="885.34"/>
    <n v="0"/>
    <n v="1770.68"/>
    <n v="507.7"/>
    <x v="2"/>
    <x v="1"/>
    <x v="0"/>
    <x v="0"/>
  </r>
  <r>
    <x v="7651"/>
    <m/>
    <d v="2024-05-14T00:00:00"/>
    <x v="1"/>
    <x v="15"/>
    <n v="4"/>
    <n v="608.03"/>
    <n v="0"/>
    <n v="2432.12"/>
    <n v="637.45000000000005"/>
    <x v="3"/>
    <x v="1"/>
    <x v="0"/>
    <x v="9"/>
  </r>
  <r>
    <x v="7652"/>
    <m/>
    <d v="2025-08-02T00:00:00"/>
    <x v="1"/>
    <x v="4"/>
    <n v="4"/>
    <n v="850.59"/>
    <n v="0"/>
    <n v="3402.36"/>
    <n v="632.35"/>
    <x v="3"/>
    <x v="1"/>
    <x v="0"/>
    <x v="5"/>
  </r>
  <r>
    <x v="7653"/>
    <m/>
    <d v="2024-05-26T00:00:00"/>
    <x v="3"/>
    <x v="18"/>
    <n v="1"/>
    <n v="4741.12"/>
    <n v="0.1"/>
    <n v="4267.01"/>
    <n v="1095.02"/>
    <x v="2"/>
    <x v="2"/>
    <x v="0"/>
    <x v="7"/>
  </r>
  <r>
    <x v="7654"/>
    <m/>
    <d v="2025-05-04T00:00:00"/>
    <x v="4"/>
    <x v="17"/>
    <n v="2"/>
    <n v="850.09"/>
    <n v="0"/>
    <n v="1700.18"/>
    <n v="412.03"/>
    <x v="1"/>
    <x v="1"/>
    <x v="0"/>
    <x v="5"/>
  </r>
  <r>
    <x v="7655"/>
    <m/>
    <d v="2025-04-22T00:00:00"/>
    <x v="4"/>
    <x v="17"/>
    <n v="4"/>
    <n v="668.97"/>
    <n v="0"/>
    <n v="2675.88"/>
    <n v="509.63"/>
    <x v="2"/>
    <x v="1"/>
    <x v="0"/>
    <x v="2"/>
  </r>
  <r>
    <x v="7656"/>
    <m/>
    <d v="2024-06-07T00:00:00"/>
    <x v="2"/>
    <x v="6"/>
    <n v="3"/>
    <n v="32493.68"/>
    <n v="0.05"/>
    <n v="92606.99"/>
    <n v="0"/>
    <x v="0"/>
    <x v="1"/>
    <x v="3"/>
    <x v="6"/>
  </r>
  <r>
    <x v="7657"/>
    <m/>
    <d v="2025-01-18T00:00:00"/>
    <x v="1"/>
    <x v="19"/>
    <n v="4"/>
    <n v="1480.64"/>
    <n v="0"/>
    <n v="5922.56"/>
    <n v="1592.28"/>
    <x v="2"/>
    <x v="1"/>
    <x v="0"/>
    <x v="7"/>
  </r>
  <r>
    <x v="7658"/>
    <m/>
    <d v="2024-06-11T00:00:00"/>
    <x v="0"/>
    <x v="0"/>
    <n v="3"/>
    <n v="1298.0899999999999"/>
    <n v="0.1"/>
    <n v="3504.84"/>
    <n v="1094.3"/>
    <x v="1"/>
    <x v="0"/>
    <x v="0"/>
    <x v="7"/>
  </r>
  <r>
    <x v="7659"/>
    <m/>
    <d v="2025-03-16T00:00:00"/>
    <x v="0"/>
    <x v="21"/>
    <n v="1"/>
    <n v="1016.41"/>
    <n v="0"/>
    <n v="1016.41"/>
    <n v="260.89999999999998"/>
    <x v="2"/>
    <x v="1"/>
    <x v="0"/>
    <x v="8"/>
  </r>
  <r>
    <x v="7660"/>
    <m/>
    <d v="2026-05-02T00:00:00"/>
    <x v="3"/>
    <x v="23"/>
    <n v="4"/>
    <n v="3080.14"/>
    <n v="0.25"/>
    <n v="9240.42"/>
    <n v="2038.93"/>
    <x v="3"/>
    <x v="0"/>
    <x v="0"/>
    <x v="3"/>
  </r>
  <r>
    <x v="7661"/>
    <m/>
    <d v="2024-07-07T00:00:00"/>
    <x v="2"/>
    <x v="10"/>
    <n v="3"/>
    <n v="34208.85"/>
    <n v="0.05"/>
    <n v="97495.22"/>
    <n v="0"/>
    <x v="1"/>
    <x v="1"/>
    <x v="3"/>
    <x v="7"/>
  </r>
  <r>
    <x v="7662"/>
    <m/>
    <d v="2025-02-18T00:00:00"/>
    <x v="0"/>
    <x v="1"/>
    <n v="1"/>
    <n v="2653.84"/>
    <n v="0"/>
    <n v="2653.84"/>
    <n v="0"/>
    <x v="1"/>
    <x v="0"/>
    <x v="2"/>
    <x v="0"/>
  </r>
  <r>
    <x v="7663"/>
    <m/>
    <d v="2024-12-04T00:00:00"/>
    <x v="1"/>
    <x v="20"/>
    <n v="1"/>
    <n v="1144.67"/>
    <n v="0"/>
    <n v="1144.67"/>
    <n v="160.46"/>
    <x v="4"/>
    <x v="0"/>
    <x v="0"/>
    <x v="3"/>
  </r>
  <r>
    <x v="7664"/>
    <m/>
    <d v="2025-08-29T00:00:00"/>
    <x v="2"/>
    <x v="3"/>
    <n v="1"/>
    <n v="26494.62"/>
    <n v="0.05"/>
    <n v="25169.89"/>
    <n v="3414.75"/>
    <x v="0"/>
    <x v="2"/>
    <x v="0"/>
    <x v="0"/>
  </r>
  <r>
    <x v="7665"/>
    <m/>
    <d v="2024-06-29T00:00:00"/>
    <x v="0"/>
    <x v="21"/>
    <n v="4"/>
    <n v="2191.17"/>
    <n v="0.15"/>
    <n v="7449.98"/>
    <n v="1176.28"/>
    <x v="1"/>
    <x v="1"/>
    <x v="1"/>
    <x v="2"/>
  </r>
  <r>
    <x v="7666"/>
    <m/>
    <d v="2024-10-14T00:00:00"/>
    <x v="4"/>
    <x v="14"/>
    <n v="1"/>
    <n v="245.8"/>
    <n v="0.05"/>
    <n v="233.51"/>
    <n v="76.56"/>
    <x v="1"/>
    <x v="1"/>
    <x v="0"/>
    <x v="5"/>
  </r>
  <r>
    <x v="7667"/>
    <m/>
    <d v="2026-04-13T00:00:00"/>
    <x v="0"/>
    <x v="0"/>
    <n v="1"/>
    <n v="2274.85"/>
    <n v="0"/>
    <n v="2274.85"/>
    <n v="351.86"/>
    <x v="3"/>
    <x v="1"/>
    <x v="1"/>
    <x v="4"/>
  </r>
  <r>
    <x v="7668"/>
    <m/>
    <d v="2024-07-05T00:00:00"/>
    <x v="0"/>
    <x v="13"/>
    <n v="3"/>
    <n v="2934.07"/>
    <n v="0.05"/>
    <n v="8362.1"/>
    <n v="1375.07"/>
    <x v="0"/>
    <x v="1"/>
    <x v="0"/>
    <x v="8"/>
  </r>
  <r>
    <x v="7669"/>
    <m/>
    <d v="2026-06-02T00:00:00"/>
    <x v="0"/>
    <x v="21"/>
    <n v="1"/>
    <n v="1257.02"/>
    <n v="0.05"/>
    <n v="1194.17"/>
    <n v="311.60000000000002"/>
    <x v="2"/>
    <x v="1"/>
    <x v="0"/>
    <x v="1"/>
  </r>
  <r>
    <x v="7670"/>
    <m/>
    <d v="2024-05-17T00:00:00"/>
    <x v="0"/>
    <x v="8"/>
    <n v="4"/>
    <n v="2392.81"/>
    <n v="0.1"/>
    <n v="8614.1200000000008"/>
    <n v="2101.36"/>
    <x v="0"/>
    <x v="0"/>
    <x v="0"/>
    <x v="5"/>
  </r>
  <r>
    <x v="7671"/>
    <m/>
    <d v="2024-05-09T00:00:00"/>
    <x v="3"/>
    <x v="24"/>
    <n v="2"/>
    <n v="6151.62"/>
    <n v="0.05"/>
    <n v="11688.08"/>
    <n v="3650.98"/>
    <x v="2"/>
    <x v="1"/>
    <x v="0"/>
    <x v="2"/>
  </r>
  <r>
    <x v="7672"/>
    <m/>
    <d v="2024-07-12T00:00:00"/>
    <x v="1"/>
    <x v="19"/>
    <n v="1"/>
    <n v="1353.67"/>
    <n v="0.1"/>
    <n v="1218.3"/>
    <n v="210.56"/>
    <x v="2"/>
    <x v="1"/>
    <x v="0"/>
    <x v="4"/>
  </r>
  <r>
    <x v="7673"/>
    <m/>
    <d v="2024-11-11T00:00:00"/>
    <x v="0"/>
    <x v="21"/>
    <n v="4"/>
    <n v="2412.85"/>
    <n v="0.15"/>
    <n v="8203.69"/>
    <n v="1896.53"/>
    <x v="3"/>
    <x v="1"/>
    <x v="0"/>
    <x v="6"/>
  </r>
  <r>
    <x v="7674"/>
    <m/>
    <d v="2026-02-23T00:00:00"/>
    <x v="1"/>
    <x v="2"/>
    <n v="1"/>
    <n v="462.24"/>
    <n v="0.2"/>
    <n v="369.79"/>
    <n v="53.65"/>
    <x v="1"/>
    <x v="0"/>
    <x v="0"/>
    <x v="9"/>
  </r>
  <r>
    <x v="7675"/>
    <m/>
    <d v="2026-05-13T00:00:00"/>
    <x v="0"/>
    <x v="8"/>
    <n v="4"/>
    <n v="2525.7399999999998"/>
    <n v="0.15"/>
    <n v="8587.52"/>
    <n v="2190.2800000000002"/>
    <x v="2"/>
    <x v="1"/>
    <x v="1"/>
    <x v="5"/>
  </r>
  <r>
    <x v="7676"/>
    <m/>
    <d v="2024-05-23T00:00:00"/>
    <x v="0"/>
    <x v="21"/>
    <n v="1"/>
    <n v="2116.5500000000002"/>
    <n v="0.05"/>
    <n v="2010.72"/>
    <n v="519.83000000000004"/>
    <x v="0"/>
    <x v="1"/>
    <x v="0"/>
    <x v="8"/>
  </r>
  <r>
    <x v="7677"/>
    <m/>
    <d v="2024-01-16T00:00:00"/>
    <x v="3"/>
    <x v="16"/>
    <n v="3"/>
    <n v="2936.96"/>
    <n v="0.05"/>
    <n v="8370.34"/>
    <n v="2636.54"/>
    <x v="1"/>
    <x v="1"/>
    <x v="0"/>
    <x v="2"/>
  </r>
  <r>
    <x v="7678"/>
    <m/>
    <d v="2024-10-28T00:00:00"/>
    <x v="3"/>
    <x v="23"/>
    <n v="2"/>
    <n v="5328.38"/>
    <n v="0.1"/>
    <n v="9591.08"/>
    <n v="1879.53"/>
    <x v="2"/>
    <x v="1"/>
    <x v="0"/>
    <x v="8"/>
  </r>
  <r>
    <x v="7679"/>
    <m/>
    <d v="2025-02-26T00:00:00"/>
    <x v="3"/>
    <x v="24"/>
    <n v="2"/>
    <n v="2022.29"/>
    <n v="0"/>
    <n v="4044.58"/>
    <n v="0"/>
    <x v="1"/>
    <x v="1"/>
    <x v="2"/>
    <x v="5"/>
  </r>
  <r>
    <x v="7680"/>
    <m/>
    <d v="2024-09-01T00:00:00"/>
    <x v="2"/>
    <x v="11"/>
    <n v="4"/>
    <n v="830.16"/>
    <n v="0.15"/>
    <n v="2822.54"/>
    <n v="0"/>
    <x v="1"/>
    <x v="1"/>
    <x v="2"/>
    <x v="8"/>
  </r>
  <r>
    <x v="7681"/>
    <m/>
    <d v="2026-07-15T00:00:00"/>
    <x v="2"/>
    <x v="6"/>
    <n v="4"/>
    <n v="30305.71"/>
    <n v="0.1"/>
    <n v="109100.56"/>
    <n v="24386.39"/>
    <x v="1"/>
    <x v="1"/>
    <x v="0"/>
    <x v="4"/>
  </r>
  <r>
    <x v="7682"/>
    <m/>
    <d v="2024-04-16T00:00:00"/>
    <x v="2"/>
    <x v="6"/>
    <n v="2"/>
    <n v="1233.5999999999999"/>
    <n v="0.1"/>
    <n v="2220.48"/>
    <n v="414.17"/>
    <x v="1"/>
    <x v="1"/>
    <x v="0"/>
    <x v="5"/>
  </r>
  <r>
    <x v="7683"/>
    <m/>
    <d v="2024-03-28T00:00:00"/>
    <x v="2"/>
    <x v="6"/>
    <n v="3"/>
    <n v="1039.74"/>
    <n v="0.05"/>
    <n v="2963.26"/>
    <n v="768.69"/>
    <x v="2"/>
    <x v="1"/>
    <x v="0"/>
    <x v="6"/>
  </r>
  <r>
    <x v="7684"/>
    <m/>
    <d v="2024-05-08T00:00:00"/>
    <x v="3"/>
    <x v="18"/>
    <n v="3"/>
    <n v="3383.07"/>
    <n v="0.1"/>
    <n v="9134.2900000000009"/>
    <n v="0"/>
    <x v="1"/>
    <x v="0"/>
    <x v="2"/>
    <x v="2"/>
  </r>
  <r>
    <x v="7685"/>
    <m/>
    <d v="2026-06-25T00:00:00"/>
    <x v="2"/>
    <x v="9"/>
    <n v="1"/>
    <n v="34094.42"/>
    <n v="0"/>
    <n v="34094.42"/>
    <n v="7119.93"/>
    <x v="2"/>
    <x v="2"/>
    <x v="0"/>
    <x v="5"/>
  </r>
  <r>
    <x v="7686"/>
    <m/>
    <d v="2026-06-05T00:00:00"/>
    <x v="1"/>
    <x v="4"/>
    <n v="3"/>
    <n v="1001.07"/>
    <n v="0"/>
    <n v="3003.21"/>
    <n v="677.43"/>
    <x v="0"/>
    <x v="1"/>
    <x v="0"/>
    <x v="7"/>
  </r>
  <r>
    <x v="7687"/>
    <m/>
    <d v="2024-12-06T00:00:00"/>
    <x v="2"/>
    <x v="3"/>
    <n v="2"/>
    <n v="9419.0499999999993"/>
    <n v="0.15"/>
    <n v="16012.38"/>
    <n v="0"/>
    <x v="2"/>
    <x v="1"/>
    <x v="3"/>
    <x v="9"/>
  </r>
  <r>
    <x v="7688"/>
    <m/>
    <d v="2024-01-04T00:00:00"/>
    <x v="0"/>
    <x v="8"/>
    <n v="2"/>
    <n v="1091"/>
    <n v="0.05"/>
    <n v="2072.9"/>
    <n v="595.23"/>
    <x v="0"/>
    <x v="2"/>
    <x v="0"/>
    <x v="7"/>
  </r>
  <r>
    <x v="7689"/>
    <m/>
    <d v="2024-11-22T00:00:00"/>
    <x v="0"/>
    <x v="21"/>
    <n v="3"/>
    <n v="1072.21"/>
    <n v="0.1"/>
    <n v="2894.97"/>
    <n v="607.86"/>
    <x v="1"/>
    <x v="1"/>
    <x v="0"/>
    <x v="4"/>
  </r>
  <r>
    <x v="7690"/>
    <m/>
    <d v="2025-02-13T00:00:00"/>
    <x v="2"/>
    <x v="6"/>
    <n v="3"/>
    <n v="28934.21"/>
    <n v="0"/>
    <n v="86802.63"/>
    <n v="19703.84"/>
    <x v="0"/>
    <x v="1"/>
    <x v="0"/>
    <x v="4"/>
  </r>
  <r>
    <x v="7691"/>
    <m/>
    <d v="2026-05-28T00:00:00"/>
    <x v="1"/>
    <x v="4"/>
    <n v="2"/>
    <n v="1121.07"/>
    <n v="0"/>
    <n v="2242.14"/>
    <n v="754.95"/>
    <x v="0"/>
    <x v="2"/>
    <x v="0"/>
    <x v="3"/>
  </r>
  <r>
    <x v="7692"/>
    <m/>
    <d v="2024-11-01T00:00:00"/>
    <x v="2"/>
    <x v="10"/>
    <n v="2"/>
    <n v="15586.53"/>
    <n v="0.15"/>
    <n v="26497.1"/>
    <n v="8280.51"/>
    <x v="1"/>
    <x v="0"/>
    <x v="0"/>
    <x v="5"/>
  </r>
  <r>
    <x v="7693"/>
    <m/>
    <d v="2026-06-26T00:00:00"/>
    <x v="0"/>
    <x v="13"/>
    <n v="2"/>
    <n v="737.85"/>
    <n v="0.15"/>
    <n v="1254.3399999999999"/>
    <n v="0"/>
    <x v="3"/>
    <x v="1"/>
    <x v="2"/>
    <x v="6"/>
  </r>
  <r>
    <x v="7694"/>
    <m/>
    <d v="2025-08-29T00:00:00"/>
    <x v="1"/>
    <x v="2"/>
    <n v="2"/>
    <n v="879.72"/>
    <n v="0.15"/>
    <n v="1495.52"/>
    <n v="302.86"/>
    <x v="3"/>
    <x v="1"/>
    <x v="0"/>
    <x v="0"/>
  </r>
  <r>
    <x v="7695"/>
    <m/>
    <d v="2025-12-21T00:00:00"/>
    <x v="3"/>
    <x v="23"/>
    <n v="2"/>
    <n v="3418.88"/>
    <n v="0.2"/>
    <n v="5470.21"/>
    <n v="1238.97"/>
    <x v="0"/>
    <x v="0"/>
    <x v="0"/>
    <x v="4"/>
  </r>
  <r>
    <x v="7696"/>
    <m/>
    <d v="2024-08-12T00:00:00"/>
    <x v="2"/>
    <x v="11"/>
    <n v="3"/>
    <n v="4310.84"/>
    <n v="0.05"/>
    <n v="12285.89"/>
    <n v="2044.61"/>
    <x v="4"/>
    <x v="1"/>
    <x v="0"/>
    <x v="9"/>
  </r>
  <r>
    <x v="7697"/>
    <m/>
    <d v="2026-08-28T00:00:00"/>
    <x v="0"/>
    <x v="13"/>
    <n v="3"/>
    <n v="2128.81"/>
    <n v="0.15"/>
    <n v="5428.47"/>
    <n v="812.28"/>
    <x v="1"/>
    <x v="1"/>
    <x v="0"/>
    <x v="8"/>
  </r>
  <r>
    <x v="7698"/>
    <m/>
    <d v="2024-12-13T00:00:00"/>
    <x v="3"/>
    <x v="18"/>
    <n v="1"/>
    <n v="5534.16"/>
    <n v="0.05"/>
    <n v="5257.45"/>
    <n v="1014.87"/>
    <x v="1"/>
    <x v="1"/>
    <x v="0"/>
    <x v="6"/>
  </r>
  <r>
    <x v="7699"/>
    <m/>
    <d v="2024-11-16T00:00:00"/>
    <x v="4"/>
    <x v="14"/>
    <n v="1"/>
    <n v="428.54"/>
    <n v="0"/>
    <n v="428.54"/>
    <n v="116.65"/>
    <x v="3"/>
    <x v="0"/>
    <x v="0"/>
    <x v="1"/>
  </r>
  <r>
    <x v="7700"/>
    <m/>
    <d v="2025-07-12T00:00:00"/>
    <x v="1"/>
    <x v="15"/>
    <n v="4"/>
    <n v="1485.66"/>
    <n v="0.1"/>
    <n v="5348.38"/>
    <n v="1821.22"/>
    <x v="1"/>
    <x v="1"/>
    <x v="0"/>
    <x v="6"/>
  </r>
  <r>
    <x v="7701"/>
    <m/>
    <d v="2024-06-29T00:00:00"/>
    <x v="0"/>
    <x v="13"/>
    <n v="1"/>
    <n v="2248.25"/>
    <n v="0"/>
    <n v="2248.25"/>
    <n v="774.13"/>
    <x v="2"/>
    <x v="1"/>
    <x v="0"/>
    <x v="3"/>
  </r>
  <r>
    <x v="7702"/>
    <m/>
    <d v="2025-09-09T00:00:00"/>
    <x v="4"/>
    <x v="14"/>
    <n v="3"/>
    <n v="274.19"/>
    <n v="0.05"/>
    <n v="781.44"/>
    <n v="0"/>
    <x v="1"/>
    <x v="0"/>
    <x v="3"/>
    <x v="5"/>
  </r>
  <r>
    <x v="7703"/>
    <m/>
    <d v="2025-12-11T00:00:00"/>
    <x v="2"/>
    <x v="6"/>
    <n v="1"/>
    <n v="1636.66"/>
    <n v="0"/>
    <n v="1636.66"/>
    <n v="463.97"/>
    <x v="1"/>
    <x v="1"/>
    <x v="0"/>
    <x v="5"/>
  </r>
  <r>
    <x v="7704"/>
    <m/>
    <d v="2025-01-20T00:00:00"/>
    <x v="2"/>
    <x v="6"/>
    <n v="1"/>
    <n v="22379.68"/>
    <n v="0.05"/>
    <n v="21260.7"/>
    <n v="2917.37"/>
    <x v="1"/>
    <x v="1"/>
    <x v="0"/>
    <x v="5"/>
  </r>
  <r>
    <x v="7705"/>
    <m/>
    <d v="2025-09-09T00:00:00"/>
    <x v="1"/>
    <x v="20"/>
    <n v="3"/>
    <n v="641.1"/>
    <n v="0.2"/>
    <n v="1538.64"/>
    <n v="190.25"/>
    <x v="1"/>
    <x v="1"/>
    <x v="0"/>
    <x v="5"/>
  </r>
  <r>
    <x v="7706"/>
    <m/>
    <d v="2026-03-02T00:00:00"/>
    <x v="2"/>
    <x v="9"/>
    <n v="2"/>
    <n v="11486.16"/>
    <n v="0.1"/>
    <n v="20675.09"/>
    <n v="2593.98"/>
    <x v="2"/>
    <x v="1"/>
    <x v="0"/>
    <x v="4"/>
  </r>
  <r>
    <x v="7707"/>
    <m/>
    <d v="2026-02-10T00:00:00"/>
    <x v="2"/>
    <x v="6"/>
    <n v="3"/>
    <n v="5297.93"/>
    <n v="0"/>
    <n v="15893.79"/>
    <n v="2272.4499999999998"/>
    <x v="1"/>
    <x v="1"/>
    <x v="0"/>
    <x v="6"/>
  </r>
  <r>
    <x v="7708"/>
    <m/>
    <d v="2024-04-17T00:00:00"/>
    <x v="2"/>
    <x v="10"/>
    <n v="3"/>
    <n v="2282.2199999999998"/>
    <n v="0.15"/>
    <n v="5819.66"/>
    <n v="1318.92"/>
    <x v="1"/>
    <x v="1"/>
    <x v="0"/>
    <x v="2"/>
  </r>
  <r>
    <x v="7709"/>
    <m/>
    <d v="2025-06-14T00:00:00"/>
    <x v="0"/>
    <x v="1"/>
    <n v="4"/>
    <n v="2594.5"/>
    <n v="0.15"/>
    <n v="8821.2999999999993"/>
    <n v="1096.1500000000001"/>
    <x v="0"/>
    <x v="1"/>
    <x v="0"/>
    <x v="6"/>
  </r>
  <r>
    <x v="7710"/>
    <m/>
    <d v="2025-02-13T00:00:00"/>
    <x v="3"/>
    <x v="16"/>
    <n v="4"/>
    <n v="883.49"/>
    <n v="0"/>
    <n v="3533.96"/>
    <n v="712.89"/>
    <x v="2"/>
    <x v="0"/>
    <x v="0"/>
    <x v="5"/>
  </r>
  <r>
    <x v="7711"/>
    <m/>
    <d v="2026-08-28T00:00:00"/>
    <x v="3"/>
    <x v="18"/>
    <n v="4"/>
    <n v="2395.58"/>
    <n v="0.15"/>
    <n v="8144.97"/>
    <n v="2760.7"/>
    <x v="2"/>
    <x v="1"/>
    <x v="0"/>
    <x v="5"/>
  </r>
  <r>
    <x v="7712"/>
    <m/>
    <d v="2024-10-22T00:00:00"/>
    <x v="2"/>
    <x v="11"/>
    <n v="2"/>
    <n v="29241.31"/>
    <n v="0.1"/>
    <n v="52634.36"/>
    <n v="13108.07"/>
    <x v="2"/>
    <x v="1"/>
    <x v="0"/>
    <x v="7"/>
  </r>
  <r>
    <x v="7713"/>
    <m/>
    <d v="2026-03-28T00:00:00"/>
    <x v="0"/>
    <x v="21"/>
    <n v="1"/>
    <n v="772.67"/>
    <n v="0.1"/>
    <n v="695.4"/>
    <n v="0"/>
    <x v="1"/>
    <x v="0"/>
    <x v="3"/>
    <x v="4"/>
  </r>
  <r>
    <x v="7714"/>
    <m/>
    <d v="2024-06-19T00:00:00"/>
    <x v="4"/>
    <x v="17"/>
    <n v="4"/>
    <n v="1176.54"/>
    <n v="0.2"/>
    <n v="3764.93"/>
    <n v="876.59"/>
    <x v="1"/>
    <x v="1"/>
    <x v="0"/>
    <x v="6"/>
  </r>
  <r>
    <x v="7715"/>
    <m/>
    <d v="2024-11-26T00:00:00"/>
    <x v="1"/>
    <x v="2"/>
    <n v="3"/>
    <n v="1200"/>
    <n v="0"/>
    <n v="3600"/>
    <n v="1244.8"/>
    <x v="1"/>
    <x v="0"/>
    <x v="0"/>
    <x v="4"/>
  </r>
  <r>
    <x v="7716"/>
    <m/>
    <d v="2025-05-07T00:00:00"/>
    <x v="0"/>
    <x v="8"/>
    <n v="4"/>
    <n v="2032.74"/>
    <n v="0.1"/>
    <n v="7317.86"/>
    <n v="1159.22"/>
    <x v="1"/>
    <x v="1"/>
    <x v="0"/>
    <x v="6"/>
  </r>
  <r>
    <x v="7717"/>
    <m/>
    <d v="2024-07-13T00:00:00"/>
    <x v="4"/>
    <x v="17"/>
    <n v="3"/>
    <n v="289.45999999999998"/>
    <n v="0"/>
    <n v="868.38"/>
    <n v="299.05"/>
    <x v="2"/>
    <x v="2"/>
    <x v="1"/>
    <x v="3"/>
  </r>
  <r>
    <x v="7718"/>
    <m/>
    <d v="2024-01-12T00:00:00"/>
    <x v="3"/>
    <x v="24"/>
    <n v="2"/>
    <n v="6596.75"/>
    <n v="0.15"/>
    <n v="11214.48"/>
    <n v="2550.35"/>
    <x v="2"/>
    <x v="2"/>
    <x v="0"/>
    <x v="3"/>
  </r>
  <r>
    <x v="7719"/>
    <m/>
    <d v="2024-07-13T00:00:00"/>
    <x v="2"/>
    <x v="3"/>
    <n v="4"/>
    <n v="24474.59"/>
    <n v="0.2"/>
    <n v="78318.69"/>
    <n v="26066.63"/>
    <x v="1"/>
    <x v="1"/>
    <x v="0"/>
    <x v="0"/>
  </r>
  <r>
    <x v="7720"/>
    <m/>
    <d v="2025-05-04T00:00:00"/>
    <x v="2"/>
    <x v="10"/>
    <n v="3"/>
    <n v="8966.09"/>
    <n v="0"/>
    <n v="26898.27"/>
    <n v="7191.14"/>
    <x v="1"/>
    <x v="1"/>
    <x v="0"/>
    <x v="4"/>
  </r>
  <r>
    <x v="7721"/>
    <m/>
    <d v="2026-03-05T00:00:00"/>
    <x v="2"/>
    <x v="10"/>
    <n v="1"/>
    <n v="20378.45"/>
    <n v="0"/>
    <n v="20378.45"/>
    <n v="3394.62"/>
    <x v="1"/>
    <x v="1"/>
    <x v="0"/>
    <x v="9"/>
  </r>
  <r>
    <x v="7722"/>
    <m/>
    <d v="2026-05-30T00:00:00"/>
    <x v="3"/>
    <x v="24"/>
    <n v="2"/>
    <n v="3354.23"/>
    <n v="0.25"/>
    <n v="5031.34"/>
    <n v="1525.04"/>
    <x v="3"/>
    <x v="0"/>
    <x v="0"/>
    <x v="5"/>
  </r>
  <r>
    <x v="7723"/>
    <m/>
    <d v="2024-06-30T00:00:00"/>
    <x v="2"/>
    <x v="11"/>
    <n v="3"/>
    <n v="25628.07"/>
    <n v="0.2"/>
    <n v="61507.37"/>
    <n v="9263.41"/>
    <x v="3"/>
    <x v="1"/>
    <x v="0"/>
    <x v="7"/>
  </r>
  <r>
    <x v="7724"/>
    <m/>
    <d v="2026-08-19T00:00:00"/>
    <x v="0"/>
    <x v="8"/>
    <n v="1"/>
    <n v="1778.92"/>
    <n v="0.2"/>
    <n v="1423.14"/>
    <n v="436.51"/>
    <x v="0"/>
    <x v="0"/>
    <x v="0"/>
    <x v="9"/>
  </r>
  <r>
    <x v="7725"/>
    <m/>
    <d v="2026-03-27T00:00:00"/>
    <x v="2"/>
    <x v="11"/>
    <n v="1"/>
    <n v="6457.29"/>
    <n v="0.2"/>
    <n v="5165.83"/>
    <n v="661.68"/>
    <x v="2"/>
    <x v="0"/>
    <x v="0"/>
    <x v="6"/>
  </r>
  <r>
    <x v="7726"/>
    <m/>
    <d v="2025-10-17T00:00:00"/>
    <x v="4"/>
    <x v="12"/>
    <n v="3"/>
    <n v="380.64"/>
    <n v="0.1"/>
    <n v="1027.73"/>
    <n v="157.07"/>
    <x v="4"/>
    <x v="1"/>
    <x v="0"/>
    <x v="4"/>
  </r>
  <r>
    <x v="7727"/>
    <m/>
    <d v="2026-06-16T00:00:00"/>
    <x v="0"/>
    <x v="13"/>
    <n v="4"/>
    <n v="454.36"/>
    <n v="0.25"/>
    <n v="1363.08"/>
    <n v="0"/>
    <x v="1"/>
    <x v="0"/>
    <x v="2"/>
    <x v="8"/>
  </r>
  <r>
    <x v="7728"/>
    <m/>
    <d v="2024-11-11T00:00:00"/>
    <x v="4"/>
    <x v="17"/>
    <n v="1"/>
    <n v="982.69"/>
    <n v="0.2"/>
    <n v="786.15"/>
    <n v="106.11"/>
    <x v="1"/>
    <x v="0"/>
    <x v="0"/>
    <x v="2"/>
  </r>
  <r>
    <x v="7729"/>
    <m/>
    <d v="2025-11-24T00:00:00"/>
    <x v="4"/>
    <x v="17"/>
    <n v="2"/>
    <n v="585.52"/>
    <n v="0"/>
    <n v="1171.04"/>
    <n v="360.95"/>
    <x v="1"/>
    <x v="0"/>
    <x v="0"/>
    <x v="8"/>
  </r>
  <r>
    <x v="7730"/>
    <m/>
    <d v="2024-01-30T00:00:00"/>
    <x v="2"/>
    <x v="9"/>
    <n v="1"/>
    <n v="27421.200000000001"/>
    <n v="0.15"/>
    <n v="23308.02"/>
    <n v="5217.24"/>
    <x v="1"/>
    <x v="1"/>
    <x v="0"/>
    <x v="4"/>
  </r>
  <r>
    <x v="7731"/>
    <m/>
    <d v="2025-08-18T00:00:00"/>
    <x v="0"/>
    <x v="21"/>
    <n v="4"/>
    <n v="1460.12"/>
    <n v="0.15"/>
    <n v="4964.41"/>
    <n v="1302.4100000000001"/>
    <x v="2"/>
    <x v="1"/>
    <x v="0"/>
    <x v="5"/>
  </r>
  <r>
    <x v="7732"/>
    <m/>
    <d v="2025-11-08T00:00:00"/>
    <x v="2"/>
    <x v="10"/>
    <n v="2"/>
    <n v="1005.46"/>
    <n v="0"/>
    <n v="2010.92"/>
    <n v="288.12"/>
    <x v="1"/>
    <x v="1"/>
    <x v="0"/>
    <x v="4"/>
  </r>
  <r>
    <x v="7733"/>
    <m/>
    <d v="2026-03-06T00:00:00"/>
    <x v="4"/>
    <x v="12"/>
    <n v="2"/>
    <n v="341.04"/>
    <n v="0.15"/>
    <n v="579.77"/>
    <n v="70.5"/>
    <x v="1"/>
    <x v="1"/>
    <x v="0"/>
    <x v="5"/>
  </r>
  <r>
    <x v="7734"/>
    <m/>
    <d v="2026-03-03T00:00:00"/>
    <x v="0"/>
    <x v="21"/>
    <n v="2"/>
    <n v="1289.78"/>
    <n v="0.05"/>
    <n v="2450.58"/>
    <n v="847.18"/>
    <x v="3"/>
    <x v="1"/>
    <x v="0"/>
    <x v="3"/>
  </r>
  <r>
    <x v="7735"/>
    <m/>
    <d v="2024-04-05T00:00:00"/>
    <x v="2"/>
    <x v="3"/>
    <n v="3"/>
    <n v="34243.120000000003"/>
    <n v="0.2"/>
    <n v="82183.490000000005"/>
    <n v="12588.33"/>
    <x v="4"/>
    <x v="2"/>
    <x v="0"/>
    <x v="6"/>
  </r>
  <r>
    <x v="7736"/>
    <m/>
    <d v="2025-01-15T00:00:00"/>
    <x v="2"/>
    <x v="9"/>
    <n v="1"/>
    <n v="23396.38"/>
    <n v="0.15"/>
    <n v="19886.919999999998"/>
    <n v="6182.89"/>
    <x v="2"/>
    <x v="1"/>
    <x v="0"/>
    <x v="3"/>
  </r>
  <r>
    <x v="7737"/>
    <m/>
    <d v="2026-02-16T00:00:00"/>
    <x v="0"/>
    <x v="21"/>
    <n v="4"/>
    <n v="921.26"/>
    <n v="0.2"/>
    <n v="2948.03"/>
    <n v="0"/>
    <x v="1"/>
    <x v="1"/>
    <x v="2"/>
    <x v="7"/>
  </r>
  <r>
    <x v="7738"/>
    <m/>
    <d v="2025-03-19T00:00:00"/>
    <x v="4"/>
    <x v="12"/>
    <n v="3"/>
    <n v="988.57"/>
    <n v="0"/>
    <n v="2965.71"/>
    <n v="905.32"/>
    <x v="1"/>
    <x v="0"/>
    <x v="0"/>
    <x v="0"/>
  </r>
  <r>
    <x v="7739"/>
    <m/>
    <d v="2024-10-24T00:00:00"/>
    <x v="3"/>
    <x v="24"/>
    <n v="3"/>
    <n v="7409.48"/>
    <n v="0.15"/>
    <n v="18894.169999999998"/>
    <n v="4884.96"/>
    <x v="3"/>
    <x v="1"/>
    <x v="0"/>
    <x v="1"/>
  </r>
  <r>
    <x v="7740"/>
    <m/>
    <d v="2026-03-18T00:00:00"/>
    <x v="1"/>
    <x v="4"/>
    <n v="2"/>
    <n v="463.07"/>
    <n v="0.05"/>
    <n v="879.83"/>
    <n v="184.31"/>
    <x v="1"/>
    <x v="1"/>
    <x v="0"/>
    <x v="3"/>
  </r>
  <r>
    <x v="7741"/>
    <m/>
    <d v="2026-01-06T00:00:00"/>
    <x v="0"/>
    <x v="13"/>
    <n v="3"/>
    <n v="357.33"/>
    <n v="0.15"/>
    <n v="911.19"/>
    <n v="220.17"/>
    <x v="1"/>
    <x v="1"/>
    <x v="0"/>
    <x v="1"/>
  </r>
  <r>
    <x v="7742"/>
    <m/>
    <d v="2026-04-24T00:00:00"/>
    <x v="2"/>
    <x v="11"/>
    <n v="1"/>
    <n v="1888.22"/>
    <n v="0.1"/>
    <n v="1699.4"/>
    <n v="412.82"/>
    <x v="0"/>
    <x v="2"/>
    <x v="0"/>
    <x v="6"/>
  </r>
  <r>
    <x v="7743"/>
    <m/>
    <d v="2024-12-26T00:00:00"/>
    <x v="4"/>
    <x v="17"/>
    <n v="3"/>
    <n v="364.82"/>
    <n v="0.05"/>
    <n v="1039.74"/>
    <n v="167.43"/>
    <x v="2"/>
    <x v="1"/>
    <x v="0"/>
    <x v="0"/>
  </r>
  <r>
    <x v="7744"/>
    <m/>
    <d v="2025-01-08T00:00:00"/>
    <x v="2"/>
    <x v="10"/>
    <n v="3"/>
    <n v="33001.06"/>
    <n v="0"/>
    <n v="99003.18"/>
    <n v="26434.69"/>
    <x v="3"/>
    <x v="1"/>
    <x v="0"/>
    <x v="6"/>
  </r>
  <r>
    <x v="7745"/>
    <m/>
    <d v="2025-07-07T00:00:00"/>
    <x v="4"/>
    <x v="22"/>
    <n v="2"/>
    <n v="1107.3499999999999"/>
    <n v="0.1"/>
    <n v="1993.23"/>
    <n v="0"/>
    <x v="2"/>
    <x v="1"/>
    <x v="2"/>
    <x v="8"/>
  </r>
  <r>
    <x v="7746"/>
    <m/>
    <d v="2024-10-29T00:00:00"/>
    <x v="0"/>
    <x v="13"/>
    <n v="2"/>
    <n v="807.89"/>
    <n v="0.05"/>
    <n v="1534.99"/>
    <n v="375.42"/>
    <x v="1"/>
    <x v="1"/>
    <x v="0"/>
    <x v="7"/>
  </r>
  <r>
    <x v="7747"/>
    <m/>
    <d v="2025-02-24T00:00:00"/>
    <x v="2"/>
    <x v="10"/>
    <n v="3"/>
    <n v="1324.6"/>
    <n v="0.05"/>
    <n v="3775.11"/>
    <n v="1036.6400000000001"/>
    <x v="0"/>
    <x v="1"/>
    <x v="0"/>
    <x v="5"/>
  </r>
  <r>
    <x v="7748"/>
    <m/>
    <d v="2024-09-02T00:00:00"/>
    <x v="3"/>
    <x v="18"/>
    <n v="2"/>
    <n v="5928.87"/>
    <n v="0.25"/>
    <n v="8893.2999999999993"/>
    <n v="2727.12"/>
    <x v="1"/>
    <x v="1"/>
    <x v="0"/>
    <x v="9"/>
  </r>
  <r>
    <x v="7749"/>
    <m/>
    <d v="2025-12-20T00:00:00"/>
    <x v="4"/>
    <x v="14"/>
    <n v="4"/>
    <n v="403.69"/>
    <n v="0.15"/>
    <n v="1372.55"/>
    <n v="336.24"/>
    <x v="1"/>
    <x v="1"/>
    <x v="0"/>
    <x v="6"/>
  </r>
  <r>
    <x v="7750"/>
    <m/>
    <d v="2024-08-24T00:00:00"/>
    <x v="4"/>
    <x v="12"/>
    <n v="4"/>
    <n v="707.15"/>
    <n v="0.1"/>
    <n v="2545.7399999999998"/>
    <n v="665.29"/>
    <x v="2"/>
    <x v="2"/>
    <x v="0"/>
    <x v="6"/>
  </r>
  <r>
    <x v="7751"/>
    <m/>
    <d v="2025-06-17T00:00:00"/>
    <x v="2"/>
    <x v="9"/>
    <n v="4"/>
    <n v="7188.86"/>
    <n v="0.2"/>
    <n v="23004.35"/>
    <n v="6608.83"/>
    <x v="1"/>
    <x v="1"/>
    <x v="0"/>
    <x v="6"/>
  </r>
  <r>
    <x v="7752"/>
    <m/>
    <d v="2024-07-03T00:00:00"/>
    <x v="2"/>
    <x v="6"/>
    <n v="3"/>
    <n v="16071.18"/>
    <n v="0"/>
    <n v="48213.54"/>
    <n v="9809.81"/>
    <x v="1"/>
    <x v="1"/>
    <x v="0"/>
    <x v="7"/>
  </r>
  <r>
    <x v="7753"/>
    <m/>
    <d v="2025-04-12T00:00:00"/>
    <x v="3"/>
    <x v="18"/>
    <n v="1"/>
    <n v="3078.5"/>
    <n v="0.1"/>
    <n v="2770.65"/>
    <n v="362.31"/>
    <x v="2"/>
    <x v="1"/>
    <x v="0"/>
    <x v="7"/>
  </r>
  <r>
    <x v="7754"/>
    <m/>
    <d v="2026-01-23T00:00:00"/>
    <x v="3"/>
    <x v="16"/>
    <n v="1"/>
    <n v="5331.13"/>
    <n v="0.2"/>
    <n v="4264.8999999999996"/>
    <n v="801.94"/>
    <x v="0"/>
    <x v="1"/>
    <x v="0"/>
    <x v="8"/>
  </r>
  <r>
    <x v="7755"/>
    <m/>
    <d v="2024-12-28T00:00:00"/>
    <x v="3"/>
    <x v="23"/>
    <n v="2"/>
    <n v="1743.05"/>
    <n v="0"/>
    <n v="3486.1"/>
    <n v="513.23"/>
    <x v="1"/>
    <x v="1"/>
    <x v="0"/>
    <x v="6"/>
  </r>
  <r>
    <x v="7756"/>
    <m/>
    <d v="2024-10-09T00:00:00"/>
    <x v="2"/>
    <x v="6"/>
    <n v="1"/>
    <n v="28522.75"/>
    <n v="0"/>
    <n v="28522.75"/>
    <n v="0"/>
    <x v="0"/>
    <x v="1"/>
    <x v="2"/>
    <x v="4"/>
  </r>
  <r>
    <x v="7757"/>
    <m/>
    <d v="2025-07-06T00:00:00"/>
    <x v="4"/>
    <x v="17"/>
    <n v="1"/>
    <n v="780.39"/>
    <n v="0"/>
    <n v="780.39"/>
    <n v="239.74"/>
    <x v="1"/>
    <x v="1"/>
    <x v="0"/>
    <x v="6"/>
  </r>
  <r>
    <x v="7758"/>
    <m/>
    <d v="2024-12-01T00:00:00"/>
    <x v="3"/>
    <x v="16"/>
    <n v="3"/>
    <n v="1736.66"/>
    <n v="0.25"/>
    <n v="3907.49"/>
    <n v="1339.51"/>
    <x v="1"/>
    <x v="1"/>
    <x v="0"/>
    <x v="4"/>
  </r>
  <r>
    <x v="7759"/>
    <m/>
    <d v="2024-06-10T00:00:00"/>
    <x v="1"/>
    <x v="15"/>
    <n v="2"/>
    <n v="1399.86"/>
    <n v="0.1"/>
    <n v="2519.75"/>
    <n v="650.99"/>
    <x v="2"/>
    <x v="1"/>
    <x v="0"/>
    <x v="7"/>
  </r>
  <r>
    <x v="7760"/>
    <m/>
    <d v="2024-06-08T00:00:00"/>
    <x v="0"/>
    <x v="13"/>
    <n v="1"/>
    <n v="786.98"/>
    <n v="0.05"/>
    <n v="747.63"/>
    <n v="171.62"/>
    <x v="1"/>
    <x v="0"/>
    <x v="0"/>
    <x v="0"/>
  </r>
  <r>
    <x v="7761"/>
    <m/>
    <d v="2025-04-18T00:00:00"/>
    <x v="0"/>
    <x v="21"/>
    <n v="4"/>
    <n v="1414.56"/>
    <n v="0.05"/>
    <n v="5375.33"/>
    <n v="1808.34"/>
    <x v="1"/>
    <x v="0"/>
    <x v="0"/>
    <x v="0"/>
  </r>
  <r>
    <x v="7762"/>
    <m/>
    <d v="2025-08-23T00:00:00"/>
    <x v="4"/>
    <x v="22"/>
    <n v="2"/>
    <n v="669.86"/>
    <n v="0.05"/>
    <n v="1272.73"/>
    <n v="421.9"/>
    <x v="2"/>
    <x v="1"/>
    <x v="1"/>
    <x v="9"/>
  </r>
  <r>
    <x v="7763"/>
    <m/>
    <d v="2024-11-17T00:00:00"/>
    <x v="3"/>
    <x v="16"/>
    <n v="2"/>
    <n v="4367.82"/>
    <n v="0.15"/>
    <n v="7425.29"/>
    <n v="1986.98"/>
    <x v="3"/>
    <x v="0"/>
    <x v="0"/>
    <x v="4"/>
  </r>
  <r>
    <x v="7764"/>
    <m/>
    <d v="2024-01-12T00:00:00"/>
    <x v="1"/>
    <x v="15"/>
    <n v="2"/>
    <n v="346.15"/>
    <n v="0.2"/>
    <n v="553.84"/>
    <n v="165.03"/>
    <x v="2"/>
    <x v="0"/>
    <x v="0"/>
    <x v="7"/>
  </r>
  <r>
    <x v="7765"/>
    <m/>
    <d v="2025-02-27T00:00:00"/>
    <x v="4"/>
    <x v="7"/>
    <n v="4"/>
    <n v="188.93"/>
    <n v="0"/>
    <n v="755.72"/>
    <n v="125.23"/>
    <x v="1"/>
    <x v="2"/>
    <x v="0"/>
    <x v="8"/>
  </r>
  <r>
    <x v="7766"/>
    <m/>
    <d v="2024-03-13T00:00:00"/>
    <x v="3"/>
    <x v="16"/>
    <n v="1"/>
    <n v="4615.6000000000004"/>
    <n v="0"/>
    <n v="4615.6000000000004"/>
    <n v="1100.44"/>
    <x v="0"/>
    <x v="1"/>
    <x v="0"/>
    <x v="7"/>
  </r>
  <r>
    <x v="7767"/>
    <m/>
    <d v="2025-08-10T00:00:00"/>
    <x v="0"/>
    <x v="8"/>
    <n v="4"/>
    <n v="1758.81"/>
    <n v="0"/>
    <n v="7035.24"/>
    <n v="1395.48"/>
    <x v="2"/>
    <x v="0"/>
    <x v="0"/>
    <x v="8"/>
  </r>
  <r>
    <x v="7768"/>
    <m/>
    <d v="2026-05-07T00:00:00"/>
    <x v="2"/>
    <x v="6"/>
    <n v="2"/>
    <n v="31668.25"/>
    <n v="0.05"/>
    <n v="60169.68"/>
    <n v="18617.64"/>
    <x v="1"/>
    <x v="0"/>
    <x v="0"/>
    <x v="9"/>
  </r>
  <r>
    <x v="7769"/>
    <m/>
    <d v="2024-07-19T00:00:00"/>
    <x v="2"/>
    <x v="11"/>
    <n v="2"/>
    <n v="34740.720000000001"/>
    <n v="0.1"/>
    <n v="62533.3"/>
    <n v="20305.849999999999"/>
    <x v="2"/>
    <x v="1"/>
    <x v="0"/>
    <x v="5"/>
  </r>
  <r>
    <x v="7770"/>
    <m/>
    <d v="2025-06-05T00:00:00"/>
    <x v="2"/>
    <x v="9"/>
    <n v="3"/>
    <n v="19639.509999999998"/>
    <n v="0.15"/>
    <n v="50080.75"/>
    <n v="10631.99"/>
    <x v="1"/>
    <x v="0"/>
    <x v="0"/>
    <x v="6"/>
  </r>
  <r>
    <x v="7771"/>
    <m/>
    <d v="2026-05-13T00:00:00"/>
    <x v="2"/>
    <x v="10"/>
    <n v="3"/>
    <n v="12573.74"/>
    <n v="0.2"/>
    <n v="30176.98"/>
    <n v="6944.53"/>
    <x v="0"/>
    <x v="1"/>
    <x v="0"/>
    <x v="7"/>
  </r>
  <r>
    <x v="7772"/>
    <m/>
    <d v="2025-05-19T00:00:00"/>
    <x v="2"/>
    <x v="6"/>
    <n v="3"/>
    <n v="9021.34"/>
    <n v="0.1"/>
    <n v="24357.62"/>
    <n v="4215.7"/>
    <x v="0"/>
    <x v="1"/>
    <x v="0"/>
    <x v="7"/>
  </r>
  <r>
    <x v="7773"/>
    <m/>
    <d v="2026-01-07T00:00:00"/>
    <x v="0"/>
    <x v="1"/>
    <n v="3"/>
    <n v="2052.94"/>
    <n v="0.05"/>
    <n v="5850.88"/>
    <n v="1883.68"/>
    <x v="1"/>
    <x v="0"/>
    <x v="0"/>
    <x v="5"/>
  </r>
  <r>
    <x v="7774"/>
    <m/>
    <d v="2025-11-18T00:00:00"/>
    <x v="0"/>
    <x v="0"/>
    <n v="2"/>
    <n v="2228.63"/>
    <n v="0.1"/>
    <n v="4011.53"/>
    <n v="609.46"/>
    <x v="0"/>
    <x v="1"/>
    <x v="0"/>
    <x v="7"/>
  </r>
  <r>
    <x v="7775"/>
    <m/>
    <d v="2026-02-26T00:00:00"/>
    <x v="0"/>
    <x v="21"/>
    <n v="4"/>
    <n v="2355.2399999999998"/>
    <n v="0.2"/>
    <n v="7536.77"/>
    <n v="2494.1999999999998"/>
    <x v="1"/>
    <x v="1"/>
    <x v="0"/>
    <x v="0"/>
  </r>
  <r>
    <x v="7776"/>
    <m/>
    <d v="2024-02-08T00:00:00"/>
    <x v="2"/>
    <x v="10"/>
    <n v="3"/>
    <n v="21547.119999999999"/>
    <n v="0.1"/>
    <n v="58177.22"/>
    <n v="15238.73"/>
    <x v="2"/>
    <x v="1"/>
    <x v="0"/>
    <x v="6"/>
  </r>
  <r>
    <x v="7777"/>
    <m/>
    <d v="2024-02-29T00:00:00"/>
    <x v="2"/>
    <x v="11"/>
    <n v="4"/>
    <n v="32147.46"/>
    <n v="0.15"/>
    <n v="109301.36"/>
    <n v="19277.41"/>
    <x v="1"/>
    <x v="1"/>
    <x v="1"/>
    <x v="1"/>
  </r>
  <r>
    <x v="7778"/>
    <m/>
    <d v="2025-07-31T00:00:00"/>
    <x v="3"/>
    <x v="16"/>
    <n v="3"/>
    <n v="3735.63"/>
    <n v="0.15"/>
    <n v="9525.86"/>
    <n v="2076.7199999999998"/>
    <x v="0"/>
    <x v="1"/>
    <x v="0"/>
    <x v="0"/>
  </r>
  <r>
    <x v="7779"/>
    <m/>
    <d v="2024-11-16T00:00:00"/>
    <x v="0"/>
    <x v="1"/>
    <n v="1"/>
    <n v="2278.29"/>
    <n v="0.2"/>
    <n v="1822.63"/>
    <n v="261.31"/>
    <x v="1"/>
    <x v="1"/>
    <x v="0"/>
    <x v="8"/>
  </r>
  <r>
    <x v="7780"/>
    <m/>
    <d v="2025-03-10T00:00:00"/>
    <x v="0"/>
    <x v="13"/>
    <n v="3"/>
    <n v="2591.5"/>
    <n v="0.15"/>
    <n v="6608.32"/>
    <n v="1696.51"/>
    <x v="1"/>
    <x v="0"/>
    <x v="0"/>
    <x v="4"/>
  </r>
  <r>
    <x v="7781"/>
    <m/>
    <d v="2025-09-27T00:00:00"/>
    <x v="3"/>
    <x v="5"/>
    <n v="4"/>
    <n v="3120.19"/>
    <n v="0.05"/>
    <n v="11856.72"/>
    <n v="3623.4"/>
    <x v="1"/>
    <x v="1"/>
    <x v="0"/>
    <x v="3"/>
  </r>
  <r>
    <x v="7782"/>
    <m/>
    <d v="2025-11-06T00:00:00"/>
    <x v="1"/>
    <x v="2"/>
    <n v="3"/>
    <n v="1161.43"/>
    <n v="0.2"/>
    <n v="2787.43"/>
    <n v="752.5"/>
    <x v="0"/>
    <x v="1"/>
    <x v="0"/>
    <x v="6"/>
  </r>
  <r>
    <x v="7783"/>
    <m/>
    <d v="2025-02-11T00:00:00"/>
    <x v="0"/>
    <x v="13"/>
    <n v="1"/>
    <n v="2290.1999999999998"/>
    <n v="0.05"/>
    <n v="2175.69"/>
    <n v="0"/>
    <x v="2"/>
    <x v="1"/>
    <x v="3"/>
    <x v="5"/>
  </r>
  <r>
    <x v="7784"/>
    <m/>
    <d v="2026-07-11T00:00:00"/>
    <x v="3"/>
    <x v="5"/>
    <n v="4"/>
    <n v="6753.69"/>
    <n v="0.15"/>
    <n v="22962.55"/>
    <n v="5671.65"/>
    <x v="4"/>
    <x v="1"/>
    <x v="1"/>
    <x v="5"/>
  </r>
  <r>
    <x v="7785"/>
    <m/>
    <d v="2025-01-20T00:00:00"/>
    <x v="4"/>
    <x v="17"/>
    <n v="4"/>
    <n v="710.26"/>
    <n v="0.2"/>
    <n v="2272.83"/>
    <n v="705.5"/>
    <x v="2"/>
    <x v="1"/>
    <x v="0"/>
    <x v="6"/>
  </r>
  <r>
    <x v="7786"/>
    <m/>
    <d v="2025-11-01T00:00:00"/>
    <x v="1"/>
    <x v="2"/>
    <n v="4"/>
    <n v="913.29"/>
    <n v="0.1"/>
    <n v="3287.84"/>
    <n v="1045.4000000000001"/>
    <x v="1"/>
    <x v="1"/>
    <x v="0"/>
    <x v="5"/>
  </r>
  <r>
    <x v="7787"/>
    <m/>
    <d v="2025-07-22T00:00:00"/>
    <x v="0"/>
    <x v="0"/>
    <n v="2"/>
    <n v="1238.32"/>
    <n v="0.15"/>
    <n v="2105.14"/>
    <n v="613.37"/>
    <x v="1"/>
    <x v="1"/>
    <x v="0"/>
    <x v="5"/>
  </r>
  <r>
    <x v="7788"/>
    <m/>
    <d v="2024-03-18T00:00:00"/>
    <x v="3"/>
    <x v="18"/>
    <n v="4"/>
    <n v="6088.55"/>
    <n v="0"/>
    <n v="24354.2"/>
    <n v="4968.58"/>
    <x v="1"/>
    <x v="1"/>
    <x v="0"/>
    <x v="8"/>
  </r>
  <r>
    <x v="7789"/>
    <m/>
    <d v="2024-07-12T00:00:00"/>
    <x v="2"/>
    <x v="11"/>
    <n v="2"/>
    <n v="13356.84"/>
    <n v="0.05"/>
    <n v="25378"/>
    <n v="8762.75"/>
    <x v="1"/>
    <x v="1"/>
    <x v="1"/>
    <x v="6"/>
  </r>
  <r>
    <x v="7790"/>
    <m/>
    <d v="2024-10-11T00:00:00"/>
    <x v="3"/>
    <x v="16"/>
    <n v="1"/>
    <n v="1096.78"/>
    <n v="0.1"/>
    <n v="987.1"/>
    <n v="303.88"/>
    <x v="2"/>
    <x v="1"/>
    <x v="0"/>
    <x v="6"/>
  </r>
  <r>
    <x v="7791"/>
    <m/>
    <d v="2025-06-10T00:00:00"/>
    <x v="4"/>
    <x v="17"/>
    <n v="4"/>
    <n v="809.36"/>
    <n v="0"/>
    <n v="3237.44"/>
    <n v="1015.04"/>
    <x v="4"/>
    <x v="0"/>
    <x v="1"/>
    <x v="3"/>
  </r>
  <r>
    <x v="7792"/>
    <m/>
    <d v="2025-06-07T00:00:00"/>
    <x v="0"/>
    <x v="13"/>
    <n v="4"/>
    <n v="1545.83"/>
    <n v="0.15"/>
    <n v="5255.82"/>
    <n v="1658.72"/>
    <x v="1"/>
    <x v="2"/>
    <x v="0"/>
    <x v="8"/>
  </r>
  <r>
    <x v="7793"/>
    <m/>
    <d v="2025-09-04T00:00:00"/>
    <x v="4"/>
    <x v="22"/>
    <n v="4"/>
    <n v="656.24"/>
    <n v="0.05"/>
    <n v="2493.71"/>
    <n v="719.15"/>
    <x v="0"/>
    <x v="1"/>
    <x v="0"/>
    <x v="4"/>
  </r>
  <r>
    <x v="7794"/>
    <m/>
    <d v="2024-06-04T00:00:00"/>
    <x v="0"/>
    <x v="8"/>
    <n v="1"/>
    <n v="1681.99"/>
    <n v="0.15"/>
    <n v="1429.69"/>
    <n v="337.39"/>
    <x v="1"/>
    <x v="1"/>
    <x v="0"/>
    <x v="6"/>
  </r>
  <r>
    <x v="7795"/>
    <m/>
    <d v="2024-12-05T00:00:00"/>
    <x v="4"/>
    <x v="12"/>
    <n v="2"/>
    <n v="800.56"/>
    <n v="0.15"/>
    <n v="1360.95"/>
    <n v="302.95"/>
    <x v="1"/>
    <x v="1"/>
    <x v="0"/>
    <x v="1"/>
  </r>
  <r>
    <x v="7796"/>
    <m/>
    <d v="2024-05-04T00:00:00"/>
    <x v="3"/>
    <x v="24"/>
    <n v="3"/>
    <n v="5708.12"/>
    <n v="0.1"/>
    <n v="15411.92"/>
    <n v="4547.3900000000003"/>
    <x v="1"/>
    <x v="1"/>
    <x v="0"/>
    <x v="6"/>
  </r>
  <r>
    <x v="7797"/>
    <m/>
    <d v="2026-05-20T00:00:00"/>
    <x v="2"/>
    <x v="3"/>
    <n v="1"/>
    <n v="9401.27"/>
    <n v="0.15"/>
    <n v="7991.08"/>
    <n v="1851.99"/>
    <x v="2"/>
    <x v="1"/>
    <x v="0"/>
    <x v="6"/>
  </r>
  <r>
    <x v="7798"/>
    <m/>
    <d v="2024-10-06T00:00:00"/>
    <x v="3"/>
    <x v="5"/>
    <n v="1"/>
    <n v="2978.76"/>
    <n v="0.1"/>
    <n v="2680.88"/>
    <n v="876.83"/>
    <x v="1"/>
    <x v="0"/>
    <x v="0"/>
    <x v="4"/>
  </r>
  <r>
    <x v="7799"/>
    <m/>
    <d v="2026-07-05T00:00:00"/>
    <x v="2"/>
    <x v="6"/>
    <n v="1"/>
    <n v="11156.52"/>
    <n v="0.05"/>
    <n v="10598.69"/>
    <n v="1828.29"/>
    <x v="3"/>
    <x v="1"/>
    <x v="0"/>
    <x v="4"/>
  </r>
  <r>
    <x v="7800"/>
    <m/>
    <d v="2026-06-24T00:00:00"/>
    <x v="2"/>
    <x v="9"/>
    <n v="2"/>
    <n v="6677.65"/>
    <n v="0.15"/>
    <n v="11352"/>
    <n v="3397.34"/>
    <x v="1"/>
    <x v="1"/>
    <x v="0"/>
    <x v="0"/>
  </r>
  <r>
    <x v="7801"/>
    <m/>
    <d v="2025-09-13T00:00:00"/>
    <x v="1"/>
    <x v="15"/>
    <n v="2"/>
    <n v="1127.8900000000001"/>
    <n v="0.1"/>
    <n v="2030.2"/>
    <n v="355.34"/>
    <x v="1"/>
    <x v="1"/>
    <x v="0"/>
    <x v="2"/>
  </r>
  <r>
    <x v="7802"/>
    <m/>
    <d v="2026-04-25T00:00:00"/>
    <x v="2"/>
    <x v="10"/>
    <n v="2"/>
    <n v="15116.54"/>
    <n v="0"/>
    <n v="30233.08"/>
    <n v="6890.98"/>
    <x v="0"/>
    <x v="2"/>
    <x v="0"/>
    <x v="4"/>
  </r>
  <r>
    <x v="7803"/>
    <m/>
    <d v="2026-05-18T00:00:00"/>
    <x v="1"/>
    <x v="20"/>
    <n v="2"/>
    <n v="1364.17"/>
    <n v="0.15"/>
    <n v="2319.09"/>
    <n v="323.83"/>
    <x v="1"/>
    <x v="0"/>
    <x v="0"/>
    <x v="1"/>
  </r>
  <r>
    <x v="7804"/>
    <m/>
    <d v="2025-10-19T00:00:00"/>
    <x v="2"/>
    <x v="3"/>
    <n v="2"/>
    <n v="20754.75"/>
    <n v="0.1"/>
    <n v="37358.550000000003"/>
    <n v="8746.82"/>
    <x v="4"/>
    <x v="1"/>
    <x v="0"/>
    <x v="4"/>
  </r>
  <r>
    <x v="7805"/>
    <m/>
    <d v="2025-12-28T00:00:00"/>
    <x v="2"/>
    <x v="6"/>
    <n v="4"/>
    <n v="5533.1"/>
    <n v="0"/>
    <n v="22132.400000000001"/>
    <n v="5340.14"/>
    <x v="1"/>
    <x v="0"/>
    <x v="0"/>
    <x v="0"/>
  </r>
  <r>
    <x v="7806"/>
    <m/>
    <d v="2026-06-28T00:00:00"/>
    <x v="4"/>
    <x v="17"/>
    <n v="3"/>
    <n v="480.23"/>
    <n v="0.15"/>
    <n v="1224.5899999999999"/>
    <n v="197.75"/>
    <x v="0"/>
    <x v="1"/>
    <x v="0"/>
    <x v="8"/>
  </r>
  <r>
    <x v="7807"/>
    <m/>
    <d v="2025-11-04T00:00:00"/>
    <x v="0"/>
    <x v="0"/>
    <n v="3"/>
    <n v="2847.92"/>
    <n v="0.05"/>
    <n v="8116.57"/>
    <n v="1580.45"/>
    <x v="2"/>
    <x v="1"/>
    <x v="0"/>
    <x v="5"/>
  </r>
  <r>
    <x v="7808"/>
    <m/>
    <d v="2024-05-07T00:00:00"/>
    <x v="3"/>
    <x v="23"/>
    <n v="2"/>
    <n v="7549.23"/>
    <n v="0.1"/>
    <n v="13588.61"/>
    <n v="2293.5300000000002"/>
    <x v="0"/>
    <x v="0"/>
    <x v="0"/>
    <x v="9"/>
  </r>
  <r>
    <x v="7809"/>
    <m/>
    <d v="2024-11-09T00:00:00"/>
    <x v="3"/>
    <x v="18"/>
    <n v="2"/>
    <n v="6805.07"/>
    <n v="0.05"/>
    <n v="12929.63"/>
    <n v="2830.2"/>
    <x v="1"/>
    <x v="1"/>
    <x v="0"/>
    <x v="8"/>
  </r>
  <r>
    <x v="7810"/>
    <m/>
    <d v="2024-11-27T00:00:00"/>
    <x v="3"/>
    <x v="18"/>
    <n v="4"/>
    <n v="7574.31"/>
    <n v="0.15"/>
    <n v="25752.65"/>
    <n v="6868.61"/>
    <x v="1"/>
    <x v="1"/>
    <x v="0"/>
    <x v="7"/>
  </r>
  <r>
    <x v="7811"/>
    <m/>
    <d v="2024-05-29T00:00:00"/>
    <x v="4"/>
    <x v="14"/>
    <n v="2"/>
    <n v="934.26"/>
    <n v="0.1"/>
    <n v="1681.67"/>
    <n v="256.77"/>
    <x v="1"/>
    <x v="1"/>
    <x v="0"/>
    <x v="7"/>
  </r>
  <r>
    <x v="7812"/>
    <m/>
    <d v="2025-03-29T00:00:00"/>
    <x v="3"/>
    <x v="23"/>
    <n v="4"/>
    <n v="3806.06"/>
    <n v="0.05"/>
    <n v="14463.03"/>
    <n v="3048.12"/>
    <x v="1"/>
    <x v="0"/>
    <x v="0"/>
    <x v="8"/>
  </r>
  <r>
    <x v="7813"/>
    <m/>
    <d v="2024-02-05T00:00:00"/>
    <x v="0"/>
    <x v="1"/>
    <n v="4"/>
    <n v="1948.59"/>
    <n v="0"/>
    <n v="7794.36"/>
    <n v="1915.21"/>
    <x v="1"/>
    <x v="1"/>
    <x v="0"/>
    <x v="5"/>
  </r>
  <r>
    <x v="7814"/>
    <m/>
    <d v="2025-11-15T00:00:00"/>
    <x v="1"/>
    <x v="19"/>
    <n v="1"/>
    <n v="296.17"/>
    <n v="0.1"/>
    <n v="266.55"/>
    <n v="80.89"/>
    <x v="0"/>
    <x v="0"/>
    <x v="0"/>
    <x v="0"/>
  </r>
  <r>
    <x v="7815"/>
    <m/>
    <d v="2025-02-23T00:00:00"/>
    <x v="2"/>
    <x v="9"/>
    <n v="1"/>
    <n v="10466.27"/>
    <n v="0.1"/>
    <n v="9419.64"/>
    <n v="2478.9"/>
    <x v="0"/>
    <x v="1"/>
    <x v="1"/>
    <x v="4"/>
  </r>
  <r>
    <x v="7816"/>
    <m/>
    <d v="2024-01-22T00:00:00"/>
    <x v="0"/>
    <x v="8"/>
    <n v="2"/>
    <n v="1425.75"/>
    <n v="0"/>
    <n v="2851.5"/>
    <n v="882.4"/>
    <x v="1"/>
    <x v="1"/>
    <x v="0"/>
    <x v="6"/>
  </r>
  <r>
    <x v="7817"/>
    <m/>
    <d v="2024-07-24T00:00:00"/>
    <x v="4"/>
    <x v="14"/>
    <n v="4"/>
    <n v="574.36"/>
    <n v="0.05"/>
    <n v="2182.5700000000002"/>
    <n v="296.97000000000003"/>
    <x v="1"/>
    <x v="0"/>
    <x v="0"/>
    <x v="5"/>
  </r>
  <r>
    <x v="7818"/>
    <m/>
    <d v="2025-09-30T00:00:00"/>
    <x v="3"/>
    <x v="16"/>
    <n v="2"/>
    <n v="686.99"/>
    <n v="0.2"/>
    <n v="1099.18"/>
    <n v="178.97"/>
    <x v="0"/>
    <x v="1"/>
    <x v="1"/>
    <x v="5"/>
  </r>
  <r>
    <x v="7819"/>
    <m/>
    <d v="2026-04-27T00:00:00"/>
    <x v="1"/>
    <x v="4"/>
    <n v="1"/>
    <n v="542.35"/>
    <n v="0.1"/>
    <n v="488.12"/>
    <n v="162.47999999999999"/>
    <x v="0"/>
    <x v="1"/>
    <x v="0"/>
    <x v="2"/>
  </r>
  <r>
    <x v="7820"/>
    <m/>
    <d v="2026-08-14T00:00:00"/>
    <x v="3"/>
    <x v="24"/>
    <n v="1"/>
    <n v="2060.54"/>
    <n v="0.05"/>
    <n v="1957.51"/>
    <n v="0"/>
    <x v="1"/>
    <x v="1"/>
    <x v="2"/>
    <x v="6"/>
  </r>
  <r>
    <x v="7821"/>
    <m/>
    <d v="2024-12-21T00:00:00"/>
    <x v="1"/>
    <x v="20"/>
    <n v="1"/>
    <n v="867.14"/>
    <n v="0.2"/>
    <n v="693.71"/>
    <n v="148.94"/>
    <x v="0"/>
    <x v="1"/>
    <x v="0"/>
    <x v="0"/>
  </r>
  <r>
    <x v="7822"/>
    <m/>
    <d v="2025-03-15T00:00:00"/>
    <x v="4"/>
    <x v="22"/>
    <n v="1"/>
    <n v="996.65"/>
    <n v="0.15"/>
    <n v="847.15"/>
    <n v="172.32"/>
    <x v="2"/>
    <x v="1"/>
    <x v="0"/>
    <x v="6"/>
  </r>
  <r>
    <x v="7823"/>
    <m/>
    <d v="2025-12-29T00:00:00"/>
    <x v="2"/>
    <x v="3"/>
    <n v="1"/>
    <n v="11327.78"/>
    <n v="0"/>
    <n v="11327.78"/>
    <n v="3307.56"/>
    <x v="4"/>
    <x v="1"/>
    <x v="0"/>
    <x v="9"/>
  </r>
  <r>
    <x v="7824"/>
    <m/>
    <d v="2024-04-05T00:00:00"/>
    <x v="2"/>
    <x v="10"/>
    <n v="2"/>
    <n v="2238.73"/>
    <n v="0.2"/>
    <n v="3581.97"/>
    <n v="1160.73"/>
    <x v="2"/>
    <x v="1"/>
    <x v="0"/>
    <x v="7"/>
  </r>
  <r>
    <x v="7825"/>
    <m/>
    <d v="2026-07-17T00:00:00"/>
    <x v="0"/>
    <x v="8"/>
    <n v="2"/>
    <n v="1853.68"/>
    <n v="0"/>
    <n v="3707.36"/>
    <n v="899.87"/>
    <x v="0"/>
    <x v="1"/>
    <x v="0"/>
    <x v="4"/>
  </r>
  <r>
    <x v="7826"/>
    <m/>
    <d v="2026-07-29T00:00:00"/>
    <x v="3"/>
    <x v="23"/>
    <n v="1"/>
    <n v="2899.14"/>
    <n v="0"/>
    <n v="2899.14"/>
    <n v="436.34"/>
    <x v="0"/>
    <x v="1"/>
    <x v="0"/>
    <x v="2"/>
  </r>
  <r>
    <x v="7827"/>
    <m/>
    <d v="2024-06-12T00:00:00"/>
    <x v="2"/>
    <x v="9"/>
    <n v="2"/>
    <n v="31295.97"/>
    <n v="0"/>
    <n v="62591.94"/>
    <n v="20005.169999999998"/>
    <x v="1"/>
    <x v="0"/>
    <x v="0"/>
    <x v="7"/>
  </r>
  <r>
    <x v="7828"/>
    <m/>
    <d v="2024-05-27T00:00:00"/>
    <x v="2"/>
    <x v="3"/>
    <n v="1"/>
    <n v="20816.71"/>
    <n v="0.05"/>
    <n v="19775.87"/>
    <n v="4205.28"/>
    <x v="1"/>
    <x v="2"/>
    <x v="0"/>
    <x v="7"/>
  </r>
  <r>
    <x v="7829"/>
    <m/>
    <d v="2025-06-13T00:00:00"/>
    <x v="0"/>
    <x v="21"/>
    <n v="1"/>
    <n v="2768.79"/>
    <n v="0.1"/>
    <n v="2491.91"/>
    <n v="810.15"/>
    <x v="1"/>
    <x v="1"/>
    <x v="0"/>
    <x v="0"/>
  </r>
  <r>
    <x v="7830"/>
    <m/>
    <d v="2024-10-20T00:00:00"/>
    <x v="4"/>
    <x v="14"/>
    <n v="1"/>
    <n v="826.08"/>
    <n v="0.15"/>
    <n v="702.17"/>
    <n v="208.45"/>
    <x v="1"/>
    <x v="1"/>
    <x v="0"/>
    <x v="3"/>
  </r>
  <r>
    <x v="7831"/>
    <m/>
    <d v="2024-07-13T00:00:00"/>
    <x v="3"/>
    <x v="24"/>
    <n v="2"/>
    <n v="4920.01"/>
    <n v="0"/>
    <n v="9840.02"/>
    <n v="1916.43"/>
    <x v="1"/>
    <x v="1"/>
    <x v="0"/>
    <x v="6"/>
  </r>
  <r>
    <x v="7832"/>
    <m/>
    <d v="2025-10-24T00:00:00"/>
    <x v="0"/>
    <x v="8"/>
    <n v="2"/>
    <n v="1498.79"/>
    <n v="0"/>
    <n v="2997.58"/>
    <n v="436.69"/>
    <x v="2"/>
    <x v="1"/>
    <x v="0"/>
    <x v="7"/>
  </r>
  <r>
    <x v="7833"/>
    <m/>
    <d v="2025-04-24T00:00:00"/>
    <x v="2"/>
    <x v="6"/>
    <n v="4"/>
    <n v="25685.91"/>
    <n v="0.1"/>
    <n v="92469.28"/>
    <n v="21935.57"/>
    <x v="1"/>
    <x v="1"/>
    <x v="1"/>
    <x v="4"/>
  </r>
  <r>
    <x v="7834"/>
    <m/>
    <d v="2026-05-26T00:00:00"/>
    <x v="0"/>
    <x v="21"/>
    <n v="2"/>
    <n v="2938.06"/>
    <n v="0.1"/>
    <n v="5288.51"/>
    <n v="732.72"/>
    <x v="1"/>
    <x v="1"/>
    <x v="0"/>
    <x v="6"/>
  </r>
  <r>
    <x v="7835"/>
    <m/>
    <d v="2024-05-02T00:00:00"/>
    <x v="2"/>
    <x v="6"/>
    <n v="2"/>
    <n v="19393.419999999998"/>
    <n v="0"/>
    <n v="38786.839999999997"/>
    <n v="12040.08"/>
    <x v="1"/>
    <x v="0"/>
    <x v="0"/>
    <x v="5"/>
  </r>
  <r>
    <x v="7836"/>
    <m/>
    <d v="2025-02-03T00:00:00"/>
    <x v="2"/>
    <x v="9"/>
    <n v="3"/>
    <n v="32395.85"/>
    <n v="0.2"/>
    <n v="77750.039999999994"/>
    <n v="10340.209999999999"/>
    <x v="1"/>
    <x v="1"/>
    <x v="0"/>
    <x v="6"/>
  </r>
  <r>
    <x v="7837"/>
    <m/>
    <d v="2025-11-29T00:00:00"/>
    <x v="4"/>
    <x v="17"/>
    <n v="1"/>
    <n v="1055.44"/>
    <n v="0.15"/>
    <n v="897.12"/>
    <n v="302.16000000000003"/>
    <x v="1"/>
    <x v="1"/>
    <x v="0"/>
    <x v="4"/>
  </r>
  <r>
    <x v="7838"/>
    <m/>
    <d v="2026-08-22T00:00:00"/>
    <x v="4"/>
    <x v="12"/>
    <n v="1"/>
    <n v="392.27"/>
    <n v="0.05"/>
    <n v="372.66"/>
    <n v="87.33"/>
    <x v="0"/>
    <x v="1"/>
    <x v="0"/>
    <x v="8"/>
  </r>
  <r>
    <x v="7839"/>
    <m/>
    <d v="2025-03-27T00:00:00"/>
    <x v="2"/>
    <x v="10"/>
    <n v="2"/>
    <n v="27634.01"/>
    <n v="0.1"/>
    <n v="49741.22"/>
    <n v="11494.39"/>
    <x v="2"/>
    <x v="1"/>
    <x v="0"/>
    <x v="5"/>
  </r>
  <r>
    <x v="7840"/>
    <m/>
    <d v="2025-10-22T00:00:00"/>
    <x v="2"/>
    <x v="11"/>
    <n v="2"/>
    <n v="4740.62"/>
    <n v="0.05"/>
    <n v="9007.18"/>
    <n v="2826.65"/>
    <x v="2"/>
    <x v="1"/>
    <x v="0"/>
    <x v="5"/>
  </r>
  <r>
    <x v="7841"/>
    <m/>
    <d v="2024-04-13T00:00:00"/>
    <x v="0"/>
    <x v="0"/>
    <n v="4"/>
    <n v="2359.94"/>
    <n v="0.05"/>
    <n v="8967.77"/>
    <n v="2204.35"/>
    <x v="1"/>
    <x v="1"/>
    <x v="0"/>
    <x v="7"/>
  </r>
  <r>
    <x v="7842"/>
    <m/>
    <d v="2026-01-24T00:00:00"/>
    <x v="0"/>
    <x v="1"/>
    <n v="3"/>
    <n v="547.29"/>
    <n v="0.1"/>
    <n v="1477.68"/>
    <n v="320.89999999999998"/>
    <x v="2"/>
    <x v="1"/>
    <x v="0"/>
    <x v="6"/>
  </r>
  <r>
    <x v="7843"/>
    <m/>
    <d v="2025-04-06T00:00:00"/>
    <x v="2"/>
    <x v="3"/>
    <n v="1"/>
    <n v="13168.79"/>
    <n v="0.05"/>
    <n v="12510.35"/>
    <n v="2087.9299999999998"/>
    <x v="1"/>
    <x v="1"/>
    <x v="1"/>
    <x v="6"/>
  </r>
  <r>
    <x v="7844"/>
    <m/>
    <d v="2026-01-12T00:00:00"/>
    <x v="0"/>
    <x v="0"/>
    <n v="1"/>
    <n v="2388.62"/>
    <n v="0.1"/>
    <n v="2149.7600000000002"/>
    <n v="618.73"/>
    <x v="1"/>
    <x v="1"/>
    <x v="0"/>
    <x v="7"/>
  </r>
  <r>
    <x v="7845"/>
    <m/>
    <d v="2025-12-18T00:00:00"/>
    <x v="2"/>
    <x v="9"/>
    <n v="2"/>
    <n v="21361.31"/>
    <n v="0.05"/>
    <n v="40586.49"/>
    <n v="9538.94"/>
    <x v="1"/>
    <x v="1"/>
    <x v="1"/>
    <x v="4"/>
  </r>
  <r>
    <x v="7846"/>
    <m/>
    <d v="2025-12-10T00:00:00"/>
    <x v="1"/>
    <x v="19"/>
    <n v="2"/>
    <n v="1325.35"/>
    <n v="0.1"/>
    <n v="2385.63"/>
    <n v="563.94000000000005"/>
    <x v="0"/>
    <x v="1"/>
    <x v="1"/>
    <x v="5"/>
  </r>
  <r>
    <x v="7847"/>
    <m/>
    <d v="2025-01-30T00:00:00"/>
    <x v="3"/>
    <x v="18"/>
    <n v="3"/>
    <n v="590.26"/>
    <n v="0"/>
    <n v="1770.78"/>
    <n v="316.20999999999998"/>
    <x v="4"/>
    <x v="1"/>
    <x v="0"/>
    <x v="5"/>
  </r>
  <r>
    <x v="7848"/>
    <m/>
    <d v="2026-06-30T00:00:00"/>
    <x v="3"/>
    <x v="5"/>
    <n v="1"/>
    <n v="1479.65"/>
    <n v="0"/>
    <n v="1479.65"/>
    <n v="226.43"/>
    <x v="2"/>
    <x v="1"/>
    <x v="0"/>
    <x v="9"/>
  </r>
  <r>
    <x v="7849"/>
    <m/>
    <d v="2024-12-02T00:00:00"/>
    <x v="0"/>
    <x v="8"/>
    <n v="3"/>
    <n v="2201.92"/>
    <n v="0"/>
    <n v="6605.76"/>
    <n v="1273.23"/>
    <x v="1"/>
    <x v="0"/>
    <x v="0"/>
    <x v="2"/>
  </r>
  <r>
    <x v="7850"/>
    <m/>
    <d v="2025-08-21T00:00:00"/>
    <x v="4"/>
    <x v="12"/>
    <n v="1"/>
    <n v="837.56"/>
    <n v="0.1"/>
    <n v="753.8"/>
    <n v="230.07"/>
    <x v="0"/>
    <x v="2"/>
    <x v="0"/>
    <x v="6"/>
  </r>
  <r>
    <x v="7851"/>
    <m/>
    <d v="2024-05-21T00:00:00"/>
    <x v="4"/>
    <x v="17"/>
    <n v="2"/>
    <n v="634.16999999999996"/>
    <n v="0.25"/>
    <n v="951.25"/>
    <n v="251.27"/>
    <x v="1"/>
    <x v="1"/>
    <x v="0"/>
    <x v="4"/>
  </r>
  <r>
    <x v="7852"/>
    <m/>
    <d v="2024-11-12T00:00:00"/>
    <x v="2"/>
    <x v="10"/>
    <n v="3"/>
    <n v="13889.93"/>
    <n v="0.05"/>
    <n v="39586.300000000003"/>
    <n v="0"/>
    <x v="1"/>
    <x v="1"/>
    <x v="2"/>
    <x v="7"/>
  </r>
  <r>
    <x v="7853"/>
    <m/>
    <d v="2025-12-11T00:00:00"/>
    <x v="2"/>
    <x v="11"/>
    <n v="4"/>
    <n v="9194.67"/>
    <n v="0"/>
    <n v="36778.68"/>
    <n v="0"/>
    <x v="1"/>
    <x v="1"/>
    <x v="2"/>
    <x v="5"/>
  </r>
  <r>
    <x v="7854"/>
    <m/>
    <d v="2025-07-11T00:00:00"/>
    <x v="0"/>
    <x v="21"/>
    <n v="2"/>
    <n v="778.22"/>
    <n v="0"/>
    <n v="1556.44"/>
    <n v="188.1"/>
    <x v="1"/>
    <x v="1"/>
    <x v="0"/>
    <x v="1"/>
  </r>
  <r>
    <x v="7855"/>
    <m/>
    <d v="2026-03-10T00:00:00"/>
    <x v="2"/>
    <x v="6"/>
    <n v="4"/>
    <n v="17843.43"/>
    <n v="0.1"/>
    <n v="64236.35"/>
    <n v="8163.4"/>
    <x v="1"/>
    <x v="1"/>
    <x v="1"/>
    <x v="7"/>
  </r>
  <r>
    <x v="7856"/>
    <m/>
    <d v="2025-06-10T00:00:00"/>
    <x v="0"/>
    <x v="13"/>
    <n v="4"/>
    <n v="2389.3200000000002"/>
    <n v="0.25"/>
    <n v="7167.96"/>
    <n v="1652.13"/>
    <x v="3"/>
    <x v="1"/>
    <x v="0"/>
    <x v="1"/>
  </r>
  <r>
    <x v="7857"/>
    <m/>
    <d v="2025-07-09T00:00:00"/>
    <x v="3"/>
    <x v="16"/>
    <n v="4"/>
    <n v="6925.44"/>
    <n v="0.25"/>
    <n v="20776.32"/>
    <n v="3718.06"/>
    <x v="1"/>
    <x v="1"/>
    <x v="0"/>
    <x v="1"/>
  </r>
  <r>
    <x v="7858"/>
    <m/>
    <d v="2025-02-04T00:00:00"/>
    <x v="0"/>
    <x v="21"/>
    <n v="1"/>
    <n v="2198.9699999999998"/>
    <n v="0"/>
    <n v="2198.9699999999998"/>
    <n v="0"/>
    <x v="2"/>
    <x v="1"/>
    <x v="2"/>
    <x v="7"/>
  </r>
  <r>
    <x v="7859"/>
    <m/>
    <d v="2025-11-11T00:00:00"/>
    <x v="0"/>
    <x v="0"/>
    <n v="4"/>
    <n v="2734.53"/>
    <n v="0.15"/>
    <n v="9297.4"/>
    <n v="2307.21"/>
    <x v="2"/>
    <x v="1"/>
    <x v="0"/>
    <x v="7"/>
  </r>
  <r>
    <x v="7860"/>
    <m/>
    <d v="2024-11-05T00:00:00"/>
    <x v="0"/>
    <x v="8"/>
    <n v="1"/>
    <n v="1997.2"/>
    <n v="0"/>
    <n v="1997.2"/>
    <n v="654.01"/>
    <x v="1"/>
    <x v="2"/>
    <x v="0"/>
    <x v="4"/>
  </r>
  <r>
    <x v="7861"/>
    <m/>
    <d v="2025-05-09T00:00:00"/>
    <x v="4"/>
    <x v="14"/>
    <n v="3"/>
    <n v="191.66"/>
    <n v="0.15"/>
    <n v="488.73"/>
    <n v="81.47"/>
    <x v="2"/>
    <x v="1"/>
    <x v="0"/>
    <x v="2"/>
  </r>
  <r>
    <x v="7862"/>
    <m/>
    <d v="2025-07-09T00:00:00"/>
    <x v="2"/>
    <x v="10"/>
    <n v="2"/>
    <n v="21207.78"/>
    <n v="0.2"/>
    <n v="33932.449999999997"/>
    <n v="5031.32"/>
    <x v="1"/>
    <x v="1"/>
    <x v="0"/>
    <x v="1"/>
  </r>
  <r>
    <x v="7863"/>
    <m/>
    <d v="2025-09-01T00:00:00"/>
    <x v="3"/>
    <x v="5"/>
    <n v="1"/>
    <n v="2637.51"/>
    <n v="0"/>
    <n v="2637.51"/>
    <n v="821.94"/>
    <x v="1"/>
    <x v="2"/>
    <x v="0"/>
    <x v="5"/>
  </r>
  <r>
    <x v="7864"/>
    <m/>
    <d v="2026-02-11T00:00:00"/>
    <x v="2"/>
    <x v="3"/>
    <n v="1"/>
    <n v="1230.32"/>
    <n v="0"/>
    <n v="1230.32"/>
    <n v="320.08999999999997"/>
    <x v="1"/>
    <x v="1"/>
    <x v="0"/>
    <x v="2"/>
  </r>
  <r>
    <x v="7865"/>
    <m/>
    <d v="2024-04-18T00:00:00"/>
    <x v="2"/>
    <x v="10"/>
    <n v="3"/>
    <n v="13080.72"/>
    <n v="0"/>
    <n v="39242.160000000003"/>
    <n v="11110.28"/>
    <x v="3"/>
    <x v="1"/>
    <x v="0"/>
    <x v="4"/>
  </r>
  <r>
    <x v="7866"/>
    <m/>
    <d v="2026-03-05T00:00:00"/>
    <x v="3"/>
    <x v="5"/>
    <n v="3"/>
    <n v="3843.66"/>
    <n v="0.05"/>
    <n v="10954.43"/>
    <n v="0"/>
    <x v="3"/>
    <x v="1"/>
    <x v="2"/>
    <x v="5"/>
  </r>
  <r>
    <x v="7867"/>
    <m/>
    <d v="2025-01-06T00:00:00"/>
    <x v="2"/>
    <x v="9"/>
    <n v="2"/>
    <n v="24396.04"/>
    <n v="0"/>
    <n v="48792.08"/>
    <n v="9866.7900000000009"/>
    <x v="1"/>
    <x v="2"/>
    <x v="0"/>
    <x v="4"/>
  </r>
  <r>
    <x v="7868"/>
    <m/>
    <d v="2026-05-04T00:00:00"/>
    <x v="2"/>
    <x v="11"/>
    <n v="3"/>
    <n v="30135.52"/>
    <n v="0.1"/>
    <n v="81365.899999999994"/>
    <n v="15162.98"/>
    <x v="1"/>
    <x v="1"/>
    <x v="0"/>
    <x v="0"/>
  </r>
  <r>
    <x v="7869"/>
    <m/>
    <d v="2025-09-07T00:00:00"/>
    <x v="2"/>
    <x v="6"/>
    <n v="1"/>
    <n v="5750.08"/>
    <n v="0.1"/>
    <n v="5175.07"/>
    <n v="734.41"/>
    <x v="0"/>
    <x v="1"/>
    <x v="0"/>
    <x v="5"/>
  </r>
  <r>
    <x v="7870"/>
    <m/>
    <d v="2026-02-06T00:00:00"/>
    <x v="3"/>
    <x v="23"/>
    <n v="2"/>
    <n v="7082.86"/>
    <n v="0.05"/>
    <n v="13457.43"/>
    <n v="1861.67"/>
    <x v="1"/>
    <x v="2"/>
    <x v="0"/>
    <x v="4"/>
  </r>
  <r>
    <x v="7871"/>
    <m/>
    <d v="2026-06-09T00:00:00"/>
    <x v="3"/>
    <x v="24"/>
    <n v="2"/>
    <n v="4759.0200000000004"/>
    <n v="0.05"/>
    <n v="9042.14"/>
    <n v="2021.13"/>
    <x v="1"/>
    <x v="1"/>
    <x v="0"/>
    <x v="7"/>
  </r>
  <r>
    <x v="7872"/>
    <m/>
    <d v="2024-07-24T00:00:00"/>
    <x v="2"/>
    <x v="3"/>
    <n v="2"/>
    <n v="33483.65"/>
    <n v="0.25"/>
    <n v="50225.48"/>
    <n v="9405.94"/>
    <x v="2"/>
    <x v="1"/>
    <x v="0"/>
    <x v="2"/>
  </r>
  <r>
    <x v="7873"/>
    <m/>
    <d v="2026-04-26T00:00:00"/>
    <x v="3"/>
    <x v="23"/>
    <n v="4"/>
    <n v="3988.07"/>
    <n v="0"/>
    <n v="15952.28"/>
    <n v="4038.84"/>
    <x v="4"/>
    <x v="1"/>
    <x v="0"/>
    <x v="6"/>
  </r>
  <r>
    <x v="7874"/>
    <m/>
    <d v="2024-02-12T00:00:00"/>
    <x v="2"/>
    <x v="9"/>
    <n v="4"/>
    <n v="16515.07"/>
    <n v="0.15"/>
    <n v="56151.24"/>
    <n v="15891.11"/>
    <x v="1"/>
    <x v="1"/>
    <x v="0"/>
    <x v="7"/>
  </r>
  <r>
    <x v="7875"/>
    <m/>
    <d v="2026-05-14T00:00:00"/>
    <x v="3"/>
    <x v="23"/>
    <n v="1"/>
    <n v="5927.46"/>
    <n v="0.1"/>
    <n v="5334.71"/>
    <n v="1443.3"/>
    <x v="1"/>
    <x v="1"/>
    <x v="0"/>
    <x v="8"/>
  </r>
  <r>
    <x v="7876"/>
    <m/>
    <d v="2024-09-01T00:00:00"/>
    <x v="0"/>
    <x v="8"/>
    <n v="4"/>
    <n v="2956.53"/>
    <n v="0.1"/>
    <n v="10643.51"/>
    <n v="3439.15"/>
    <x v="1"/>
    <x v="1"/>
    <x v="0"/>
    <x v="4"/>
  </r>
  <r>
    <x v="7877"/>
    <m/>
    <d v="2024-10-13T00:00:00"/>
    <x v="3"/>
    <x v="18"/>
    <n v="3"/>
    <n v="3777.28"/>
    <n v="0.05"/>
    <n v="10765.25"/>
    <n v="0"/>
    <x v="2"/>
    <x v="0"/>
    <x v="3"/>
    <x v="1"/>
  </r>
  <r>
    <x v="7878"/>
    <m/>
    <d v="2024-12-20T00:00:00"/>
    <x v="4"/>
    <x v="12"/>
    <n v="2"/>
    <n v="969.35"/>
    <n v="0"/>
    <n v="1938.7"/>
    <n v="408.47"/>
    <x v="1"/>
    <x v="1"/>
    <x v="0"/>
    <x v="6"/>
  </r>
  <r>
    <x v="7879"/>
    <m/>
    <d v="2026-02-23T00:00:00"/>
    <x v="4"/>
    <x v="12"/>
    <n v="1"/>
    <n v="418.41"/>
    <n v="0.1"/>
    <n v="376.57"/>
    <n v="0"/>
    <x v="2"/>
    <x v="0"/>
    <x v="2"/>
    <x v="0"/>
  </r>
  <r>
    <x v="7880"/>
    <m/>
    <d v="2025-04-20T00:00:00"/>
    <x v="2"/>
    <x v="6"/>
    <n v="3"/>
    <n v="15986.97"/>
    <n v="0.2"/>
    <n v="38368.730000000003"/>
    <n v="5137.1000000000004"/>
    <x v="1"/>
    <x v="1"/>
    <x v="0"/>
    <x v="8"/>
  </r>
  <r>
    <x v="7881"/>
    <m/>
    <d v="2024-03-23T00:00:00"/>
    <x v="1"/>
    <x v="15"/>
    <n v="2"/>
    <n v="794.68"/>
    <n v="0.25"/>
    <n v="1192.02"/>
    <n v="294.24"/>
    <x v="3"/>
    <x v="1"/>
    <x v="0"/>
    <x v="8"/>
  </r>
  <r>
    <x v="7882"/>
    <m/>
    <d v="2024-04-19T00:00:00"/>
    <x v="2"/>
    <x v="11"/>
    <n v="3"/>
    <n v="17986.46"/>
    <n v="0.05"/>
    <n v="51261.41"/>
    <n v="14150.99"/>
    <x v="1"/>
    <x v="1"/>
    <x v="0"/>
    <x v="6"/>
  </r>
  <r>
    <x v="7883"/>
    <m/>
    <d v="2026-08-07T00:00:00"/>
    <x v="4"/>
    <x v="17"/>
    <n v="4"/>
    <n v="853.05"/>
    <n v="0.05"/>
    <n v="3241.59"/>
    <n v="626.32000000000005"/>
    <x v="3"/>
    <x v="1"/>
    <x v="0"/>
    <x v="9"/>
  </r>
  <r>
    <x v="7884"/>
    <m/>
    <d v="2024-07-08T00:00:00"/>
    <x v="2"/>
    <x v="6"/>
    <n v="3"/>
    <n v="9925.92"/>
    <n v="0.05"/>
    <n v="28288.87"/>
    <n v="0"/>
    <x v="2"/>
    <x v="1"/>
    <x v="3"/>
    <x v="2"/>
  </r>
  <r>
    <x v="7885"/>
    <m/>
    <d v="2026-03-10T00:00:00"/>
    <x v="0"/>
    <x v="0"/>
    <n v="4"/>
    <n v="2968.82"/>
    <n v="0.15"/>
    <n v="10093.99"/>
    <n v="0"/>
    <x v="3"/>
    <x v="1"/>
    <x v="2"/>
    <x v="7"/>
  </r>
  <r>
    <x v="7886"/>
    <m/>
    <d v="2026-07-24T00:00:00"/>
    <x v="2"/>
    <x v="11"/>
    <n v="3"/>
    <n v="26589.99"/>
    <n v="0"/>
    <n v="79769.97"/>
    <n v="16126.85"/>
    <x v="1"/>
    <x v="1"/>
    <x v="1"/>
    <x v="4"/>
  </r>
  <r>
    <x v="7887"/>
    <m/>
    <d v="2026-06-27T00:00:00"/>
    <x v="2"/>
    <x v="9"/>
    <n v="1"/>
    <n v="15014.14"/>
    <n v="0.1"/>
    <n v="13512.73"/>
    <n v="2607.6"/>
    <x v="1"/>
    <x v="1"/>
    <x v="0"/>
    <x v="7"/>
  </r>
  <r>
    <x v="7888"/>
    <m/>
    <d v="2024-09-07T00:00:00"/>
    <x v="3"/>
    <x v="16"/>
    <n v="4"/>
    <n v="2623.61"/>
    <n v="0.05"/>
    <n v="9969.7199999999993"/>
    <n v="1412.22"/>
    <x v="1"/>
    <x v="1"/>
    <x v="0"/>
    <x v="5"/>
  </r>
  <r>
    <x v="7889"/>
    <m/>
    <d v="2025-12-24T00:00:00"/>
    <x v="4"/>
    <x v="7"/>
    <n v="4"/>
    <n v="896.14"/>
    <n v="0.2"/>
    <n v="2867.65"/>
    <n v="999.32"/>
    <x v="1"/>
    <x v="0"/>
    <x v="0"/>
    <x v="7"/>
  </r>
  <r>
    <x v="7890"/>
    <m/>
    <d v="2024-10-17T00:00:00"/>
    <x v="3"/>
    <x v="18"/>
    <n v="2"/>
    <n v="6758.38"/>
    <n v="0"/>
    <n v="13516.76"/>
    <n v="3125.26"/>
    <x v="3"/>
    <x v="1"/>
    <x v="0"/>
    <x v="0"/>
  </r>
  <r>
    <x v="7891"/>
    <m/>
    <d v="2025-10-06T00:00:00"/>
    <x v="3"/>
    <x v="23"/>
    <n v="4"/>
    <n v="2525.52"/>
    <n v="0.1"/>
    <n v="9091.8700000000008"/>
    <n v="3055.97"/>
    <x v="0"/>
    <x v="1"/>
    <x v="0"/>
    <x v="1"/>
  </r>
  <r>
    <x v="7892"/>
    <m/>
    <d v="2024-07-19T00:00:00"/>
    <x v="1"/>
    <x v="4"/>
    <n v="2"/>
    <n v="1297.76"/>
    <n v="0.1"/>
    <n v="2335.9699999999998"/>
    <n v="589.16"/>
    <x v="2"/>
    <x v="1"/>
    <x v="1"/>
    <x v="0"/>
  </r>
  <r>
    <x v="7893"/>
    <m/>
    <d v="2026-03-07T00:00:00"/>
    <x v="2"/>
    <x v="10"/>
    <n v="4"/>
    <n v="24262.58"/>
    <n v="0.05"/>
    <n v="92197.8"/>
    <n v="29480.03"/>
    <x v="1"/>
    <x v="1"/>
    <x v="0"/>
    <x v="4"/>
  </r>
  <r>
    <x v="7894"/>
    <m/>
    <d v="2024-11-21T00:00:00"/>
    <x v="2"/>
    <x v="9"/>
    <n v="4"/>
    <n v="22690.46"/>
    <n v="0"/>
    <n v="90761.84"/>
    <n v="0"/>
    <x v="1"/>
    <x v="1"/>
    <x v="3"/>
    <x v="5"/>
  </r>
  <r>
    <x v="7895"/>
    <m/>
    <d v="2025-05-25T00:00:00"/>
    <x v="2"/>
    <x v="9"/>
    <n v="4"/>
    <n v="9962.51"/>
    <n v="0.15"/>
    <n v="33872.53"/>
    <n v="9114"/>
    <x v="2"/>
    <x v="1"/>
    <x v="0"/>
    <x v="4"/>
  </r>
  <r>
    <x v="7896"/>
    <m/>
    <d v="2025-02-12T00:00:00"/>
    <x v="0"/>
    <x v="21"/>
    <n v="4"/>
    <n v="2031.73"/>
    <n v="0.1"/>
    <n v="7314.23"/>
    <n v="2477.08"/>
    <x v="0"/>
    <x v="1"/>
    <x v="0"/>
    <x v="6"/>
  </r>
  <r>
    <x v="7897"/>
    <m/>
    <d v="2025-08-29T00:00:00"/>
    <x v="2"/>
    <x v="6"/>
    <n v="2"/>
    <n v="11800.61"/>
    <n v="0.1"/>
    <n v="21241.1"/>
    <n v="6272.21"/>
    <x v="1"/>
    <x v="1"/>
    <x v="0"/>
    <x v="5"/>
  </r>
  <r>
    <x v="7898"/>
    <m/>
    <d v="2026-02-28T00:00:00"/>
    <x v="2"/>
    <x v="3"/>
    <n v="1"/>
    <n v="6006.3"/>
    <n v="0.25"/>
    <n v="4504.7299999999996"/>
    <n v="0"/>
    <x v="0"/>
    <x v="0"/>
    <x v="2"/>
    <x v="1"/>
  </r>
  <r>
    <x v="7899"/>
    <m/>
    <d v="2026-08-19T00:00:00"/>
    <x v="2"/>
    <x v="3"/>
    <n v="3"/>
    <n v="34562.28"/>
    <n v="0.05"/>
    <n v="98502.5"/>
    <n v="26728.98"/>
    <x v="2"/>
    <x v="1"/>
    <x v="0"/>
    <x v="8"/>
  </r>
  <r>
    <x v="7900"/>
    <m/>
    <d v="2026-07-29T00:00:00"/>
    <x v="2"/>
    <x v="10"/>
    <n v="4"/>
    <n v="26321.62"/>
    <n v="0.15"/>
    <n v="89493.51"/>
    <n v="17721.88"/>
    <x v="2"/>
    <x v="0"/>
    <x v="0"/>
    <x v="1"/>
  </r>
  <r>
    <x v="7901"/>
    <m/>
    <d v="2026-04-16T00:00:00"/>
    <x v="4"/>
    <x v="14"/>
    <n v="4"/>
    <n v="900.38"/>
    <n v="0.1"/>
    <n v="3241.37"/>
    <n v="692.08"/>
    <x v="2"/>
    <x v="1"/>
    <x v="0"/>
    <x v="6"/>
  </r>
  <r>
    <x v="7902"/>
    <m/>
    <d v="2025-05-22T00:00:00"/>
    <x v="2"/>
    <x v="10"/>
    <n v="1"/>
    <n v="32808.339999999997"/>
    <n v="0.1"/>
    <n v="29527.51"/>
    <n v="9442.6"/>
    <x v="0"/>
    <x v="1"/>
    <x v="0"/>
    <x v="0"/>
  </r>
  <r>
    <x v="7903"/>
    <m/>
    <d v="2025-12-31T00:00:00"/>
    <x v="0"/>
    <x v="21"/>
    <n v="2"/>
    <n v="1766.74"/>
    <n v="0"/>
    <n v="3533.48"/>
    <n v="0"/>
    <x v="2"/>
    <x v="1"/>
    <x v="2"/>
    <x v="8"/>
  </r>
  <r>
    <x v="7904"/>
    <m/>
    <d v="2025-08-23T00:00:00"/>
    <x v="3"/>
    <x v="5"/>
    <n v="3"/>
    <n v="7998.68"/>
    <n v="0.2"/>
    <n v="19196.830000000002"/>
    <n v="3863.48"/>
    <x v="3"/>
    <x v="1"/>
    <x v="0"/>
    <x v="4"/>
  </r>
  <r>
    <x v="7905"/>
    <m/>
    <d v="2024-03-12T00:00:00"/>
    <x v="0"/>
    <x v="21"/>
    <n v="1"/>
    <n v="2410.96"/>
    <n v="0"/>
    <n v="2410.96"/>
    <n v="792.55"/>
    <x v="3"/>
    <x v="1"/>
    <x v="0"/>
    <x v="4"/>
  </r>
  <r>
    <x v="7906"/>
    <m/>
    <d v="2024-09-03T00:00:00"/>
    <x v="2"/>
    <x v="11"/>
    <n v="1"/>
    <n v="6886.64"/>
    <n v="0.05"/>
    <n v="6542.31"/>
    <n v="1497.99"/>
    <x v="0"/>
    <x v="1"/>
    <x v="0"/>
    <x v="6"/>
  </r>
  <r>
    <x v="7907"/>
    <m/>
    <d v="2025-10-02T00:00:00"/>
    <x v="0"/>
    <x v="13"/>
    <n v="1"/>
    <n v="2310.5700000000002"/>
    <n v="0.15"/>
    <n v="1963.98"/>
    <n v="364.57"/>
    <x v="1"/>
    <x v="1"/>
    <x v="0"/>
    <x v="4"/>
  </r>
  <r>
    <x v="7908"/>
    <m/>
    <d v="2025-12-24T00:00:00"/>
    <x v="2"/>
    <x v="9"/>
    <n v="1"/>
    <n v="29540.28"/>
    <n v="0.1"/>
    <n v="26586.25"/>
    <n v="3458.53"/>
    <x v="2"/>
    <x v="1"/>
    <x v="0"/>
    <x v="4"/>
  </r>
  <r>
    <x v="7909"/>
    <m/>
    <d v="2026-07-28T00:00:00"/>
    <x v="0"/>
    <x v="13"/>
    <n v="4"/>
    <n v="1366.96"/>
    <n v="0"/>
    <n v="5467.84"/>
    <n v="1045.82"/>
    <x v="2"/>
    <x v="1"/>
    <x v="0"/>
    <x v="7"/>
  </r>
  <r>
    <x v="7910"/>
    <m/>
    <d v="2026-05-04T00:00:00"/>
    <x v="2"/>
    <x v="3"/>
    <n v="3"/>
    <n v="31198.31"/>
    <n v="0.2"/>
    <n v="74875.94"/>
    <n v="22185.84"/>
    <x v="1"/>
    <x v="2"/>
    <x v="0"/>
    <x v="4"/>
  </r>
  <r>
    <x v="7911"/>
    <m/>
    <d v="2025-08-30T00:00:00"/>
    <x v="3"/>
    <x v="16"/>
    <n v="4"/>
    <n v="1127.8599999999999"/>
    <n v="0"/>
    <n v="4511.4399999999996"/>
    <n v="1040.01"/>
    <x v="2"/>
    <x v="1"/>
    <x v="0"/>
    <x v="4"/>
  </r>
  <r>
    <x v="7912"/>
    <m/>
    <d v="2025-08-09T00:00:00"/>
    <x v="3"/>
    <x v="5"/>
    <n v="1"/>
    <n v="3517.09"/>
    <n v="0"/>
    <n v="3517.09"/>
    <n v="596.27"/>
    <x v="3"/>
    <x v="1"/>
    <x v="0"/>
    <x v="9"/>
  </r>
  <r>
    <x v="7913"/>
    <m/>
    <d v="2026-07-23T00:00:00"/>
    <x v="0"/>
    <x v="0"/>
    <n v="3"/>
    <n v="2769.81"/>
    <n v="0"/>
    <n v="8309.43"/>
    <n v="1908.61"/>
    <x v="2"/>
    <x v="1"/>
    <x v="1"/>
    <x v="7"/>
  </r>
  <r>
    <x v="7914"/>
    <m/>
    <d v="2025-07-19T00:00:00"/>
    <x v="0"/>
    <x v="0"/>
    <n v="1"/>
    <n v="1995.57"/>
    <n v="0.1"/>
    <n v="1796.01"/>
    <n v="591.01"/>
    <x v="1"/>
    <x v="1"/>
    <x v="0"/>
    <x v="0"/>
  </r>
  <r>
    <x v="7915"/>
    <m/>
    <d v="2024-12-09T00:00:00"/>
    <x v="0"/>
    <x v="8"/>
    <n v="2"/>
    <n v="2974.25"/>
    <n v="0.25"/>
    <n v="4461.38"/>
    <n v="835.85"/>
    <x v="1"/>
    <x v="1"/>
    <x v="0"/>
    <x v="4"/>
  </r>
  <r>
    <x v="7916"/>
    <m/>
    <d v="2026-08-28T00:00:00"/>
    <x v="1"/>
    <x v="19"/>
    <n v="1"/>
    <n v="734.48"/>
    <n v="0.2"/>
    <n v="587.58000000000004"/>
    <n v="163.4"/>
    <x v="1"/>
    <x v="1"/>
    <x v="0"/>
    <x v="8"/>
  </r>
  <r>
    <x v="7917"/>
    <m/>
    <d v="2026-07-13T00:00:00"/>
    <x v="2"/>
    <x v="6"/>
    <n v="1"/>
    <n v="8000.49"/>
    <n v="0.1"/>
    <n v="7200.44"/>
    <n v="1083.82"/>
    <x v="0"/>
    <x v="2"/>
    <x v="0"/>
    <x v="0"/>
  </r>
  <r>
    <x v="7918"/>
    <m/>
    <d v="2024-02-23T00:00:00"/>
    <x v="3"/>
    <x v="5"/>
    <n v="2"/>
    <n v="1463.11"/>
    <n v="0.15"/>
    <n v="2487.29"/>
    <n v="798.06"/>
    <x v="2"/>
    <x v="0"/>
    <x v="0"/>
    <x v="4"/>
  </r>
  <r>
    <x v="7919"/>
    <m/>
    <d v="2025-12-30T00:00:00"/>
    <x v="1"/>
    <x v="4"/>
    <n v="4"/>
    <n v="962.87"/>
    <n v="0.15"/>
    <n v="3273.76"/>
    <n v="775.99"/>
    <x v="2"/>
    <x v="1"/>
    <x v="1"/>
    <x v="6"/>
  </r>
  <r>
    <x v="7920"/>
    <m/>
    <d v="2025-06-11T00:00:00"/>
    <x v="0"/>
    <x v="8"/>
    <n v="3"/>
    <n v="605.26"/>
    <n v="0.1"/>
    <n v="1634.2"/>
    <n v="303.26"/>
    <x v="1"/>
    <x v="0"/>
    <x v="0"/>
    <x v="9"/>
  </r>
  <r>
    <x v="7921"/>
    <m/>
    <d v="2025-09-02T00:00:00"/>
    <x v="2"/>
    <x v="11"/>
    <n v="1"/>
    <n v="14943.46"/>
    <n v="0.15"/>
    <n v="12701.94"/>
    <n v="4015.03"/>
    <x v="1"/>
    <x v="0"/>
    <x v="0"/>
    <x v="0"/>
  </r>
  <r>
    <x v="7922"/>
    <m/>
    <d v="2025-06-15T00:00:00"/>
    <x v="0"/>
    <x v="13"/>
    <n v="1"/>
    <n v="1320.16"/>
    <n v="0.05"/>
    <n v="1254.1500000000001"/>
    <n v="191.45"/>
    <x v="1"/>
    <x v="2"/>
    <x v="0"/>
    <x v="9"/>
  </r>
  <r>
    <x v="7923"/>
    <m/>
    <d v="2025-07-11T00:00:00"/>
    <x v="2"/>
    <x v="3"/>
    <n v="2"/>
    <n v="15996.05"/>
    <n v="0"/>
    <n v="31992.1"/>
    <n v="6435.08"/>
    <x v="3"/>
    <x v="1"/>
    <x v="0"/>
    <x v="4"/>
  </r>
  <r>
    <x v="7924"/>
    <m/>
    <d v="2026-08-20T00:00:00"/>
    <x v="2"/>
    <x v="9"/>
    <n v="3"/>
    <n v="6585.8"/>
    <n v="0.05"/>
    <n v="18769.53"/>
    <n v="2981.67"/>
    <x v="1"/>
    <x v="1"/>
    <x v="0"/>
    <x v="8"/>
  </r>
  <r>
    <x v="7925"/>
    <m/>
    <d v="2024-07-11T00:00:00"/>
    <x v="2"/>
    <x v="3"/>
    <n v="2"/>
    <n v="33456.22"/>
    <n v="0"/>
    <n v="66912.44"/>
    <n v="21440.35"/>
    <x v="2"/>
    <x v="1"/>
    <x v="0"/>
    <x v="5"/>
  </r>
  <r>
    <x v="7926"/>
    <m/>
    <d v="2026-06-13T00:00:00"/>
    <x v="2"/>
    <x v="11"/>
    <n v="1"/>
    <n v="9906.6200000000008"/>
    <n v="0.25"/>
    <n v="7429.96"/>
    <n v="1639.9"/>
    <x v="1"/>
    <x v="1"/>
    <x v="0"/>
    <x v="4"/>
  </r>
  <r>
    <x v="7927"/>
    <m/>
    <d v="2024-02-27T00:00:00"/>
    <x v="0"/>
    <x v="1"/>
    <n v="4"/>
    <n v="482.51"/>
    <n v="0.15"/>
    <n v="1640.53"/>
    <n v="307.69"/>
    <x v="2"/>
    <x v="1"/>
    <x v="0"/>
    <x v="5"/>
  </r>
  <r>
    <x v="7928"/>
    <m/>
    <d v="2025-03-12T00:00:00"/>
    <x v="1"/>
    <x v="4"/>
    <n v="4"/>
    <n v="1315.14"/>
    <n v="0"/>
    <n v="5260.56"/>
    <n v="1666.9"/>
    <x v="4"/>
    <x v="1"/>
    <x v="0"/>
    <x v="0"/>
  </r>
  <r>
    <x v="7929"/>
    <m/>
    <d v="2024-04-20T00:00:00"/>
    <x v="2"/>
    <x v="9"/>
    <n v="3"/>
    <n v="15272.51"/>
    <n v="0"/>
    <n v="45817.53"/>
    <n v="15020.7"/>
    <x v="2"/>
    <x v="1"/>
    <x v="1"/>
    <x v="7"/>
  </r>
  <r>
    <x v="7930"/>
    <m/>
    <d v="2024-05-08T00:00:00"/>
    <x v="4"/>
    <x v="7"/>
    <n v="1"/>
    <n v="898.71"/>
    <n v="0.25"/>
    <n v="674.03"/>
    <n v="95.92"/>
    <x v="1"/>
    <x v="1"/>
    <x v="0"/>
    <x v="7"/>
  </r>
  <r>
    <x v="7931"/>
    <m/>
    <d v="2026-04-28T00:00:00"/>
    <x v="4"/>
    <x v="22"/>
    <n v="2"/>
    <n v="464.48"/>
    <n v="0.15"/>
    <n v="789.62"/>
    <n v="204.09"/>
    <x v="2"/>
    <x v="1"/>
    <x v="0"/>
    <x v="6"/>
  </r>
  <r>
    <x v="7932"/>
    <m/>
    <d v="2025-12-06T00:00:00"/>
    <x v="4"/>
    <x v="12"/>
    <n v="1"/>
    <n v="1089"/>
    <n v="0.05"/>
    <n v="1034.55"/>
    <n v="256.23"/>
    <x v="1"/>
    <x v="0"/>
    <x v="0"/>
    <x v="5"/>
  </r>
  <r>
    <x v="7933"/>
    <m/>
    <d v="2026-07-13T00:00:00"/>
    <x v="1"/>
    <x v="19"/>
    <n v="2"/>
    <n v="1154.46"/>
    <n v="0"/>
    <n v="2308.92"/>
    <n v="719.83"/>
    <x v="3"/>
    <x v="1"/>
    <x v="0"/>
    <x v="0"/>
  </r>
  <r>
    <x v="7934"/>
    <m/>
    <d v="2026-05-01T00:00:00"/>
    <x v="0"/>
    <x v="0"/>
    <n v="2"/>
    <n v="1788.44"/>
    <n v="0"/>
    <n v="3576.88"/>
    <n v="844.52"/>
    <x v="1"/>
    <x v="1"/>
    <x v="0"/>
    <x v="0"/>
  </r>
  <r>
    <x v="7935"/>
    <m/>
    <d v="2024-11-21T00:00:00"/>
    <x v="2"/>
    <x v="3"/>
    <n v="3"/>
    <n v="17274.580000000002"/>
    <n v="0.1"/>
    <n v="46641.37"/>
    <n v="6586.06"/>
    <x v="2"/>
    <x v="1"/>
    <x v="0"/>
    <x v="0"/>
  </r>
  <r>
    <x v="7936"/>
    <m/>
    <d v="2024-01-08T00:00:00"/>
    <x v="3"/>
    <x v="23"/>
    <n v="2"/>
    <n v="7795.62"/>
    <n v="0.15"/>
    <n v="13252.55"/>
    <n v="4554.43"/>
    <x v="1"/>
    <x v="2"/>
    <x v="1"/>
    <x v="3"/>
  </r>
  <r>
    <x v="7937"/>
    <m/>
    <d v="2024-01-29T00:00:00"/>
    <x v="3"/>
    <x v="18"/>
    <n v="3"/>
    <n v="3155.35"/>
    <n v="0"/>
    <n v="9466.0499999999993"/>
    <n v="2327.9299999999998"/>
    <x v="3"/>
    <x v="2"/>
    <x v="0"/>
    <x v="2"/>
  </r>
  <r>
    <x v="7938"/>
    <m/>
    <d v="2024-04-21T00:00:00"/>
    <x v="1"/>
    <x v="19"/>
    <n v="4"/>
    <n v="1414.64"/>
    <n v="0"/>
    <n v="5658.56"/>
    <n v="1506.73"/>
    <x v="4"/>
    <x v="1"/>
    <x v="1"/>
    <x v="4"/>
  </r>
  <r>
    <x v="7939"/>
    <m/>
    <d v="2026-08-04T00:00:00"/>
    <x v="4"/>
    <x v="7"/>
    <n v="3"/>
    <n v="965.56"/>
    <n v="0.05"/>
    <n v="2751.85"/>
    <n v="363.12"/>
    <x v="1"/>
    <x v="1"/>
    <x v="1"/>
    <x v="5"/>
  </r>
  <r>
    <x v="7940"/>
    <m/>
    <d v="2025-11-03T00:00:00"/>
    <x v="0"/>
    <x v="1"/>
    <n v="3"/>
    <n v="2960.05"/>
    <n v="0.1"/>
    <n v="7992.14"/>
    <n v="2431.5700000000002"/>
    <x v="1"/>
    <x v="0"/>
    <x v="0"/>
    <x v="6"/>
  </r>
  <r>
    <x v="7941"/>
    <m/>
    <d v="2024-05-10T00:00:00"/>
    <x v="0"/>
    <x v="8"/>
    <n v="3"/>
    <n v="1256.4000000000001"/>
    <n v="0.2"/>
    <n v="3015.36"/>
    <n v="988.73"/>
    <x v="0"/>
    <x v="2"/>
    <x v="0"/>
    <x v="2"/>
  </r>
  <r>
    <x v="7942"/>
    <m/>
    <d v="2024-07-06T00:00:00"/>
    <x v="2"/>
    <x v="3"/>
    <n v="4"/>
    <n v="20228.75"/>
    <n v="0.2"/>
    <n v="64732"/>
    <n v="12083.27"/>
    <x v="1"/>
    <x v="1"/>
    <x v="0"/>
    <x v="5"/>
  </r>
  <r>
    <x v="7943"/>
    <m/>
    <d v="2025-11-05T00:00:00"/>
    <x v="2"/>
    <x v="3"/>
    <n v="3"/>
    <n v="28893.24"/>
    <n v="0.1"/>
    <n v="78011.75"/>
    <n v="0"/>
    <x v="2"/>
    <x v="0"/>
    <x v="2"/>
    <x v="2"/>
  </r>
  <r>
    <x v="7944"/>
    <m/>
    <d v="2025-12-09T00:00:00"/>
    <x v="0"/>
    <x v="8"/>
    <n v="2"/>
    <n v="540.07000000000005"/>
    <n v="0.15"/>
    <n v="918.12"/>
    <n v="153.19999999999999"/>
    <x v="1"/>
    <x v="1"/>
    <x v="0"/>
    <x v="1"/>
  </r>
  <r>
    <x v="7945"/>
    <m/>
    <d v="2025-04-19T00:00:00"/>
    <x v="3"/>
    <x v="23"/>
    <n v="2"/>
    <n v="966.79"/>
    <n v="0.05"/>
    <n v="1836.9"/>
    <n v="450.78"/>
    <x v="2"/>
    <x v="1"/>
    <x v="0"/>
    <x v="5"/>
  </r>
  <r>
    <x v="7946"/>
    <m/>
    <d v="2024-12-29T00:00:00"/>
    <x v="1"/>
    <x v="20"/>
    <n v="3"/>
    <n v="1029.5899999999999"/>
    <n v="0"/>
    <n v="3088.77"/>
    <n v="385.86"/>
    <x v="1"/>
    <x v="0"/>
    <x v="0"/>
    <x v="0"/>
  </r>
  <r>
    <x v="7947"/>
    <m/>
    <d v="2024-07-22T00:00:00"/>
    <x v="0"/>
    <x v="21"/>
    <n v="2"/>
    <n v="2936.18"/>
    <n v="0"/>
    <n v="5872.36"/>
    <n v="877.6"/>
    <x v="2"/>
    <x v="2"/>
    <x v="0"/>
    <x v="4"/>
  </r>
  <r>
    <x v="7948"/>
    <m/>
    <d v="2024-07-30T00:00:00"/>
    <x v="4"/>
    <x v="14"/>
    <n v="3"/>
    <n v="381.38"/>
    <n v="0"/>
    <n v="1144.1400000000001"/>
    <n v="298.31"/>
    <x v="1"/>
    <x v="1"/>
    <x v="0"/>
    <x v="3"/>
  </r>
  <r>
    <x v="7949"/>
    <m/>
    <d v="2025-09-12T00:00:00"/>
    <x v="3"/>
    <x v="16"/>
    <n v="4"/>
    <n v="3357.98"/>
    <n v="0.25"/>
    <n v="10073.94"/>
    <n v="2332.89"/>
    <x v="2"/>
    <x v="1"/>
    <x v="1"/>
    <x v="9"/>
  </r>
  <r>
    <x v="7950"/>
    <m/>
    <d v="2024-10-02T00:00:00"/>
    <x v="1"/>
    <x v="20"/>
    <n v="2"/>
    <n v="307.95"/>
    <n v="0.2"/>
    <n v="492.72"/>
    <n v="143.53"/>
    <x v="2"/>
    <x v="1"/>
    <x v="0"/>
    <x v="6"/>
  </r>
  <r>
    <x v="7951"/>
    <m/>
    <d v="2024-03-13T00:00:00"/>
    <x v="2"/>
    <x v="9"/>
    <n v="3"/>
    <n v="11044.17"/>
    <n v="0"/>
    <n v="33132.51"/>
    <n v="9633.73"/>
    <x v="1"/>
    <x v="0"/>
    <x v="0"/>
    <x v="5"/>
  </r>
  <r>
    <x v="7952"/>
    <m/>
    <d v="2025-11-09T00:00:00"/>
    <x v="1"/>
    <x v="2"/>
    <n v="1"/>
    <n v="1331.09"/>
    <n v="0.05"/>
    <n v="1264.54"/>
    <n v="278.11"/>
    <x v="1"/>
    <x v="0"/>
    <x v="0"/>
    <x v="5"/>
  </r>
  <r>
    <x v="7953"/>
    <m/>
    <d v="2026-02-10T00:00:00"/>
    <x v="3"/>
    <x v="18"/>
    <n v="4"/>
    <n v="2795.44"/>
    <n v="0.05"/>
    <n v="10622.67"/>
    <n v="2925.06"/>
    <x v="1"/>
    <x v="0"/>
    <x v="0"/>
    <x v="7"/>
  </r>
  <r>
    <x v="7954"/>
    <m/>
    <d v="2024-08-30T00:00:00"/>
    <x v="2"/>
    <x v="11"/>
    <n v="1"/>
    <n v="21690.86"/>
    <n v="0.1"/>
    <n v="19521.77"/>
    <n v="6203.87"/>
    <x v="1"/>
    <x v="1"/>
    <x v="1"/>
    <x v="3"/>
  </r>
  <r>
    <x v="7955"/>
    <m/>
    <d v="2026-02-25T00:00:00"/>
    <x v="2"/>
    <x v="10"/>
    <n v="3"/>
    <n v="31448.9"/>
    <n v="0.05"/>
    <n v="89629.36"/>
    <n v="23063.69"/>
    <x v="1"/>
    <x v="0"/>
    <x v="0"/>
    <x v="9"/>
  </r>
  <r>
    <x v="7956"/>
    <m/>
    <d v="2024-04-11T00:00:00"/>
    <x v="4"/>
    <x v="7"/>
    <n v="2"/>
    <n v="515.33000000000004"/>
    <n v="0"/>
    <n v="1030.6600000000001"/>
    <n v="353.25"/>
    <x v="1"/>
    <x v="0"/>
    <x v="0"/>
    <x v="7"/>
  </r>
  <r>
    <x v="7957"/>
    <m/>
    <d v="2025-11-15T00:00:00"/>
    <x v="2"/>
    <x v="3"/>
    <n v="3"/>
    <n v="25880.23"/>
    <n v="0.15"/>
    <n v="65994.59"/>
    <n v="23001.98"/>
    <x v="2"/>
    <x v="1"/>
    <x v="0"/>
    <x v="4"/>
  </r>
  <r>
    <x v="7958"/>
    <m/>
    <d v="2024-06-19T00:00:00"/>
    <x v="0"/>
    <x v="8"/>
    <n v="2"/>
    <n v="2374.9299999999998"/>
    <n v="0.2"/>
    <n v="3799.89"/>
    <n v="0"/>
    <x v="0"/>
    <x v="1"/>
    <x v="2"/>
    <x v="5"/>
  </r>
  <r>
    <x v="7959"/>
    <m/>
    <d v="2025-10-14T00:00:00"/>
    <x v="0"/>
    <x v="0"/>
    <n v="3"/>
    <n v="1179.71"/>
    <n v="0"/>
    <n v="3539.13"/>
    <n v="636.66999999999996"/>
    <x v="2"/>
    <x v="1"/>
    <x v="0"/>
    <x v="6"/>
  </r>
  <r>
    <x v="7960"/>
    <m/>
    <d v="2026-06-27T00:00:00"/>
    <x v="3"/>
    <x v="24"/>
    <n v="3"/>
    <n v="2344.67"/>
    <n v="0"/>
    <n v="7034.01"/>
    <n v="2118.9899999999998"/>
    <x v="1"/>
    <x v="1"/>
    <x v="0"/>
    <x v="2"/>
  </r>
  <r>
    <x v="7961"/>
    <m/>
    <d v="2024-07-06T00:00:00"/>
    <x v="1"/>
    <x v="2"/>
    <n v="2"/>
    <n v="280.11"/>
    <n v="0.05"/>
    <n v="532.21"/>
    <n v="85.18"/>
    <x v="2"/>
    <x v="1"/>
    <x v="0"/>
    <x v="7"/>
  </r>
  <r>
    <x v="7962"/>
    <m/>
    <d v="2025-03-16T00:00:00"/>
    <x v="0"/>
    <x v="1"/>
    <n v="2"/>
    <n v="2533.7600000000002"/>
    <n v="0.15"/>
    <n v="4307.3900000000003"/>
    <n v="1283.6099999999999"/>
    <x v="1"/>
    <x v="1"/>
    <x v="0"/>
    <x v="7"/>
  </r>
  <r>
    <x v="7963"/>
    <m/>
    <d v="2024-03-26T00:00:00"/>
    <x v="0"/>
    <x v="13"/>
    <n v="3"/>
    <n v="633.79999999999995"/>
    <n v="0"/>
    <n v="1901.4"/>
    <n v="422.2"/>
    <x v="1"/>
    <x v="1"/>
    <x v="0"/>
    <x v="7"/>
  </r>
  <r>
    <x v="7964"/>
    <m/>
    <d v="2025-04-20T00:00:00"/>
    <x v="4"/>
    <x v="7"/>
    <n v="1"/>
    <n v="546.65"/>
    <n v="0.05"/>
    <n v="519.32000000000005"/>
    <n v="155.33000000000001"/>
    <x v="4"/>
    <x v="1"/>
    <x v="0"/>
    <x v="4"/>
  </r>
  <r>
    <x v="7965"/>
    <m/>
    <d v="2024-02-21T00:00:00"/>
    <x v="1"/>
    <x v="15"/>
    <n v="4"/>
    <n v="829.57"/>
    <n v="0.15"/>
    <n v="2820.54"/>
    <n v="531.77"/>
    <x v="0"/>
    <x v="0"/>
    <x v="0"/>
    <x v="2"/>
  </r>
  <r>
    <x v="7966"/>
    <m/>
    <d v="2024-04-20T00:00:00"/>
    <x v="1"/>
    <x v="20"/>
    <n v="1"/>
    <n v="828.6"/>
    <n v="0"/>
    <n v="828.6"/>
    <n v="186.07"/>
    <x v="1"/>
    <x v="1"/>
    <x v="0"/>
    <x v="0"/>
  </r>
  <r>
    <x v="7967"/>
    <m/>
    <d v="2026-08-06T00:00:00"/>
    <x v="0"/>
    <x v="13"/>
    <n v="1"/>
    <n v="2570.23"/>
    <n v="0"/>
    <n v="2570.23"/>
    <n v="802.67"/>
    <x v="1"/>
    <x v="2"/>
    <x v="0"/>
    <x v="4"/>
  </r>
  <r>
    <x v="7968"/>
    <m/>
    <d v="2026-05-26T00:00:00"/>
    <x v="2"/>
    <x v="9"/>
    <n v="1"/>
    <n v="15576.01"/>
    <n v="0.2"/>
    <n v="12460.81"/>
    <n v="2468.5100000000002"/>
    <x v="3"/>
    <x v="0"/>
    <x v="0"/>
    <x v="4"/>
  </r>
  <r>
    <x v="7969"/>
    <m/>
    <d v="2026-05-03T00:00:00"/>
    <x v="0"/>
    <x v="13"/>
    <n v="1"/>
    <n v="1156.23"/>
    <n v="0.15"/>
    <n v="982.8"/>
    <n v="209.94"/>
    <x v="1"/>
    <x v="1"/>
    <x v="0"/>
    <x v="2"/>
  </r>
  <r>
    <x v="7970"/>
    <m/>
    <d v="2024-02-12T00:00:00"/>
    <x v="3"/>
    <x v="23"/>
    <n v="2"/>
    <n v="670.25"/>
    <n v="0.1"/>
    <n v="1206.45"/>
    <n v="304.39"/>
    <x v="1"/>
    <x v="1"/>
    <x v="0"/>
    <x v="3"/>
  </r>
  <r>
    <x v="7971"/>
    <m/>
    <d v="2024-07-29T00:00:00"/>
    <x v="2"/>
    <x v="10"/>
    <n v="1"/>
    <n v="29783.06"/>
    <n v="0"/>
    <n v="29783.06"/>
    <n v="0"/>
    <x v="0"/>
    <x v="2"/>
    <x v="2"/>
    <x v="5"/>
  </r>
  <r>
    <x v="7972"/>
    <m/>
    <d v="2026-08-25T00:00:00"/>
    <x v="2"/>
    <x v="6"/>
    <n v="4"/>
    <n v="1725.74"/>
    <n v="0.2"/>
    <n v="5522.37"/>
    <n v="0"/>
    <x v="2"/>
    <x v="1"/>
    <x v="2"/>
    <x v="5"/>
  </r>
  <r>
    <x v="7973"/>
    <m/>
    <d v="2024-07-18T00:00:00"/>
    <x v="2"/>
    <x v="3"/>
    <n v="2"/>
    <n v="7953.8"/>
    <n v="0.05"/>
    <n v="15112.22"/>
    <n v="3940.04"/>
    <x v="2"/>
    <x v="1"/>
    <x v="0"/>
    <x v="8"/>
  </r>
  <r>
    <x v="7974"/>
    <m/>
    <d v="2026-03-20T00:00:00"/>
    <x v="0"/>
    <x v="1"/>
    <n v="1"/>
    <n v="2080.5500000000002"/>
    <n v="0"/>
    <n v="2080.5500000000002"/>
    <n v="480.14"/>
    <x v="2"/>
    <x v="1"/>
    <x v="0"/>
    <x v="7"/>
  </r>
  <r>
    <x v="7975"/>
    <m/>
    <d v="2026-05-07T00:00:00"/>
    <x v="1"/>
    <x v="19"/>
    <n v="2"/>
    <n v="467.94"/>
    <n v="0.05"/>
    <n v="889.09"/>
    <n v="268.38"/>
    <x v="2"/>
    <x v="1"/>
    <x v="0"/>
    <x v="5"/>
  </r>
  <r>
    <x v="7976"/>
    <m/>
    <d v="2026-01-21T00:00:00"/>
    <x v="2"/>
    <x v="10"/>
    <n v="1"/>
    <n v="8563"/>
    <n v="0.2"/>
    <n v="6850.4"/>
    <n v="0"/>
    <x v="3"/>
    <x v="0"/>
    <x v="2"/>
    <x v="8"/>
  </r>
  <r>
    <x v="7977"/>
    <m/>
    <d v="2025-09-18T00:00:00"/>
    <x v="3"/>
    <x v="18"/>
    <n v="1"/>
    <n v="3212.56"/>
    <n v="0.25"/>
    <n v="2409.42"/>
    <n v="565.88"/>
    <x v="0"/>
    <x v="1"/>
    <x v="0"/>
    <x v="5"/>
  </r>
  <r>
    <x v="7978"/>
    <m/>
    <d v="2024-01-26T00:00:00"/>
    <x v="4"/>
    <x v="17"/>
    <n v="4"/>
    <n v="904.56"/>
    <n v="0.1"/>
    <n v="3256.42"/>
    <n v="1034.58"/>
    <x v="1"/>
    <x v="1"/>
    <x v="0"/>
    <x v="7"/>
  </r>
  <r>
    <x v="7979"/>
    <m/>
    <d v="2026-07-07T00:00:00"/>
    <x v="2"/>
    <x v="10"/>
    <n v="2"/>
    <n v="19958.18"/>
    <n v="0.25"/>
    <n v="29937.27"/>
    <n v="7725.4"/>
    <x v="2"/>
    <x v="1"/>
    <x v="0"/>
    <x v="5"/>
  </r>
  <r>
    <x v="7980"/>
    <m/>
    <d v="2024-10-25T00:00:00"/>
    <x v="3"/>
    <x v="23"/>
    <n v="2"/>
    <n v="7539.28"/>
    <n v="0.05"/>
    <n v="14324.63"/>
    <n v="3263.42"/>
    <x v="2"/>
    <x v="1"/>
    <x v="0"/>
    <x v="6"/>
  </r>
  <r>
    <x v="7981"/>
    <m/>
    <d v="2024-03-17T00:00:00"/>
    <x v="4"/>
    <x v="7"/>
    <n v="3"/>
    <n v="200.68"/>
    <n v="0"/>
    <n v="602.04"/>
    <n v="99.27"/>
    <x v="0"/>
    <x v="1"/>
    <x v="0"/>
    <x v="3"/>
  </r>
  <r>
    <x v="7982"/>
    <m/>
    <d v="2026-07-12T00:00:00"/>
    <x v="4"/>
    <x v="14"/>
    <n v="1"/>
    <n v="1185.08"/>
    <n v="0"/>
    <n v="1185.08"/>
    <n v="0"/>
    <x v="3"/>
    <x v="1"/>
    <x v="3"/>
    <x v="6"/>
  </r>
  <r>
    <x v="7983"/>
    <m/>
    <d v="2024-05-16T00:00:00"/>
    <x v="2"/>
    <x v="3"/>
    <n v="1"/>
    <n v="10475.64"/>
    <n v="0.05"/>
    <n v="9951.86"/>
    <n v="1534.12"/>
    <x v="1"/>
    <x v="1"/>
    <x v="0"/>
    <x v="6"/>
  </r>
  <r>
    <x v="7984"/>
    <m/>
    <d v="2024-01-20T00:00:00"/>
    <x v="2"/>
    <x v="9"/>
    <n v="4"/>
    <n v="9196.0400000000009"/>
    <n v="0.15"/>
    <n v="31266.54"/>
    <n v="0"/>
    <x v="1"/>
    <x v="1"/>
    <x v="2"/>
    <x v="6"/>
  </r>
  <r>
    <x v="7985"/>
    <m/>
    <d v="2025-03-15T00:00:00"/>
    <x v="2"/>
    <x v="10"/>
    <n v="4"/>
    <n v="17844.43"/>
    <n v="0"/>
    <n v="71377.72"/>
    <n v="9153.24"/>
    <x v="1"/>
    <x v="1"/>
    <x v="0"/>
    <x v="7"/>
  </r>
  <r>
    <x v="7986"/>
    <m/>
    <d v="2024-07-29T00:00:00"/>
    <x v="3"/>
    <x v="16"/>
    <n v="2"/>
    <n v="1307.9000000000001"/>
    <n v="0"/>
    <n v="2615.8000000000002"/>
    <n v="896.63"/>
    <x v="2"/>
    <x v="0"/>
    <x v="0"/>
    <x v="5"/>
  </r>
  <r>
    <x v="7987"/>
    <m/>
    <d v="2026-01-21T00:00:00"/>
    <x v="3"/>
    <x v="5"/>
    <n v="4"/>
    <n v="7874"/>
    <n v="0.1"/>
    <n v="28346.400000000001"/>
    <n v="7252.82"/>
    <x v="3"/>
    <x v="1"/>
    <x v="0"/>
    <x v="2"/>
  </r>
  <r>
    <x v="7988"/>
    <m/>
    <d v="2025-07-04T00:00:00"/>
    <x v="3"/>
    <x v="16"/>
    <n v="2"/>
    <n v="785.96"/>
    <n v="0"/>
    <n v="1571.92"/>
    <n v="229.47"/>
    <x v="2"/>
    <x v="0"/>
    <x v="0"/>
    <x v="4"/>
  </r>
  <r>
    <x v="7989"/>
    <m/>
    <d v="2025-03-10T00:00:00"/>
    <x v="0"/>
    <x v="13"/>
    <n v="1"/>
    <n v="1061.5"/>
    <n v="0.05"/>
    <n v="1008.42"/>
    <n v="309.3"/>
    <x v="2"/>
    <x v="0"/>
    <x v="0"/>
    <x v="9"/>
  </r>
  <r>
    <x v="7990"/>
    <m/>
    <d v="2026-02-18T00:00:00"/>
    <x v="2"/>
    <x v="6"/>
    <n v="1"/>
    <n v="30239.18"/>
    <n v="0"/>
    <n v="30239.18"/>
    <n v="9718.8799999999992"/>
    <x v="0"/>
    <x v="1"/>
    <x v="0"/>
    <x v="5"/>
  </r>
  <r>
    <x v="7991"/>
    <m/>
    <d v="2024-07-25T00:00:00"/>
    <x v="3"/>
    <x v="18"/>
    <n v="2"/>
    <n v="1882.67"/>
    <n v="0.1"/>
    <n v="3388.81"/>
    <n v="693.51"/>
    <x v="4"/>
    <x v="1"/>
    <x v="0"/>
    <x v="6"/>
  </r>
  <r>
    <x v="7992"/>
    <m/>
    <d v="2025-03-14T00:00:00"/>
    <x v="0"/>
    <x v="21"/>
    <n v="4"/>
    <n v="2446.39"/>
    <n v="0.2"/>
    <n v="7828.45"/>
    <n v="1593.37"/>
    <x v="3"/>
    <x v="1"/>
    <x v="0"/>
    <x v="3"/>
  </r>
  <r>
    <x v="7993"/>
    <m/>
    <d v="2026-02-17T00:00:00"/>
    <x v="3"/>
    <x v="16"/>
    <n v="4"/>
    <n v="3147.26"/>
    <n v="0.2"/>
    <n v="10071.23"/>
    <n v="0"/>
    <x v="2"/>
    <x v="1"/>
    <x v="3"/>
    <x v="4"/>
  </r>
  <r>
    <x v="7994"/>
    <m/>
    <d v="2025-10-27T00:00:00"/>
    <x v="0"/>
    <x v="21"/>
    <n v="2"/>
    <n v="2250.44"/>
    <n v="0"/>
    <n v="4500.88"/>
    <n v="1042.43"/>
    <x v="4"/>
    <x v="2"/>
    <x v="1"/>
    <x v="7"/>
  </r>
  <r>
    <x v="7995"/>
    <m/>
    <d v="2024-02-11T00:00:00"/>
    <x v="0"/>
    <x v="0"/>
    <n v="1"/>
    <n v="661.8"/>
    <n v="0.1"/>
    <n v="595.62"/>
    <n v="141.63"/>
    <x v="0"/>
    <x v="1"/>
    <x v="1"/>
    <x v="4"/>
  </r>
  <r>
    <x v="7996"/>
    <m/>
    <d v="2025-02-14T00:00:00"/>
    <x v="2"/>
    <x v="11"/>
    <n v="2"/>
    <n v="21381.7"/>
    <n v="0"/>
    <n v="42763.4"/>
    <n v="13895.54"/>
    <x v="0"/>
    <x v="1"/>
    <x v="0"/>
    <x v="8"/>
  </r>
  <r>
    <x v="7997"/>
    <m/>
    <d v="2025-06-06T00:00:00"/>
    <x v="2"/>
    <x v="6"/>
    <n v="4"/>
    <n v="28808.45"/>
    <n v="0"/>
    <n v="115233.8"/>
    <n v="17252.28"/>
    <x v="1"/>
    <x v="1"/>
    <x v="0"/>
    <x v="5"/>
  </r>
  <r>
    <x v="7998"/>
    <m/>
    <d v="2026-03-16T00:00:00"/>
    <x v="2"/>
    <x v="10"/>
    <n v="2"/>
    <n v="31088.98"/>
    <n v="0.1"/>
    <n v="55960.160000000003"/>
    <n v="18104.82"/>
    <x v="1"/>
    <x v="0"/>
    <x v="1"/>
    <x v="2"/>
  </r>
  <r>
    <x v="7999"/>
    <m/>
    <d v="2025-09-01T00:00:00"/>
    <x v="2"/>
    <x v="10"/>
    <n v="1"/>
    <n v="22141.42"/>
    <n v="0.1"/>
    <n v="19927.28"/>
    <n v="6638.41"/>
    <x v="2"/>
    <x v="0"/>
    <x v="1"/>
    <x v="8"/>
  </r>
  <r>
    <x v="8000"/>
    <m/>
    <d v="2025-03-02T00:00:00"/>
    <x v="0"/>
    <x v="1"/>
    <n v="3"/>
    <n v="1826.65"/>
    <n v="0"/>
    <n v="5479.95"/>
    <n v="674.64"/>
    <x v="2"/>
    <x v="1"/>
    <x v="0"/>
    <x v="9"/>
  </r>
  <r>
    <x v="8001"/>
    <m/>
    <d v="2024-10-01T00:00:00"/>
    <x v="2"/>
    <x v="3"/>
    <n v="2"/>
    <n v="17259.650000000001"/>
    <n v="0.05"/>
    <n v="32793.339999999997"/>
    <n v="9080.8799999999992"/>
    <x v="1"/>
    <x v="0"/>
    <x v="0"/>
    <x v="0"/>
  </r>
  <r>
    <x v="8002"/>
    <m/>
    <d v="2025-03-23T00:00:00"/>
    <x v="2"/>
    <x v="11"/>
    <n v="3"/>
    <n v="31060.28"/>
    <n v="0.05"/>
    <n v="88521.8"/>
    <n v="16372.07"/>
    <x v="0"/>
    <x v="1"/>
    <x v="1"/>
    <x v="5"/>
  </r>
  <r>
    <x v="8003"/>
    <m/>
    <d v="2026-06-20T00:00:00"/>
    <x v="3"/>
    <x v="5"/>
    <n v="2"/>
    <n v="4068.48"/>
    <n v="0.05"/>
    <n v="7730.11"/>
    <n v="1931.42"/>
    <x v="3"/>
    <x v="0"/>
    <x v="0"/>
    <x v="9"/>
  </r>
  <r>
    <x v="8004"/>
    <m/>
    <d v="2026-07-30T00:00:00"/>
    <x v="0"/>
    <x v="13"/>
    <n v="4"/>
    <n v="1625.31"/>
    <n v="0.05"/>
    <n v="6176.18"/>
    <n v="1663.02"/>
    <x v="3"/>
    <x v="1"/>
    <x v="0"/>
    <x v="6"/>
  </r>
  <r>
    <x v="8005"/>
    <m/>
    <d v="2026-06-02T00:00:00"/>
    <x v="3"/>
    <x v="5"/>
    <n v="4"/>
    <n v="3263.4"/>
    <n v="0.15"/>
    <n v="11095.56"/>
    <n v="2820.82"/>
    <x v="2"/>
    <x v="1"/>
    <x v="0"/>
    <x v="7"/>
  </r>
  <r>
    <x v="8006"/>
    <m/>
    <d v="2026-01-11T00:00:00"/>
    <x v="3"/>
    <x v="16"/>
    <n v="3"/>
    <n v="3093.14"/>
    <n v="0.05"/>
    <n v="8815.4500000000007"/>
    <n v="2434.66"/>
    <x v="1"/>
    <x v="1"/>
    <x v="0"/>
    <x v="5"/>
  </r>
  <r>
    <x v="8007"/>
    <m/>
    <d v="2025-01-03T00:00:00"/>
    <x v="3"/>
    <x v="24"/>
    <n v="2"/>
    <n v="7047.86"/>
    <n v="0.05"/>
    <n v="13390.93"/>
    <n v="3325.29"/>
    <x v="0"/>
    <x v="0"/>
    <x v="0"/>
    <x v="4"/>
  </r>
  <r>
    <x v="8008"/>
    <m/>
    <d v="2026-07-26T00:00:00"/>
    <x v="4"/>
    <x v="14"/>
    <n v="4"/>
    <n v="319.01"/>
    <n v="0"/>
    <n v="1276.04"/>
    <n v="370.85"/>
    <x v="0"/>
    <x v="0"/>
    <x v="0"/>
    <x v="4"/>
  </r>
  <r>
    <x v="8009"/>
    <m/>
    <d v="2024-08-07T00:00:00"/>
    <x v="2"/>
    <x v="11"/>
    <n v="3"/>
    <n v="5129.0200000000004"/>
    <n v="0.15"/>
    <n v="13079"/>
    <n v="3184.51"/>
    <x v="1"/>
    <x v="1"/>
    <x v="0"/>
    <x v="2"/>
  </r>
  <r>
    <x v="8010"/>
    <m/>
    <d v="2025-07-30T00:00:00"/>
    <x v="3"/>
    <x v="24"/>
    <n v="3"/>
    <n v="4789.3500000000004"/>
    <n v="0.1"/>
    <n v="12931.24"/>
    <n v="2155.6"/>
    <x v="2"/>
    <x v="1"/>
    <x v="0"/>
    <x v="7"/>
  </r>
  <r>
    <x v="8011"/>
    <m/>
    <d v="2026-05-16T00:00:00"/>
    <x v="4"/>
    <x v="12"/>
    <n v="2"/>
    <n v="285.75"/>
    <n v="0.05"/>
    <n v="542.91999999999996"/>
    <n v="0"/>
    <x v="0"/>
    <x v="0"/>
    <x v="3"/>
    <x v="6"/>
  </r>
  <r>
    <x v="8012"/>
    <m/>
    <d v="2024-08-19T00:00:00"/>
    <x v="1"/>
    <x v="20"/>
    <n v="4"/>
    <n v="1007.55"/>
    <n v="0.05"/>
    <n v="3828.69"/>
    <n v="1032.25"/>
    <x v="2"/>
    <x v="0"/>
    <x v="0"/>
    <x v="1"/>
  </r>
  <r>
    <x v="8013"/>
    <m/>
    <d v="2024-11-23T00:00:00"/>
    <x v="2"/>
    <x v="9"/>
    <n v="3"/>
    <n v="13870.32"/>
    <n v="0.15"/>
    <n v="35369.32"/>
    <n v="8380.58"/>
    <x v="1"/>
    <x v="1"/>
    <x v="0"/>
    <x v="4"/>
  </r>
  <r>
    <x v="8014"/>
    <m/>
    <d v="2025-03-18T00:00:00"/>
    <x v="0"/>
    <x v="0"/>
    <n v="1"/>
    <n v="2848.73"/>
    <n v="0.05"/>
    <n v="2706.29"/>
    <n v="547.84"/>
    <x v="1"/>
    <x v="1"/>
    <x v="0"/>
    <x v="7"/>
  </r>
  <r>
    <x v="8015"/>
    <m/>
    <d v="2024-02-21T00:00:00"/>
    <x v="2"/>
    <x v="3"/>
    <n v="1"/>
    <n v="18261.02"/>
    <n v="0.05"/>
    <n v="17347.97"/>
    <n v="4345.58"/>
    <x v="1"/>
    <x v="1"/>
    <x v="0"/>
    <x v="4"/>
  </r>
  <r>
    <x v="8016"/>
    <m/>
    <d v="2026-06-04T00:00:00"/>
    <x v="3"/>
    <x v="16"/>
    <n v="4"/>
    <n v="4634.99"/>
    <n v="0"/>
    <n v="18539.96"/>
    <n v="6433.66"/>
    <x v="2"/>
    <x v="1"/>
    <x v="0"/>
    <x v="4"/>
  </r>
  <r>
    <x v="8017"/>
    <m/>
    <d v="2026-07-31T00:00:00"/>
    <x v="3"/>
    <x v="23"/>
    <n v="4"/>
    <n v="2473.62"/>
    <n v="0.2"/>
    <n v="7915.58"/>
    <n v="2097.66"/>
    <x v="1"/>
    <x v="0"/>
    <x v="0"/>
    <x v="9"/>
  </r>
  <r>
    <x v="8018"/>
    <m/>
    <d v="2025-01-10T00:00:00"/>
    <x v="0"/>
    <x v="13"/>
    <n v="1"/>
    <n v="2299.11"/>
    <n v="0.05"/>
    <n v="2184.15"/>
    <n v="610.59"/>
    <x v="1"/>
    <x v="1"/>
    <x v="0"/>
    <x v="7"/>
  </r>
  <r>
    <x v="8019"/>
    <m/>
    <d v="2024-09-19T00:00:00"/>
    <x v="0"/>
    <x v="8"/>
    <n v="3"/>
    <n v="689.05"/>
    <n v="0"/>
    <n v="2067.15"/>
    <n v="566.14"/>
    <x v="1"/>
    <x v="1"/>
    <x v="0"/>
    <x v="5"/>
  </r>
  <r>
    <x v="8020"/>
    <m/>
    <d v="2024-09-23T00:00:00"/>
    <x v="3"/>
    <x v="5"/>
    <n v="2"/>
    <n v="3186.49"/>
    <n v="0.1"/>
    <n v="5735.68"/>
    <n v="0"/>
    <x v="1"/>
    <x v="1"/>
    <x v="2"/>
    <x v="5"/>
  </r>
  <r>
    <x v="8021"/>
    <m/>
    <d v="2024-12-24T00:00:00"/>
    <x v="0"/>
    <x v="13"/>
    <n v="3"/>
    <n v="1116.79"/>
    <n v="0.1"/>
    <n v="3015.33"/>
    <n v="497.28"/>
    <x v="1"/>
    <x v="1"/>
    <x v="0"/>
    <x v="9"/>
  </r>
  <r>
    <x v="8022"/>
    <m/>
    <d v="2024-11-12T00:00:00"/>
    <x v="1"/>
    <x v="2"/>
    <n v="4"/>
    <n v="292.70999999999998"/>
    <n v="0.05"/>
    <n v="1112.3"/>
    <n v="167.02"/>
    <x v="0"/>
    <x v="0"/>
    <x v="0"/>
    <x v="5"/>
  </r>
  <r>
    <x v="8023"/>
    <m/>
    <d v="2024-11-19T00:00:00"/>
    <x v="1"/>
    <x v="4"/>
    <n v="4"/>
    <n v="458.06"/>
    <n v="0.2"/>
    <n v="1465.79"/>
    <n v="438.9"/>
    <x v="2"/>
    <x v="0"/>
    <x v="0"/>
    <x v="9"/>
  </r>
  <r>
    <x v="8024"/>
    <m/>
    <d v="2026-07-09T00:00:00"/>
    <x v="2"/>
    <x v="11"/>
    <n v="2"/>
    <n v="11427.93"/>
    <n v="0.05"/>
    <n v="21713.07"/>
    <n v="3806.84"/>
    <x v="0"/>
    <x v="1"/>
    <x v="1"/>
    <x v="4"/>
  </r>
  <r>
    <x v="8025"/>
    <m/>
    <d v="2026-06-26T00:00:00"/>
    <x v="3"/>
    <x v="16"/>
    <n v="3"/>
    <n v="4407.2"/>
    <n v="0.25"/>
    <n v="9916.2000000000007"/>
    <n v="1210.72"/>
    <x v="1"/>
    <x v="1"/>
    <x v="0"/>
    <x v="3"/>
  </r>
  <r>
    <x v="8026"/>
    <m/>
    <d v="2025-10-27T00:00:00"/>
    <x v="2"/>
    <x v="11"/>
    <n v="2"/>
    <n v="11597.07"/>
    <n v="0.15"/>
    <n v="19715.02"/>
    <n v="3720.75"/>
    <x v="1"/>
    <x v="0"/>
    <x v="0"/>
    <x v="8"/>
  </r>
  <r>
    <x v="8027"/>
    <m/>
    <d v="2026-05-19T00:00:00"/>
    <x v="3"/>
    <x v="5"/>
    <n v="3"/>
    <n v="2586.08"/>
    <n v="0.2"/>
    <n v="6206.59"/>
    <n v="1407.36"/>
    <x v="2"/>
    <x v="1"/>
    <x v="0"/>
    <x v="3"/>
  </r>
  <r>
    <x v="8028"/>
    <m/>
    <d v="2026-05-27T00:00:00"/>
    <x v="4"/>
    <x v="14"/>
    <n v="3"/>
    <n v="195.96"/>
    <n v="0"/>
    <n v="587.88"/>
    <n v="106.87"/>
    <x v="1"/>
    <x v="1"/>
    <x v="0"/>
    <x v="7"/>
  </r>
  <r>
    <x v="8029"/>
    <m/>
    <d v="2025-10-13T00:00:00"/>
    <x v="1"/>
    <x v="2"/>
    <n v="1"/>
    <n v="688.88"/>
    <n v="0"/>
    <n v="688.88"/>
    <n v="97.47"/>
    <x v="4"/>
    <x v="1"/>
    <x v="1"/>
    <x v="2"/>
  </r>
  <r>
    <x v="8030"/>
    <m/>
    <d v="2026-07-27T00:00:00"/>
    <x v="0"/>
    <x v="8"/>
    <n v="3"/>
    <n v="2500.39"/>
    <n v="0.05"/>
    <n v="7126.11"/>
    <n v="1266.55"/>
    <x v="3"/>
    <x v="0"/>
    <x v="0"/>
    <x v="4"/>
  </r>
  <r>
    <x v="8031"/>
    <m/>
    <d v="2025-07-16T00:00:00"/>
    <x v="2"/>
    <x v="6"/>
    <n v="4"/>
    <n v="31115.18"/>
    <n v="0.05"/>
    <n v="118237.68"/>
    <n v="0"/>
    <x v="2"/>
    <x v="1"/>
    <x v="3"/>
    <x v="5"/>
  </r>
  <r>
    <x v="8032"/>
    <m/>
    <d v="2025-09-20T00:00:00"/>
    <x v="2"/>
    <x v="6"/>
    <n v="4"/>
    <n v="32527.15"/>
    <n v="0"/>
    <n v="130108.6"/>
    <n v="31656.36"/>
    <x v="1"/>
    <x v="1"/>
    <x v="1"/>
    <x v="5"/>
  </r>
  <r>
    <x v="8033"/>
    <m/>
    <d v="2025-02-24T00:00:00"/>
    <x v="0"/>
    <x v="8"/>
    <n v="4"/>
    <n v="2795.22"/>
    <n v="0"/>
    <n v="11180.88"/>
    <n v="3103.93"/>
    <x v="1"/>
    <x v="1"/>
    <x v="0"/>
    <x v="6"/>
  </r>
  <r>
    <x v="8034"/>
    <m/>
    <d v="2024-02-15T00:00:00"/>
    <x v="2"/>
    <x v="6"/>
    <n v="1"/>
    <n v="25338.6"/>
    <n v="0"/>
    <n v="25338.6"/>
    <n v="7195.93"/>
    <x v="3"/>
    <x v="1"/>
    <x v="1"/>
    <x v="6"/>
  </r>
  <r>
    <x v="8035"/>
    <m/>
    <d v="2026-03-31T00:00:00"/>
    <x v="0"/>
    <x v="8"/>
    <n v="2"/>
    <n v="510.04"/>
    <n v="0.05"/>
    <n v="969.08"/>
    <n v="292.33999999999997"/>
    <x v="1"/>
    <x v="1"/>
    <x v="0"/>
    <x v="4"/>
  </r>
  <r>
    <x v="8036"/>
    <m/>
    <d v="2025-08-22T00:00:00"/>
    <x v="2"/>
    <x v="9"/>
    <n v="4"/>
    <n v="25897.01"/>
    <n v="0.2"/>
    <n v="82870.429999999993"/>
    <n v="10922.22"/>
    <x v="1"/>
    <x v="0"/>
    <x v="0"/>
    <x v="3"/>
  </r>
  <r>
    <x v="8037"/>
    <m/>
    <d v="2025-12-20T00:00:00"/>
    <x v="0"/>
    <x v="13"/>
    <n v="4"/>
    <n v="645.16999999999996"/>
    <n v="0.1"/>
    <n v="2322.61"/>
    <n v="676.1"/>
    <x v="1"/>
    <x v="0"/>
    <x v="0"/>
    <x v="5"/>
  </r>
  <r>
    <x v="8038"/>
    <m/>
    <d v="2026-06-07T00:00:00"/>
    <x v="2"/>
    <x v="9"/>
    <n v="2"/>
    <n v="24562.47"/>
    <n v="0.05"/>
    <n v="46668.69"/>
    <n v="13608.5"/>
    <x v="1"/>
    <x v="1"/>
    <x v="0"/>
    <x v="4"/>
  </r>
  <r>
    <x v="8039"/>
    <m/>
    <d v="2024-09-25T00:00:00"/>
    <x v="4"/>
    <x v="12"/>
    <n v="1"/>
    <n v="607.99"/>
    <n v="0.15"/>
    <n v="516.79"/>
    <n v="122.36"/>
    <x v="0"/>
    <x v="0"/>
    <x v="0"/>
    <x v="4"/>
  </r>
  <r>
    <x v="8040"/>
    <m/>
    <d v="2025-08-23T00:00:00"/>
    <x v="3"/>
    <x v="23"/>
    <n v="3"/>
    <n v="647.62"/>
    <n v="0.1"/>
    <n v="1748.57"/>
    <n v="451.47"/>
    <x v="2"/>
    <x v="1"/>
    <x v="0"/>
    <x v="0"/>
  </r>
  <r>
    <x v="8041"/>
    <m/>
    <d v="2025-01-15T00:00:00"/>
    <x v="0"/>
    <x v="13"/>
    <n v="2"/>
    <n v="1102.1300000000001"/>
    <n v="0.05"/>
    <n v="2094.0500000000002"/>
    <n v="577.19000000000005"/>
    <x v="3"/>
    <x v="1"/>
    <x v="0"/>
    <x v="8"/>
  </r>
  <r>
    <x v="8042"/>
    <m/>
    <d v="2024-04-27T00:00:00"/>
    <x v="2"/>
    <x v="11"/>
    <n v="3"/>
    <n v="8028.43"/>
    <n v="0"/>
    <n v="24085.29"/>
    <n v="5643.52"/>
    <x v="1"/>
    <x v="1"/>
    <x v="0"/>
    <x v="5"/>
  </r>
  <r>
    <x v="8043"/>
    <m/>
    <d v="2025-07-19T00:00:00"/>
    <x v="0"/>
    <x v="21"/>
    <n v="3"/>
    <n v="2666.21"/>
    <n v="0.2"/>
    <n v="6398.9"/>
    <n v="2227.06"/>
    <x v="1"/>
    <x v="1"/>
    <x v="0"/>
    <x v="5"/>
  </r>
  <r>
    <x v="8044"/>
    <m/>
    <d v="2026-08-10T00:00:00"/>
    <x v="2"/>
    <x v="6"/>
    <n v="3"/>
    <n v="25346.42"/>
    <n v="0.1"/>
    <n v="68435.33"/>
    <n v="8979.36"/>
    <x v="1"/>
    <x v="0"/>
    <x v="0"/>
    <x v="5"/>
  </r>
  <r>
    <x v="8045"/>
    <m/>
    <d v="2024-04-25T00:00:00"/>
    <x v="0"/>
    <x v="13"/>
    <n v="2"/>
    <n v="2412.5700000000002"/>
    <n v="0.05"/>
    <n v="4583.88"/>
    <n v="669.77"/>
    <x v="1"/>
    <x v="1"/>
    <x v="0"/>
    <x v="4"/>
  </r>
  <r>
    <x v="8046"/>
    <m/>
    <d v="2025-09-21T00:00:00"/>
    <x v="1"/>
    <x v="2"/>
    <n v="2"/>
    <n v="761.74"/>
    <n v="0.05"/>
    <n v="1447.31"/>
    <n v="265.33999999999997"/>
    <x v="4"/>
    <x v="0"/>
    <x v="0"/>
    <x v="0"/>
  </r>
  <r>
    <x v="8047"/>
    <m/>
    <d v="2024-09-16T00:00:00"/>
    <x v="3"/>
    <x v="23"/>
    <n v="3"/>
    <n v="7486.74"/>
    <n v="0.15"/>
    <n v="19091.189999999999"/>
    <n v="4805.26"/>
    <x v="2"/>
    <x v="2"/>
    <x v="0"/>
    <x v="9"/>
  </r>
  <r>
    <x v="8048"/>
    <m/>
    <d v="2024-03-15T00:00:00"/>
    <x v="3"/>
    <x v="5"/>
    <n v="1"/>
    <n v="7804.82"/>
    <n v="0"/>
    <n v="7804.82"/>
    <n v="2593.52"/>
    <x v="1"/>
    <x v="1"/>
    <x v="0"/>
    <x v="1"/>
  </r>
  <r>
    <x v="8049"/>
    <m/>
    <d v="2025-04-24T00:00:00"/>
    <x v="0"/>
    <x v="8"/>
    <n v="1"/>
    <n v="420"/>
    <n v="0.05"/>
    <n v="399"/>
    <n v="136.30000000000001"/>
    <x v="1"/>
    <x v="0"/>
    <x v="0"/>
    <x v="6"/>
  </r>
  <r>
    <x v="8050"/>
    <m/>
    <d v="2024-10-31T00:00:00"/>
    <x v="4"/>
    <x v="7"/>
    <n v="1"/>
    <n v="923.21"/>
    <n v="0"/>
    <n v="923.21"/>
    <n v="314.99"/>
    <x v="2"/>
    <x v="1"/>
    <x v="0"/>
    <x v="2"/>
  </r>
  <r>
    <x v="8051"/>
    <m/>
    <d v="2024-01-07T00:00:00"/>
    <x v="4"/>
    <x v="17"/>
    <n v="4"/>
    <n v="856.36"/>
    <n v="0"/>
    <n v="3425.44"/>
    <n v="0"/>
    <x v="2"/>
    <x v="2"/>
    <x v="2"/>
    <x v="0"/>
  </r>
  <r>
    <x v="8052"/>
    <m/>
    <d v="2024-12-31T00:00:00"/>
    <x v="0"/>
    <x v="1"/>
    <n v="3"/>
    <n v="2694.2"/>
    <n v="0.1"/>
    <n v="7274.34"/>
    <n v="2314.9299999999998"/>
    <x v="2"/>
    <x v="1"/>
    <x v="0"/>
    <x v="5"/>
  </r>
  <r>
    <x v="8053"/>
    <m/>
    <d v="2025-09-25T00:00:00"/>
    <x v="0"/>
    <x v="21"/>
    <n v="4"/>
    <n v="701.64"/>
    <n v="0.05"/>
    <n v="2666.23"/>
    <n v="646.96"/>
    <x v="3"/>
    <x v="0"/>
    <x v="0"/>
    <x v="1"/>
  </r>
  <r>
    <x v="8054"/>
    <m/>
    <d v="2025-06-06T00:00:00"/>
    <x v="0"/>
    <x v="8"/>
    <n v="1"/>
    <n v="1254.8499999999999"/>
    <n v="0.15"/>
    <n v="1066.6199999999999"/>
    <n v="293.23"/>
    <x v="2"/>
    <x v="1"/>
    <x v="0"/>
    <x v="7"/>
  </r>
  <r>
    <x v="8055"/>
    <m/>
    <d v="2024-12-13T00:00:00"/>
    <x v="2"/>
    <x v="10"/>
    <n v="2"/>
    <n v="8762.56"/>
    <n v="0.25"/>
    <n v="13143.84"/>
    <n v="1647.4"/>
    <x v="1"/>
    <x v="1"/>
    <x v="0"/>
    <x v="6"/>
  </r>
  <r>
    <x v="8056"/>
    <m/>
    <d v="2025-03-13T00:00:00"/>
    <x v="3"/>
    <x v="16"/>
    <n v="1"/>
    <n v="5215.55"/>
    <n v="0.2"/>
    <n v="4172.4399999999996"/>
    <n v="528.04"/>
    <x v="1"/>
    <x v="0"/>
    <x v="0"/>
    <x v="8"/>
  </r>
  <r>
    <x v="8057"/>
    <m/>
    <d v="2024-08-02T00:00:00"/>
    <x v="0"/>
    <x v="13"/>
    <n v="4"/>
    <n v="2622.02"/>
    <n v="0.05"/>
    <n v="9963.68"/>
    <n v="3193.66"/>
    <x v="3"/>
    <x v="1"/>
    <x v="0"/>
    <x v="5"/>
  </r>
  <r>
    <x v="8058"/>
    <m/>
    <d v="2025-03-04T00:00:00"/>
    <x v="2"/>
    <x v="6"/>
    <n v="4"/>
    <n v="15115.22"/>
    <n v="0.05"/>
    <n v="57437.84"/>
    <n v="11738.63"/>
    <x v="4"/>
    <x v="1"/>
    <x v="0"/>
    <x v="5"/>
  </r>
  <r>
    <x v="8059"/>
    <m/>
    <d v="2026-03-01T00:00:00"/>
    <x v="2"/>
    <x v="3"/>
    <n v="1"/>
    <n v="1247.48"/>
    <n v="0.1"/>
    <n v="1122.73"/>
    <n v="0"/>
    <x v="2"/>
    <x v="0"/>
    <x v="3"/>
    <x v="6"/>
  </r>
  <r>
    <x v="8060"/>
    <m/>
    <d v="2025-05-12T00:00:00"/>
    <x v="0"/>
    <x v="0"/>
    <n v="3"/>
    <n v="620.83000000000004"/>
    <n v="0"/>
    <n v="1862.49"/>
    <n v="305.55"/>
    <x v="0"/>
    <x v="1"/>
    <x v="0"/>
    <x v="7"/>
  </r>
  <r>
    <x v="8061"/>
    <m/>
    <d v="2025-06-23T00:00:00"/>
    <x v="1"/>
    <x v="19"/>
    <n v="2"/>
    <n v="972.79"/>
    <n v="0.25"/>
    <n v="1459.18"/>
    <n v="262.37"/>
    <x v="1"/>
    <x v="1"/>
    <x v="0"/>
    <x v="5"/>
  </r>
  <r>
    <x v="8062"/>
    <m/>
    <d v="2026-01-16T00:00:00"/>
    <x v="3"/>
    <x v="18"/>
    <n v="2"/>
    <n v="1689.35"/>
    <n v="0.25"/>
    <n v="2534.02"/>
    <n v="717.66"/>
    <x v="3"/>
    <x v="1"/>
    <x v="1"/>
    <x v="5"/>
  </r>
  <r>
    <x v="8063"/>
    <m/>
    <d v="2025-01-01T00:00:00"/>
    <x v="3"/>
    <x v="5"/>
    <n v="1"/>
    <n v="7827.33"/>
    <n v="0.2"/>
    <n v="6261.86"/>
    <n v="1993.43"/>
    <x v="1"/>
    <x v="0"/>
    <x v="0"/>
    <x v="1"/>
  </r>
  <r>
    <x v="8064"/>
    <m/>
    <d v="2024-11-08T00:00:00"/>
    <x v="0"/>
    <x v="13"/>
    <n v="3"/>
    <n v="2464.4899999999998"/>
    <n v="0.1"/>
    <n v="6654.12"/>
    <n v="1374.38"/>
    <x v="1"/>
    <x v="2"/>
    <x v="0"/>
    <x v="6"/>
  </r>
  <r>
    <x v="8065"/>
    <m/>
    <d v="2025-06-21T00:00:00"/>
    <x v="3"/>
    <x v="5"/>
    <n v="3"/>
    <n v="3568.98"/>
    <n v="0.1"/>
    <n v="9636.25"/>
    <n v="2627.43"/>
    <x v="1"/>
    <x v="1"/>
    <x v="1"/>
    <x v="5"/>
  </r>
  <r>
    <x v="8066"/>
    <m/>
    <d v="2026-07-09T00:00:00"/>
    <x v="0"/>
    <x v="8"/>
    <n v="1"/>
    <n v="2960.81"/>
    <n v="0.15"/>
    <n v="2516.69"/>
    <n v="725.69"/>
    <x v="0"/>
    <x v="1"/>
    <x v="0"/>
    <x v="5"/>
  </r>
  <r>
    <x v="8067"/>
    <m/>
    <d v="2024-02-23T00:00:00"/>
    <x v="3"/>
    <x v="18"/>
    <n v="2"/>
    <n v="1331.28"/>
    <n v="0.05"/>
    <n v="2529.4299999999998"/>
    <n v="603.76"/>
    <x v="1"/>
    <x v="1"/>
    <x v="0"/>
    <x v="6"/>
  </r>
  <r>
    <x v="8068"/>
    <m/>
    <d v="2025-06-24T00:00:00"/>
    <x v="2"/>
    <x v="11"/>
    <n v="2"/>
    <n v="30987.9"/>
    <n v="0.2"/>
    <n v="49580.639999999999"/>
    <n v="10501.31"/>
    <x v="4"/>
    <x v="0"/>
    <x v="0"/>
    <x v="9"/>
  </r>
  <r>
    <x v="8069"/>
    <m/>
    <d v="2025-04-11T00:00:00"/>
    <x v="0"/>
    <x v="8"/>
    <n v="2"/>
    <n v="2333.5"/>
    <n v="0"/>
    <n v="4667"/>
    <n v="1206.73"/>
    <x v="1"/>
    <x v="2"/>
    <x v="0"/>
    <x v="6"/>
  </r>
  <r>
    <x v="8070"/>
    <m/>
    <d v="2026-05-14T00:00:00"/>
    <x v="2"/>
    <x v="6"/>
    <n v="3"/>
    <n v="6584.91"/>
    <n v="0.15"/>
    <n v="16791.52"/>
    <n v="4191.43"/>
    <x v="3"/>
    <x v="1"/>
    <x v="0"/>
    <x v="0"/>
  </r>
  <r>
    <x v="8071"/>
    <m/>
    <d v="2024-06-12T00:00:00"/>
    <x v="0"/>
    <x v="21"/>
    <n v="1"/>
    <n v="2100.21"/>
    <n v="0.2"/>
    <n v="1680.17"/>
    <n v="0"/>
    <x v="1"/>
    <x v="1"/>
    <x v="2"/>
    <x v="4"/>
  </r>
  <r>
    <x v="8072"/>
    <m/>
    <d v="2026-02-20T00:00:00"/>
    <x v="4"/>
    <x v="22"/>
    <n v="3"/>
    <n v="489.66"/>
    <n v="0"/>
    <n v="1468.98"/>
    <n v="290.04000000000002"/>
    <x v="0"/>
    <x v="2"/>
    <x v="0"/>
    <x v="6"/>
  </r>
  <r>
    <x v="8073"/>
    <m/>
    <d v="2024-11-29T00:00:00"/>
    <x v="2"/>
    <x v="11"/>
    <n v="2"/>
    <n v="12070.53"/>
    <n v="0.05"/>
    <n v="22934.01"/>
    <n v="3802.5"/>
    <x v="1"/>
    <x v="1"/>
    <x v="1"/>
    <x v="4"/>
  </r>
  <r>
    <x v="8074"/>
    <m/>
    <d v="2025-06-30T00:00:00"/>
    <x v="0"/>
    <x v="1"/>
    <n v="3"/>
    <n v="2456.7600000000002"/>
    <n v="0.2"/>
    <n v="5896.22"/>
    <n v="1477.78"/>
    <x v="2"/>
    <x v="1"/>
    <x v="0"/>
    <x v="0"/>
  </r>
  <r>
    <x v="8075"/>
    <m/>
    <d v="2026-03-08T00:00:00"/>
    <x v="0"/>
    <x v="13"/>
    <n v="2"/>
    <n v="1914.49"/>
    <n v="0.25"/>
    <n v="2871.74"/>
    <n v="963.97"/>
    <x v="1"/>
    <x v="2"/>
    <x v="1"/>
    <x v="2"/>
  </r>
  <r>
    <x v="8076"/>
    <m/>
    <d v="2024-12-13T00:00:00"/>
    <x v="1"/>
    <x v="2"/>
    <n v="1"/>
    <n v="549.69000000000005"/>
    <n v="0.15"/>
    <n v="467.24"/>
    <n v="92.66"/>
    <x v="2"/>
    <x v="1"/>
    <x v="0"/>
    <x v="6"/>
  </r>
  <r>
    <x v="8077"/>
    <m/>
    <d v="2024-09-29T00:00:00"/>
    <x v="0"/>
    <x v="21"/>
    <n v="2"/>
    <n v="706.33"/>
    <n v="0.2"/>
    <n v="1130.1300000000001"/>
    <n v="0"/>
    <x v="1"/>
    <x v="1"/>
    <x v="3"/>
    <x v="0"/>
  </r>
  <r>
    <x v="8078"/>
    <m/>
    <d v="2026-08-20T00:00:00"/>
    <x v="3"/>
    <x v="18"/>
    <n v="4"/>
    <n v="3688.15"/>
    <n v="0.2"/>
    <n v="11802.08"/>
    <n v="3650.6"/>
    <x v="1"/>
    <x v="0"/>
    <x v="1"/>
    <x v="4"/>
  </r>
  <r>
    <x v="8079"/>
    <m/>
    <d v="2025-12-20T00:00:00"/>
    <x v="1"/>
    <x v="4"/>
    <n v="4"/>
    <n v="1396.12"/>
    <n v="0.25"/>
    <n v="4188.3599999999997"/>
    <n v="1432.16"/>
    <x v="2"/>
    <x v="1"/>
    <x v="1"/>
    <x v="6"/>
  </r>
  <r>
    <x v="8080"/>
    <m/>
    <d v="2026-01-19T00:00:00"/>
    <x v="0"/>
    <x v="8"/>
    <n v="1"/>
    <n v="1003.37"/>
    <n v="0.05"/>
    <n v="953.2"/>
    <n v="290.77"/>
    <x v="1"/>
    <x v="1"/>
    <x v="0"/>
    <x v="9"/>
  </r>
  <r>
    <x v="8081"/>
    <m/>
    <d v="2025-02-17T00:00:00"/>
    <x v="0"/>
    <x v="21"/>
    <n v="3"/>
    <n v="1200.26"/>
    <n v="0"/>
    <n v="3600.78"/>
    <n v="511.4"/>
    <x v="1"/>
    <x v="1"/>
    <x v="0"/>
    <x v="5"/>
  </r>
  <r>
    <x v="8082"/>
    <m/>
    <d v="2025-05-14T00:00:00"/>
    <x v="0"/>
    <x v="21"/>
    <n v="3"/>
    <n v="1495.48"/>
    <n v="0.1"/>
    <n v="4037.8"/>
    <n v="552.51"/>
    <x v="1"/>
    <x v="0"/>
    <x v="0"/>
    <x v="6"/>
  </r>
  <r>
    <x v="8083"/>
    <m/>
    <d v="2024-04-02T00:00:00"/>
    <x v="1"/>
    <x v="2"/>
    <n v="3"/>
    <n v="677.7"/>
    <n v="0"/>
    <n v="2033.1"/>
    <n v="578.67999999999995"/>
    <x v="2"/>
    <x v="1"/>
    <x v="0"/>
    <x v="5"/>
  </r>
  <r>
    <x v="8084"/>
    <m/>
    <d v="2025-11-15T00:00:00"/>
    <x v="2"/>
    <x v="11"/>
    <n v="2"/>
    <n v="8458.48"/>
    <n v="0.1"/>
    <n v="15225.26"/>
    <n v="4382.9399999999996"/>
    <x v="1"/>
    <x v="1"/>
    <x v="0"/>
    <x v="6"/>
  </r>
  <r>
    <x v="8085"/>
    <m/>
    <d v="2024-03-19T00:00:00"/>
    <x v="0"/>
    <x v="0"/>
    <n v="4"/>
    <n v="797.8"/>
    <n v="0.1"/>
    <n v="2872.08"/>
    <n v="925.43"/>
    <x v="1"/>
    <x v="1"/>
    <x v="1"/>
    <x v="7"/>
  </r>
  <r>
    <x v="8086"/>
    <m/>
    <d v="2025-09-13T00:00:00"/>
    <x v="3"/>
    <x v="18"/>
    <n v="1"/>
    <n v="6266.05"/>
    <n v="0.15"/>
    <n v="5326.14"/>
    <n v="1605.89"/>
    <x v="1"/>
    <x v="1"/>
    <x v="0"/>
    <x v="0"/>
  </r>
  <r>
    <x v="8087"/>
    <m/>
    <d v="2024-08-04T00:00:00"/>
    <x v="3"/>
    <x v="18"/>
    <n v="3"/>
    <n v="7665.66"/>
    <n v="0.05"/>
    <n v="21847.13"/>
    <n v="0"/>
    <x v="2"/>
    <x v="2"/>
    <x v="3"/>
    <x v="4"/>
  </r>
  <r>
    <x v="8088"/>
    <m/>
    <d v="2026-08-04T00:00:00"/>
    <x v="0"/>
    <x v="21"/>
    <n v="3"/>
    <n v="510.85"/>
    <n v="0.1"/>
    <n v="1379.3"/>
    <n v="387.88"/>
    <x v="0"/>
    <x v="1"/>
    <x v="1"/>
    <x v="2"/>
  </r>
  <r>
    <x v="8089"/>
    <m/>
    <d v="2024-12-23T00:00:00"/>
    <x v="0"/>
    <x v="13"/>
    <n v="1"/>
    <n v="2908.36"/>
    <n v="0.2"/>
    <n v="2326.69"/>
    <n v="607.21"/>
    <x v="0"/>
    <x v="1"/>
    <x v="0"/>
    <x v="5"/>
  </r>
  <r>
    <x v="8090"/>
    <m/>
    <d v="2025-09-09T00:00:00"/>
    <x v="2"/>
    <x v="6"/>
    <n v="2"/>
    <n v="32423.25"/>
    <n v="0.05"/>
    <n v="61604.18"/>
    <n v="20176.3"/>
    <x v="2"/>
    <x v="1"/>
    <x v="0"/>
    <x v="4"/>
  </r>
  <r>
    <x v="8091"/>
    <m/>
    <d v="2025-05-21T00:00:00"/>
    <x v="0"/>
    <x v="21"/>
    <n v="3"/>
    <n v="2505.21"/>
    <n v="0.1"/>
    <n v="6764.07"/>
    <n v="1513.61"/>
    <x v="1"/>
    <x v="1"/>
    <x v="0"/>
    <x v="8"/>
  </r>
  <r>
    <x v="8092"/>
    <m/>
    <d v="2025-07-12T00:00:00"/>
    <x v="0"/>
    <x v="13"/>
    <n v="2"/>
    <n v="2397.12"/>
    <n v="0.15"/>
    <n v="4075.1"/>
    <n v="658.68"/>
    <x v="1"/>
    <x v="1"/>
    <x v="0"/>
    <x v="5"/>
  </r>
  <r>
    <x v="8093"/>
    <m/>
    <d v="2024-06-29T00:00:00"/>
    <x v="4"/>
    <x v="17"/>
    <n v="2"/>
    <n v="280.8"/>
    <n v="0"/>
    <n v="561.6"/>
    <n v="91.38"/>
    <x v="2"/>
    <x v="0"/>
    <x v="0"/>
    <x v="8"/>
  </r>
  <r>
    <x v="8094"/>
    <m/>
    <d v="2025-07-29T00:00:00"/>
    <x v="2"/>
    <x v="11"/>
    <n v="2"/>
    <n v="8737.2099999999991"/>
    <n v="0"/>
    <n v="17474.419999999998"/>
    <n v="2179.04"/>
    <x v="2"/>
    <x v="1"/>
    <x v="0"/>
    <x v="0"/>
  </r>
  <r>
    <x v="8095"/>
    <m/>
    <d v="2024-09-02T00:00:00"/>
    <x v="1"/>
    <x v="15"/>
    <n v="3"/>
    <n v="908.1"/>
    <n v="0.1"/>
    <n v="2451.87"/>
    <n v="755.21"/>
    <x v="1"/>
    <x v="1"/>
    <x v="0"/>
    <x v="9"/>
  </r>
  <r>
    <x v="8096"/>
    <m/>
    <d v="2024-08-31T00:00:00"/>
    <x v="3"/>
    <x v="23"/>
    <n v="3"/>
    <n v="4431.88"/>
    <n v="0.05"/>
    <n v="12630.86"/>
    <n v="3211.61"/>
    <x v="2"/>
    <x v="1"/>
    <x v="0"/>
    <x v="0"/>
  </r>
  <r>
    <x v="8097"/>
    <m/>
    <d v="2025-05-20T00:00:00"/>
    <x v="2"/>
    <x v="11"/>
    <n v="1"/>
    <n v="29337.84"/>
    <n v="0.05"/>
    <n v="27870.95"/>
    <n v="6319.07"/>
    <x v="4"/>
    <x v="0"/>
    <x v="0"/>
    <x v="1"/>
  </r>
  <r>
    <x v="8098"/>
    <m/>
    <d v="2025-02-25T00:00:00"/>
    <x v="3"/>
    <x v="24"/>
    <n v="1"/>
    <n v="5736.79"/>
    <n v="0.2"/>
    <n v="4589.43"/>
    <n v="1335.48"/>
    <x v="1"/>
    <x v="0"/>
    <x v="0"/>
    <x v="7"/>
  </r>
  <r>
    <x v="8099"/>
    <m/>
    <d v="2024-11-15T00:00:00"/>
    <x v="2"/>
    <x v="6"/>
    <n v="2"/>
    <n v="5223.45"/>
    <n v="0.05"/>
    <n v="9924.5499999999993"/>
    <n v="1912.39"/>
    <x v="4"/>
    <x v="1"/>
    <x v="0"/>
    <x v="0"/>
  </r>
  <r>
    <x v="8100"/>
    <m/>
    <d v="2024-03-27T00:00:00"/>
    <x v="4"/>
    <x v="22"/>
    <n v="3"/>
    <n v="869.02"/>
    <n v="0.25"/>
    <n v="1955.3"/>
    <n v="562.58000000000004"/>
    <x v="2"/>
    <x v="1"/>
    <x v="0"/>
    <x v="2"/>
  </r>
  <r>
    <x v="8101"/>
    <m/>
    <d v="2024-08-04T00:00:00"/>
    <x v="1"/>
    <x v="15"/>
    <n v="2"/>
    <n v="992.88"/>
    <n v="0"/>
    <n v="1985.76"/>
    <n v="629.9"/>
    <x v="0"/>
    <x v="1"/>
    <x v="0"/>
    <x v="8"/>
  </r>
  <r>
    <x v="8102"/>
    <m/>
    <d v="2025-05-04T00:00:00"/>
    <x v="2"/>
    <x v="9"/>
    <n v="1"/>
    <n v="14103.05"/>
    <n v="0.05"/>
    <n v="13397.9"/>
    <n v="3507.11"/>
    <x v="4"/>
    <x v="0"/>
    <x v="0"/>
    <x v="1"/>
  </r>
  <r>
    <x v="8103"/>
    <m/>
    <d v="2025-06-02T00:00:00"/>
    <x v="2"/>
    <x v="9"/>
    <n v="2"/>
    <n v="4563.01"/>
    <n v="0.1"/>
    <n v="8213.42"/>
    <n v="2820.28"/>
    <x v="3"/>
    <x v="1"/>
    <x v="0"/>
    <x v="7"/>
  </r>
  <r>
    <x v="8104"/>
    <m/>
    <d v="2024-10-04T00:00:00"/>
    <x v="0"/>
    <x v="0"/>
    <n v="4"/>
    <n v="435.32"/>
    <n v="0"/>
    <n v="1741.28"/>
    <n v="503.04"/>
    <x v="1"/>
    <x v="1"/>
    <x v="0"/>
    <x v="4"/>
  </r>
  <r>
    <x v="8105"/>
    <m/>
    <d v="2026-04-28T00:00:00"/>
    <x v="0"/>
    <x v="8"/>
    <n v="2"/>
    <n v="835.19"/>
    <n v="0.05"/>
    <n v="1586.86"/>
    <n v="350.5"/>
    <x v="1"/>
    <x v="1"/>
    <x v="0"/>
    <x v="4"/>
  </r>
  <r>
    <x v="8106"/>
    <m/>
    <d v="2025-12-22T00:00:00"/>
    <x v="0"/>
    <x v="21"/>
    <n v="3"/>
    <n v="2884.94"/>
    <n v="0.2"/>
    <n v="6923.86"/>
    <n v="1826.1"/>
    <x v="2"/>
    <x v="1"/>
    <x v="1"/>
    <x v="6"/>
  </r>
  <r>
    <x v="8107"/>
    <m/>
    <d v="2024-06-17T00:00:00"/>
    <x v="0"/>
    <x v="8"/>
    <n v="2"/>
    <n v="1529.51"/>
    <n v="0.15"/>
    <n v="2600.17"/>
    <n v="384.13"/>
    <x v="2"/>
    <x v="0"/>
    <x v="1"/>
    <x v="0"/>
  </r>
  <r>
    <x v="8108"/>
    <m/>
    <d v="2024-11-25T00:00:00"/>
    <x v="3"/>
    <x v="5"/>
    <n v="2"/>
    <n v="4095.87"/>
    <n v="0"/>
    <n v="8191.74"/>
    <n v="0"/>
    <x v="1"/>
    <x v="1"/>
    <x v="3"/>
    <x v="7"/>
  </r>
  <r>
    <x v="8109"/>
    <m/>
    <d v="2025-10-11T00:00:00"/>
    <x v="2"/>
    <x v="9"/>
    <n v="3"/>
    <n v="9253.74"/>
    <n v="0.05"/>
    <n v="26373.16"/>
    <n v="7111.75"/>
    <x v="3"/>
    <x v="1"/>
    <x v="0"/>
    <x v="1"/>
  </r>
  <r>
    <x v="8110"/>
    <m/>
    <d v="2025-03-16T00:00:00"/>
    <x v="1"/>
    <x v="19"/>
    <n v="4"/>
    <n v="1174.25"/>
    <n v="0.1"/>
    <n v="4227.3"/>
    <n v="0"/>
    <x v="0"/>
    <x v="2"/>
    <x v="3"/>
    <x v="9"/>
  </r>
  <r>
    <x v="8111"/>
    <m/>
    <d v="2025-01-25T00:00:00"/>
    <x v="1"/>
    <x v="20"/>
    <n v="3"/>
    <n v="1209.98"/>
    <n v="0.15"/>
    <n v="3085.45"/>
    <n v="975.97"/>
    <x v="1"/>
    <x v="1"/>
    <x v="0"/>
    <x v="6"/>
  </r>
  <r>
    <x v="8112"/>
    <m/>
    <d v="2025-05-10T00:00:00"/>
    <x v="0"/>
    <x v="21"/>
    <n v="1"/>
    <n v="1310.57"/>
    <n v="0"/>
    <n v="1310.57"/>
    <n v="175.72"/>
    <x v="4"/>
    <x v="1"/>
    <x v="0"/>
    <x v="6"/>
  </r>
  <r>
    <x v="8113"/>
    <m/>
    <d v="2025-01-15T00:00:00"/>
    <x v="1"/>
    <x v="2"/>
    <n v="4"/>
    <n v="590.32000000000005"/>
    <n v="0.1"/>
    <n v="2125.15"/>
    <n v="514.96"/>
    <x v="4"/>
    <x v="1"/>
    <x v="0"/>
    <x v="3"/>
  </r>
  <r>
    <x v="8114"/>
    <m/>
    <d v="2024-11-01T00:00:00"/>
    <x v="2"/>
    <x v="11"/>
    <n v="4"/>
    <n v="13695.13"/>
    <n v="0"/>
    <n v="54780.52"/>
    <n v="15934.29"/>
    <x v="1"/>
    <x v="2"/>
    <x v="0"/>
    <x v="7"/>
  </r>
  <r>
    <x v="8115"/>
    <m/>
    <d v="2026-01-11T00:00:00"/>
    <x v="2"/>
    <x v="9"/>
    <n v="3"/>
    <n v="9739.2800000000007"/>
    <n v="0.05"/>
    <n v="27756.95"/>
    <n v="7826.27"/>
    <x v="0"/>
    <x v="2"/>
    <x v="0"/>
    <x v="3"/>
  </r>
  <r>
    <x v="8116"/>
    <m/>
    <d v="2026-03-30T00:00:00"/>
    <x v="3"/>
    <x v="5"/>
    <n v="2"/>
    <n v="1800.36"/>
    <n v="0"/>
    <n v="3600.72"/>
    <n v="446.17"/>
    <x v="1"/>
    <x v="1"/>
    <x v="0"/>
    <x v="4"/>
  </r>
  <r>
    <x v="8117"/>
    <m/>
    <d v="2025-11-03T00:00:00"/>
    <x v="0"/>
    <x v="1"/>
    <n v="1"/>
    <n v="2301.9"/>
    <n v="0.05"/>
    <n v="2186.8000000000002"/>
    <n v="376.12"/>
    <x v="1"/>
    <x v="0"/>
    <x v="0"/>
    <x v="9"/>
  </r>
  <r>
    <x v="8118"/>
    <m/>
    <d v="2025-05-27T00:00:00"/>
    <x v="3"/>
    <x v="16"/>
    <n v="1"/>
    <n v="4443.93"/>
    <n v="0.05"/>
    <n v="4221.7299999999996"/>
    <n v="1342.05"/>
    <x v="3"/>
    <x v="1"/>
    <x v="0"/>
    <x v="4"/>
  </r>
  <r>
    <x v="8119"/>
    <m/>
    <d v="2026-01-17T00:00:00"/>
    <x v="1"/>
    <x v="4"/>
    <n v="4"/>
    <n v="1351.86"/>
    <n v="0.15"/>
    <n v="4596.32"/>
    <n v="825.91"/>
    <x v="2"/>
    <x v="1"/>
    <x v="0"/>
    <x v="8"/>
  </r>
  <r>
    <x v="8120"/>
    <m/>
    <d v="2026-08-06T00:00:00"/>
    <x v="4"/>
    <x v="7"/>
    <n v="1"/>
    <n v="189.81"/>
    <n v="0"/>
    <n v="189.81"/>
    <n v="43.69"/>
    <x v="1"/>
    <x v="1"/>
    <x v="0"/>
    <x v="3"/>
  </r>
  <r>
    <x v="8121"/>
    <m/>
    <d v="2024-07-06T00:00:00"/>
    <x v="3"/>
    <x v="23"/>
    <n v="4"/>
    <n v="3735.25"/>
    <n v="0.1"/>
    <n v="13446.9"/>
    <n v="4668.8900000000003"/>
    <x v="0"/>
    <x v="1"/>
    <x v="0"/>
    <x v="7"/>
  </r>
  <r>
    <x v="8122"/>
    <m/>
    <d v="2026-07-18T00:00:00"/>
    <x v="1"/>
    <x v="2"/>
    <n v="4"/>
    <n v="640.41999999999996"/>
    <n v="0.1"/>
    <n v="2305.5100000000002"/>
    <n v="593.32000000000005"/>
    <x v="1"/>
    <x v="0"/>
    <x v="0"/>
    <x v="2"/>
  </r>
  <r>
    <x v="8123"/>
    <m/>
    <d v="2025-05-30T00:00:00"/>
    <x v="2"/>
    <x v="9"/>
    <n v="1"/>
    <n v="25325.43"/>
    <n v="0.15"/>
    <n v="21526.62"/>
    <n v="0"/>
    <x v="1"/>
    <x v="0"/>
    <x v="3"/>
    <x v="4"/>
  </r>
  <r>
    <x v="8124"/>
    <m/>
    <d v="2026-07-01T00:00:00"/>
    <x v="2"/>
    <x v="10"/>
    <n v="4"/>
    <n v="11512.9"/>
    <n v="0.05"/>
    <n v="43749.02"/>
    <n v="11072.33"/>
    <x v="2"/>
    <x v="1"/>
    <x v="1"/>
    <x v="7"/>
  </r>
  <r>
    <x v="8125"/>
    <m/>
    <d v="2025-10-05T00:00:00"/>
    <x v="3"/>
    <x v="18"/>
    <n v="2"/>
    <n v="7446.8"/>
    <n v="0.25"/>
    <n v="11170.2"/>
    <n v="1801.68"/>
    <x v="1"/>
    <x v="0"/>
    <x v="0"/>
    <x v="6"/>
  </r>
  <r>
    <x v="8126"/>
    <m/>
    <d v="2025-03-02T00:00:00"/>
    <x v="0"/>
    <x v="13"/>
    <n v="4"/>
    <n v="2350.83"/>
    <n v="0"/>
    <n v="9403.32"/>
    <n v="2616.92"/>
    <x v="0"/>
    <x v="1"/>
    <x v="0"/>
    <x v="6"/>
  </r>
  <r>
    <x v="8127"/>
    <m/>
    <d v="2025-05-16T00:00:00"/>
    <x v="0"/>
    <x v="1"/>
    <n v="2"/>
    <n v="1913.78"/>
    <n v="0.1"/>
    <n v="3444.8"/>
    <n v="431.87"/>
    <x v="1"/>
    <x v="0"/>
    <x v="0"/>
    <x v="5"/>
  </r>
  <r>
    <x v="8128"/>
    <m/>
    <d v="2025-12-30T00:00:00"/>
    <x v="0"/>
    <x v="13"/>
    <n v="2"/>
    <n v="961.77"/>
    <n v="0.1"/>
    <n v="1731.19"/>
    <n v="336.42"/>
    <x v="2"/>
    <x v="1"/>
    <x v="0"/>
    <x v="0"/>
  </r>
  <r>
    <x v="8129"/>
    <m/>
    <d v="2024-09-16T00:00:00"/>
    <x v="3"/>
    <x v="23"/>
    <n v="2"/>
    <n v="4177.8500000000004"/>
    <n v="0.1"/>
    <n v="7520.13"/>
    <n v="1435.59"/>
    <x v="1"/>
    <x v="0"/>
    <x v="0"/>
    <x v="3"/>
  </r>
  <r>
    <x v="8130"/>
    <m/>
    <d v="2025-05-27T00:00:00"/>
    <x v="2"/>
    <x v="9"/>
    <n v="1"/>
    <n v="26103.27"/>
    <n v="0.2"/>
    <n v="20882.62"/>
    <n v="0"/>
    <x v="1"/>
    <x v="1"/>
    <x v="2"/>
    <x v="8"/>
  </r>
  <r>
    <x v="8131"/>
    <m/>
    <d v="2024-03-11T00:00:00"/>
    <x v="3"/>
    <x v="18"/>
    <n v="2"/>
    <n v="6642.94"/>
    <n v="0"/>
    <n v="13285.88"/>
    <n v="2620.5"/>
    <x v="1"/>
    <x v="0"/>
    <x v="0"/>
    <x v="5"/>
  </r>
  <r>
    <x v="8132"/>
    <m/>
    <d v="2025-04-22T00:00:00"/>
    <x v="2"/>
    <x v="9"/>
    <n v="1"/>
    <n v="17292.72"/>
    <n v="0.1"/>
    <n v="15563.45"/>
    <n v="4025.16"/>
    <x v="1"/>
    <x v="0"/>
    <x v="0"/>
    <x v="8"/>
  </r>
  <r>
    <x v="8133"/>
    <m/>
    <d v="2024-06-26T00:00:00"/>
    <x v="2"/>
    <x v="6"/>
    <n v="3"/>
    <n v="16336.95"/>
    <n v="0.1"/>
    <n v="44109.77"/>
    <n v="9117.74"/>
    <x v="2"/>
    <x v="0"/>
    <x v="0"/>
    <x v="3"/>
  </r>
  <r>
    <x v="8134"/>
    <m/>
    <d v="2025-04-01T00:00:00"/>
    <x v="0"/>
    <x v="21"/>
    <n v="2"/>
    <n v="2460.63"/>
    <n v="0.05"/>
    <n v="4675.2"/>
    <n v="583.33000000000004"/>
    <x v="1"/>
    <x v="0"/>
    <x v="0"/>
    <x v="0"/>
  </r>
  <r>
    <x v="8135"/>
    <m/>
    <d v="2024-07-07T00:00:00"/>
    <x v="2"/>
    <x v="10"/>
    <n v="4"/>
    <n v="7401.79"/>
    <n v="0.05"/>
    <n v="28126.799999999999"/>
    <n v="7423.88"/>
    <x v="1"/>
    <x v="0"/>
    <x v="0"/>
    <x v="6"/>
  </r>
  <r>
    <x v="8136"/>
    <m/>
    <d v="2024-10-17T00:00:00"/>
    <x v="1"/>
    <x v="19"/>
    <n v="3"/>
    <n v="348.8"/>
    <n v="0"/>
    <n v="1046.4000000000001"/>
    <n v="199.1"/>
    <x v="1"/>
    <x v="1"/>
    <x v="0"/>
    <x v="3"/>
  </r>
  <r>
    <x v="8137"/>
    <m/>
    <d v="2025-06-03T00:00:00"/>
    <x v="2"/>
    <x v="9"/>
    <n v="3"/>
    <n v="23532.57"/>
    <n v="0.1"/>
    <n v="63537.94"/>
    <n v="22215.77"/>
    <x v="1"/>
    <x v="1"/>
    <x v="0"/>
    <x v="1"/>
  </r>
  <r>
    <x v="8138"/>
    <m/>
    <d v="2026-02-03T00:00:00"/>
    <x v="2"/>
    <x v="9"/>
    <n v="2"/>
    <n v="14805.14"/>
    <n v="0"/>
    <n v="29610.28"/>
    <n v="9680.23"/>
    <x v="0"/>
    <x v="1"/>
    <x v="1"/>
    <x v="2"/>
  </r>
  <r>
    <x v="8139"/>
    <m/>
    <d v="2026-07-08T00:00:00"/>
    <x v="0"/>
    <x v="13"/>
    <n v="1"/>
    <n v="1949.92"/>
    <n v="0.15"/>
    <n v="1657.43"/>
    <n v="384.75"/>
    <x v="2"/>
    <x v="1"/>
    <x v="0"/>
    <x v="1"/>
  </r>
  <r>
    <x v="8140"/>
    <m/>
    <d v="2024-10-18T00:00:00"/>
    <x v="0"/>
    <x v="21"/>
    <n v="3"/>
    <n v="2930.84"/>
    <n v="0.05"/>
    <n v="8352.89"/>
    <n v="1709.78"/>
    <x v="2"/>
    <x v="1"/>
    <x v="0"/>
    <x v="2"/>
  </r>
  <r>
    <x v="8141"/>
    <m/>
    <d v="2026-08-03T00:00:00"/>
    <x v="2"/>
    <x v="11"/>
    <n v="2"/>
    <n v="11910.62"/>
    <n v="0.1"/>
    <n v="21439.119999999999"/>
    <n v="2915.83"/>
    <x v="3"/>
    <x v="0"/>
    <x v="0"/>
    <x v="3"/>
  </r>
  <r>
    <x v="8142"/>
    <m/>
    <d v="2026-01-25T00:00:00"/>
    <x v="2"/>
    <x v="3"/>
    <n v="3"/>
    <n v="31466.38"/>
    <n v="0"/>
    <n v="94399.14"/>
    <n v="11359.95"/>
    <x v="1"/>
    <x v="2"/>
    <x v="0"/>
    <x v="0"/>
  </r>
  <r>
    <x v="8143"/>
    <m/>
    <d v="2025-09-26T00:00:00"/>
    <x v="4"/>
    <x v="14"/>
    <n v="3"/>
    <n v="307.02999999999997"/>
    <n v="0"/>
    <n v="921.09"/>
    <n v="279.73"/>
    <x v="0"/>
    <x v="0"/>
    <x v="0"/>
    <x v="5"/>
  </r>
  <r>
    <x v="8144"/>
    <m/>
    <d v="2026-03-21T00:00:00"/>
    <x v="3"/>
    <x v="5"/>
    <n v="2"/>
    <n v="7098.08"/>
    <n v="0"/>
    <n v="14196.16"/>
    <n v="3311.18"/>
    <x v="1"/>
    <x v="1"/>
    <x v="0"/>
    <x v="5"/>
  </r>
  <r>
    <x v="8145"/>
    <m/>
    <d v="2024-10-09T00:00:00"/>
    <x v="0"/>
    <x v="8"/>
    <n v="4"/>
    <n v="701.52"/>
    <n v="0.15"/>
    <n v="2385.17"/>
    <n v="460.95"/>
    <x v="2"/>
    <x v="1"/>
    <x v="0"/>
    <x v="4"/>
  </r>
  <r>
    <x v="8146"/>
    <m/>
    <d v="2025-06-27T00:00:00"/>
    <x v="0"/>
    <x v="8"/>
    <n v="4"/>
    <n v="2502.75"/>
    <n v="0.05"/>
    <n v="9510.4500000000007"/>
    <n v="2387.63"/>
    <x v="0"/>
    <x v="0"/>
    <x v="1"/>
    <x v="5"/>
  </r>
  <r>
    <x v="8147"/>
    <m/>
    <d v="2026-04-25T00:00:00"/>
    <x v="2"/>
    <x v="3"/>
    <n v="4"/>
    <n v="2027.36"/>
    <n v="0.05"/>
    <n v="7703.97"/>
    <n v="1466.34"/>
    <x v="0"/>
    <x v="0"/>
    <x v="0"/>
    <x v="7"/>
  </r>
  <r>
    <x v="8148"/>
    <m/>
    <d v="2025-01-11T00:00:00"/>
    <x v="0"/>
    <x v="8"/>
    <n v="3"/>
    <n v="2630.6"/>
    <n v="0.15"/>
    <n v="6708.03"/>
    <n v="1396.42"/>
    <x v="1"/>
    <x v="1"/>
    <x v="0"/>
    <x v="8"/>
  </r>
  <r>
    <x v="8149"/>
    <m/>
    <d v="2025-10-19T00:00:00"/>
    <x v="3"/>
    <x v="23"/>
    <n v="1"/>
    <n v="925.16"/>
    <n v="0"/>
    <n v="925.16"/>
    <n v="126.58"/>
    <x v="1"/>
    <x v="1"/>
    <x v="0"/>
    <x v="5"/>
  </r>
  <r>
    <x v="8150"/>
    <m/>
    <d v="2024-06-04T00:00:00"/>
    <x v="1"/>
    <x v="2"/>
    <n v="1"/>
    <n v="1421.65"/>
    <n v="0"/>
    <n v="1421.65"/>
    <n v="315.13"/>
    <x v="1"/>
    <x v="0"/>
    <x v="0"/>
    <x v="5"/>
  </r>
  <r>
    <x v="8151"/>
    <m/>
    <d v="2025-05-22T00:00:00"/>
    <x v="2"/>
    <x v="10"/>
    <n v="3"/>
    <n v="22445.48"/>
    <n v="0.15"/>
    <n v="57235.97"/>
    <n v="8740.67"/>
    <x v="1"/>
    <x v="0"/>
    <x v="0"/>
    <x v="0"/>
  </r>
  <r>
    <x v="8152"/>
    <m/>
    <d v="2025-02-16T00:00:00"/>
    <x v="1"/>
    <x v="20"/>
    <n v="3"/>
    <n v="1186.02"/>
    <n v="0"/>
    <n v="3558.06"/>
    <n v="779.33"/>
    <x v="2"/>
    <x v="2"/>
    <x v="1"/>
    <x v="5"/>
  </r>
  <r>
    <x v="8153"/>
    <m/>
    <d v="2025-06-11T00:00:00"/>
    <x v="2"/>
    <x v="11"/>
    <n v="2"/>
    <n v="21120.59"/>
    <n v="0"/>
    <n v="42241.18"/>
    <n v="12600.95"/>
    <x v="0"/>
    <x v="1"/>
    <x v="0"/>
    <x v="0"/>
  </r>
  <r>
    <x v="8154"/>
    <m/>
    <d v="2024-12-20T00:00:00"/>
    <x v="2"/>
    <x v="6"/>
    <n v="1"/>
    <n v="13411.9"/>
    <n v="0.1"/>
    <n v="12070.71"/>
    <n v="2102.61"/>
    <x v="1"/>
    <x v="1"/>
    <x v="0"/>
    <x v="5"/>
  </r>
  <r>
    <x v="8155"/>
    <m/>
    <d v="2025-07-12T00:00:00"/>
    <x v="2"/>
    <x v="6"/>
    <n v="3"/>
    <n v="6735.29"/>
    <n v="0.2"/>
    <n v="16164.7"/>
    <n v="2792.6"/>
    <x v="1"/>
    <x v="0"/>
    <x v="0"/>
    <x v="3"/>
  </r>
  <r>
    <x v="8156"/>
    <m/>
    <d v="2026-02-01T00:00:00"/>
    <x v="2"/>
    <x v="6"/>
    <n v="4"/>
    <n v="23134.27"/>
    <n v="0"/>
    <n v="92537.08"/>
    <n v="26236.58"/>
    <x v="0"/>
    <x v="1"/>
    <x v="0"/>
    <x v="4"/>
  </r>
  <r>
    <x v="8157"/>
    <m/>
    <d v="2024-07-05T00:00:00"/>
    <x v="4"/>
    <x v="17"/>
    <n v="1"/>
    <n v="1020.8"/>
    <n v="0"/>
    <n v="1020.8"/>
    <n v="248.59"/>
    <x v="0"/>
    <x v="1"/>
    <x v="0"/>
    <x v="5"/>
  </r>
  <r>
    <x v="8158"/>
    <m/>
    <d v="2024-01-31T00:00:00"/>
    <x v="0"/>
    <x v="21"/>
    <n v="3"/>
    <n v="938.17"/>
    <n v="0.25"/>
    <n v="2110.88"/>
    <n v="457.36"/>
    <x v="1"/>
    <x v="1"/>
    <x v="0"/>
    <x v="8"/>
  </r>
  <r>
    <x v="8159"/>
    <m/>
    <d v="2024-09-16T00:00:00"/>
    <x v="2"/>
    <x v="9"/>
    <n v="2"/>
    <n v="29042.42"/>
    <n v="0.1"/>
    <n v="52276.36"/>
    <n v="6861.48"/>
    <x v="2"/>
    <x v="1"/>
    <x v="0"/>
    <x v="0"/>
  </r>
  <r>
    <x v="8160"/>
    <m/>
    <d v="2025-02-24T00:00:00"/>
    <x v="4"/>
    <x v="12"/>
    <n v="2"/>
    <n v="626.91"/>
    <n v="0"/>
    <n v="1253.82"/>
    <n v="286.07"/>
    <x v="4"/>
    <x v="0"/>
    <x v="0"/>
    <x v="1"/>
  </r>
  <r>
    <x v="8161"/>
    <m/>
    <d v="2025-06-12T00:00:00"/>
    <x v="1"/>
    <x v="15"/>
    <n v="1"/>
    <n v="420.4"/>
    <n v="0"/>
    <n v="420.4"/>
    <n v="89.94"/>
    <x v="2"/>
    <x v="2"/>
    <x v="0"/>
    <x v="2"/>
  </r>
  <r>
    <x v="8162"/>
    <m/>
    <d v="2025-07-04T00:00:00"/>
    <x v="1"/>
    <x v="15"/>
    <n v="4"/>
    <n v="270.74"/>
    <n v="0.1"/>
    <n v="974.66"/>
    <n v="153.31"/>
    <x v="1"/>
    <x v="1"/>
    <x v="0"/>
    <x v="4"/>
  </r>
  <r>
    <x v="8163"/>
    <m/>
    <d v="2024-10-30T00:00:00"/>
    <x v="4"/>
    <x v="14"/>
    <n v="1"/>
    <n v="282.52"/>
    <n v="0"/>
    <n v="282.52"/>
    <n v="94.37"/>
    <x v="2"/>
    <x v="1"/>
    <x v="0"/>
    <x v="4"/>
  </r>
  <r>
    <x v="8164"/>
    <m/>
    <d v="2026-07-30T00:00:00"/>
    <x v="2"/>
    <x v="9"/>
    <n v="3"/>
    <n v="9408.94"/>
    <n v="0.1"/>
    <n v="25404.14"/>
    <n v="5424.67"/>
    <x v="1"/>
    <x v="1"/>
    <x v="0"/>
    <x v="4"/>
  </r>
  <r>
    <x v="8165"/>
    <m/>
    <d v="2026-08-01T00:00:00"/>
    <x v="1"/>
    <x v="20"/>
    <n v="4"/>
    <n v="1255.92"/>
    <n v="0.1"/>
    <n v="4521.3100000000004"/>
    <n v="543.41999999999996"/>
    <x v="2"/>
    <x v="1"/>
    <x v="0"/>
    <x v="4"/>
  </r>
  <r>
    <x v="8166"/>
    <m/>
    <d v="2024-02-08T00:00:00"/>
    <x v="3"/>
    <x v="16"/>
    <n v="3"/>
    <n v="2082.4499999999998"/>
    <n v="0.15"/>
    <n v="5310.25"/>
    <n v="1820.14"/>
    <x v="0"/>
    <x v="1"/>
    <x v="0"/>
    <x v="0"/>
  </r>
  <r>
    <x v="8167"/>
    <m/>
    <d v="2025-05-03T00:00:00"/>
    <x v="1"/>
    <x v="15"/>
    <n v="4"/>
    <n v="1169.28"/>
    <n v="0.05"/>
    <n v="4443.26"/>
    <n v="1009.67"/>
    <x v="1"/>
    <x v="1"/>
    <x v="1"/>
    <x v="0"/>
  </r>
  <r>
    <x v="8168"/>
    <m/>
    <d v="2025-10-05T00:00:00"/>
    <x v="1"/>
    <x v="4"/>
    <n v="4"/>
    <n v="517.77"/>
    <n v="0.05"/>
    <n v="1967.53"/>
    <n v="517.89"/>
    <x v="1"/>
    <x v="1"/>
    <x v="0"/>
    <x v="7"/>
  </r>
  <r>
    <x v="8169"/>
    <m/>
    <d v="2025-06-25T00:00:00"/>
    <x v="0"/>
    <x v="13"/>
    <n v="3"/>
    <n v="1572.11"/>
    <n v="0.2"/>
    <n v="3773.06"/>
    <n v="786.86"/>
    <x v="2"/>
    <x v="1"/>
    <x v="0"/>
    <x v="5"/>
  </r>
  <r>
    <x v="8170"/>
    <m/>
    <d v="2025-10-31T00:00:00"/>
    <x v="1"/>
    <x v="4"/>
    <n v="1"/>
    <n v="1179.97"/>
    <n v="0"/>
    <n v="1179.97"/>
    <n v="354.26"/>
    <x v="1"/>
    <x v="1"/>
    <x v="0"/>
    <x v="3"/>
  </r>
  <r>
    <x v="8171"/>
    <m/>
    <d v="2024-10-04T00:00:00"/>
    <x v="2"/>
    <x v="11"/>
    <n v="2"/>
    <n v="26232.61"/>
    <n v="0"/>
    <n v="52465.22"/>
    <n v="10036.39"/>
    <x v="0"/>
    <x v="1"/>
    <x v="0"/>
    <x v="6"/>
  </r>
  <r>
    <x v="8172"/>
    <m/>
    <d v="2024-07-21T00:00:00"/>
    <x v="0"/>
    <x v="13"/>
    <n v="4"/>
    <n v="2885.21"/>
    <n v="0.25"/>
    <n v="8655.6299999999992"/>
    <n v="1941.04"/>
    <x v="1"/>
    <x v="1"/>
    <x v="0"/>
    <x v="2"/>
  </r>
  <r>
    <x v="8173"/>
    <m/>
    <d v="2024-03-06T00:00:00"/>
    <x v="2"/>
    <x v="11"/>
    <n v="4"/>
    <n v="17577.13"/>
    <n v="0"/>
    <n v="70308.52"/>
    <n v="15300.38"/>
    <x v="3"/>
    <x v="0"/>
    <x v="0"/>
    <x v="2"/>
  </r>
  <r>
    <x v="8174"/>
    <m/>
    <d v="2024-04-17T00:00:00"/>
    <x v="4"/>
    <x v="14"/>
    <n v="2"/>
    <n v="443.91"/>
    <n v="0.2"/>
    <n v="710.26"/>
    <n v="156.13999999999999"/>
    <x v="4"/>
    <x v="1"/>
    <x v="0"/>
    <x v="4"/>
  </r>
  <r>
    <x v="8175"/>
    <m/>
    <d v="2024-09-24T00:00:00"/>
    <x v="2"/>
    <x v="11"/>
    <n v="1"/>
    <n v="18266.57"/>
    <n v="0.15"/>
    <n v="15526.58"/>
    <n v="0"/>
    <x v="1"/>
    <x v="0"/>
    <x v="2"/>
    <x v="4"/>
  </r>
  <r>
    <x v="8176"/>
    <m/>
    <d v="2024-08-09T00:00:00"/>
    <x v="0"/>
    <x v="0"/>
    <n v="2"/>
    <n v="356.98"/>
    <n v="0.05"/>
    <n v="678.26"/>
    <n v="204.25"/>
    <x v="1"/>
    <x v="2"/>
    <x v="0"/>
    <x v="7"/>
  </r>
  <r>
    <x v="8177"/>
    <m/>
    <d v="2026-03-14T00:00:00"/>
    <x v="0"/>
    <x v="1"/>
    <n v="1"/>
    <n v="1939.28"/>
    <n v="0.15"/>
    <n v="1648.39"/>
    <n v="346.24"/>
    <x v="4"/>
    <x v="0"/>
    <x v="0"/>
    <x v="6"/>
  </r>
  <r>
    <x v="8178"/>
    <m/>
    <d v="2025-06-13T00:00:00"/>
    <x v="4"/>
    <x v="14"/>
    <n v="4"/>
    <n v="482.29"/>
    <n v="0"/>
    <n v="1929.16"/>
    <n v="510.32"/>
    <x v="1"/>
    <x v="1"/>
    <x v="0"/>
    <x v="1"/>
  </r>
  <r>
    <x v="8179"/>
    <m/>
    <d v="2024-03-30T00:00:00"/>
    <x v="0"/>
    <x v="0"/>
    <n v="4"/>
    <n v="2359.85"/>
    <n v="0.15"/>
    <n v="8023.49"/>
    <n v="1081.8699999999999"/>
    <x v="1"/>
    <x v="0"/>
    <x v="0"/>
    <x v="1"/>
  </r>
  <r>
    <x v="8180"/>
    <m/>
    <d v="2025-11-23T00:00:00"/>
    <x v="1"/>
    <x v="15"/>
    <n v="3"/>
    <n v="1431.37"/>
    <n v="0.15"/>
    <n v="3649.99"/>
    <n v="498.23"/>
    <x v="1"/>
    <x v="0"/>
    <x v="0"/>
    <x v="2"/>
  </r>
  <r>
    <x v="8181"/>
    <m/>
    <d v="2024-09-11T00:00:00"/>
    <x v="1"/>
    <x v="4"/>
    <n v="1"/>
    <n v="308.16000000000003"/>
    <n v="0"/>
    <n v="308.16000000000003"/>
    <n v="44.52"/>
    <x v="1"/>
    <x v="0"/>
    <x v="0"/>
    <x v="5"/>
  </r>
  <r>
    <x v="8182"/>
    <m/>
    <d v="2025-03-30T00:00:00"/>
    <x v="0"/>
    <x v="13"/>
    <n v="2"/>
    <n v="1510.22"/>
    <n v="0.05"/>
    <n v="2869.42"/>
    <n v="494.87"/>
    <x v="1"/>
    <x v="1"/>
    <x v="0"/>
    <x v="9"/>
  </r>
  <r>
    <x v="8183"/>
    <m/>
    <d v="2024-09-09T00:00:00"/>
    <x v="0"/>
    <x v="0"/>
    <n v="1"/>
    <n v="1628.66"/>
    <n v="0.2"/>
    <n v="1302.93"/>
    <n v="209.69"/>
    <x v="1"/>
    <x v="0"/>
    <x v="0"/>
    <x v="8"/>
  </r>
  <r>
    <x v="8184"/>
    <m/>
    <d v="2024-09-13T00:00:00"/>
    <x v="3"/>
    <x v="5"/>
    <n v="1"/>
    <n v="4288.03"/>
    <n v="0.25"/>
    <n v="3216.02"/>
    <n v="739.86"/>
    <x v="4"/>
    <x v="1"/>
    <x v="0"/>
    <x v="7"/>
  </r>
  <r>
    <x v="8185"/>
    <m/>
    <d v="2025-01-17T00:00:00"/>
    <x v="4"/>
    <x v="17"/>
    <n v="1"/>
    <n v="1070.51"/>
    <n v="0.25"/>
    <n v="802.88"/>
    <n v="0"/>
    <x v="0"/>
    <x v="1"/>
    <x v="3"/>
    <x v="6"/>
  </r>
  <r>
    <x v="8186"/>
    <m/>
    <d v="2025-03-17T00:00:00"/>
    <x v="1"/>
    <x v="19"/>
    <n v="1"/>
    <n v="957.97"/>
    <n v="0.1"/>
    <n v="862.17"/>
    <n v="239.78"/>
    <x v="1"/>
    <x v="1"/>
    <x v="0"/>
    <x v="8"/>
  </r>
  <r>
    <x v="8187"/>
    <m/>
    <d v="2026-05-07T00:00:00"/>
    <x v="2"/>
    <x v="3"/>
    <n v="2"/>
    <n v="17137.79"/>
    <n v="0"/>
    <n v="34275.58"/>
    <n v="10259.51"/>
    <x v="1"/>
    <x v="0"/>
    <x v="0"/>
    <x v="4"/>
  </r>
  <r>
    <x v="8188"/>
    <m/>
    <d v="2025-08-21T00:00:00"/>
    <x v="1"/>
    <x v="20"/>
    <n v="3"/>
    <n v="1025.0999999999999"/>
    <n v="0.05"/>
    <n v="2921.53"/>
    <n v="621.77"/>
    <x v="1"/>
    <x v="0"/>
    <x v="0"/>
    <x v="7"/>
  </r>
  <r>
    <x v="8189"/>
    <m/>
    <d v="2024-03-30T00:00:00"/>
    <x v="0"/>
    <x v="13"/>
    <n v="4"/>
    <n v="2951.87"/>
    <n v="0.15"/>
    <n v="10036.36"/>
    <n v="3246.52"/>
    <x v="1"/>
    <x v="0"/>
    <x v="0"/>
    <x v="8"/>
  </r>
  <r>
    <x v="8190"/>
    <m/>
    <d v="2026-01-18T00:00:00"/>
    <x v="3"/>
    <x v="24"/>
    <n v="2"/>
    <n v="1211.98"/>
    <n v="0"/>
    <n v="2423.96"/>
    <n v="617.20000000000005"/>
    <x v="3"/>
    <x v="1"/>
    <x v="0"/>
    <x v="8"/>
  </r>
  <r>
    <x v="8191"/>
    <m/>
    <d v="2025-01-24T00:00:00"/>
    <x v="1"/>
    <x v="4"/>
    <n v="2"/>
    <n v="580.32000000000005"/>
    <n v="0.15"/>
    <n v="986.54"/>
    <n v="317.27"/>
    <x v="4"/>
    <x v="0"/>
    <x v="0"/>
    <x v="6"/>
  </r>
  <r>
    <x v="8192"/>
    <m/>
    <d v="2025-08-04T00:00:00"/>
    <x v="2"/>
    <x v="6"/>
    <n v="4"/>
    <n v="12724.61"/>
    <n v="0.2"/>
    <n v="40718.75"/>
    <n v="9244.5300000000007"/>
    <x v="3"/>
    <x v="1"/>
    <x v="1"/>
    <x v="5"/>
  </r>
  <r>
    <x v="8193"/>
    <m/>
    <d v="2024-02-13T00:00:00"/>
    <x v="1"/>
    <x v="20"/>
    <n v="3"/>
    <n v="348.28"/>
    <n v="0.15"/>
    <n v="888.11"/>
    <n v="176.6"/>
    <x v="1"/>
    <x v="0"/>
    <x v="0"/>
    <x v="6"/>
  </r>
  <r>
    <x v="8194"/>
    <m/>
    <d v="2025-12-12T00:00:00"/>
    <x v="3"/>
    <x v="5"/>
    <n v="2"/>
    <n v="4082.76"/>
    <n v="0.05"/>
    <n v="7757.24"/>
    <n v="1885.74"/>
    <x v="1"/>
    <x v="2"/>
    <x v="0"/>
    <x v="1"/>
  </r>
  <r>
    <x v="8195"/>
    <m/>
    <d v="2025-10-25T00:00:00"/>
    <x v="1"/>
    <x v="15"/>
    <n v="4"/>
    <n v="1135.6600000000001"/>
    <n v="0.15"/>
    <n v="3861.24"/>
    <n v="805.53"/>
    <x v="1"/>
    <x v="1"/>
    <x v="0"/>
    <x v="7"/>
  </r>
  <r>
    <x v="8196"/>
    <m/>
    <d v="2025-08-20T00:00:00"/>
    <x v="2"/>
    <x v="3"/>
    <n v="3"/>
    <n v="15848.07"/>
    <n v="0"/>
    <n v="47544.21"/>
    <n v="0"/>
    <x v="1"/>
    <x v="0"/>
    <x v="2"/>
    <x v="5"/>
  </r>
  <r>
    <x v="8197"/>
    <m/>
    <d v="2024-01-19T00:00:00"/>
    <x v="0"/>
    <x v="13"/>
    <n v="3"/>
    <n v="780.35"/>
    <n v="0.05"/>
    <n v="2224"/>
    <n v="321.41000000000003"/>
    <x v="1"/>
    <x v="2"/>
    <x v="0"/>
    <x v="6"/>
  </r>
  <r>
    <x v="8198"/>
    <m/>
    <d v="2024-04-10T00:00:00"/>
    <x v="1"/>
    <x v="2"/>
    <n v="1"/>
    <n v="992.25"/>
    <n v="0.15"/>
    <n v="843.41"/>
    <n v="192.76"/>
    <x v="1"/>
    <x v="1"/>
    <x v="0"/>
    <x v="8"/>
  </r>
  <r>
    <x v="8199"/>
    <m/>
    <d v="2026-07-02T00:00:00"/>
    <x v="2"/>
    <x v="6"/>
    <n v="2"/>
    <n v="12955.04"/>
    <n v="0.15"/>
    <n v="22023.57"/>
    <n v="5880.12"/>
    <x v="1"/>
    <x v="0"/>
    <x v="1"/>
    <x v="4"/>
  </r>
  <r>
    <x v="8200"/>
    <m/>
    <d v="2025-08-29T00:00:00"/>
    <x v="2"/>
    <x v="3"/>
    <n v="3"/>
    <n v="5796.54"/>
    <n v="0.05"/>
    <n v="16520.14"/>
    <n v="5005.96"/>
    <x v="1"/>
    <x v="1"/>
    <x v="0"/>
    <x v="4"/>
  </r>
  <r>
    <x v="8201"/>
    <m/>
    <d v="2026-02-04T00:00:00"/>
    <x v="4"/>
    <x v="12"/>
    <n v="2"/>
    <n v="1183.3900000000001"/>
    <n v="0.25"/>
    <n v="1775.08"/>
    <n v="567.6"/>
    <x v="1"/>
    <x v="1"/>
    <x v="0"/>
    <x v="7"/>
  </r>
  <r>
    <x v="8202"/>
    <m/>
    <d v="2024-12-22T00:00:00"/>
    <x v="2"/>
    <x v="11"/>
    <n v="4"/>
    <n v="1278.33"/>
    <n v="0"/>
    <n v="5113.32"/>
    <n v="0"/>
    <x v="2"/>
    <x v="0"/>
    <x v="2"/>
    <x v="8"/>
  </r>
  <r>
    <x v="8203"/>
    <m/>
    <d v="2025-06-25T00:00:00"/>
    <x v="4"/>
    <x v="22"/>
    <n v="2"/>
    <n v="396.15"/>
    <n v="0.1"/>
    <n v="713.07"/>
    <n v="148.9"/>
    <x v="1"/>
    <x v="2"/>
    <x v="0"/>
    <x v="6"/>
  </r>
  <r>
    <x v="8204"/>
    <m/>
    <d v="2026-01-30T00:00:00"/>
    <x v="2"/>
    <x v="9"/>
    <n v="3"/>
    <n v="30900.7"/>
    <n v="0.2"/>
    <n v="74161.679999999993"/>
    <n v="19325.810000000001"/>
    <x v="1"/>
    <x v="1"/>
    <x v="0"/>
    <x v="5"/>
  </r>
  <r>
    <x v="8205"/>
    <m/>
    <d v="2026-07-26T00:00:00"/>
    <x v="0"/>
    <x v="1"/>
    <n v="4"/>
    <n v="2499.29"/>
    <n v="0.1"/>
    <n v="8997.44"/>
    <n v="0"/>
    <x v="2"/>
    <x v="0"/>
    <x v="3"/>
    <x v="0"/>
  </r>
  <r>
    <x v="8206"/>
    <m/>
    <d v="2024-02-02T00:00:00"/>
    <x v="1"/>
    <x v="15"/>
    <n v="4"/>
    <n v="1158.19"/>
    <n v="0.05"/>
    <n v="4401.12"/>
    <n v="1408.94"/>
    <x v="1"/>
    <x v="1"/>
    <x v="0"/>
    <x v="0"/>
  </r>
  <r>
    <x v="8207"/>
    <m/>
    <d v="2026-08-27T00:00:00"/>
    <x v="3"/>
    <x v="5"/>
    <n v="1"/>
    <n v="1598.18"/>
    <n v="0"/>
    <n v="1598.18"/>
    <n v="0"/>
    <x v="0"/>
    <x v="1"/>
    <x v="3"/>
    <x v="6"/>
  </r>
  <r>
    <x v="8208"/>
    <m/>
    <d v="2024-08-16T00:00:00"/>
    <x v="3"/>
    <x v="5"/>
    <n v="4"/>
    <n v="548.33000000000004"/>
    <n v="0"/>
    <n v="2193.3200000000002"/>
    <n v="0"/>
    <x v="3"/>
    <x v="1"/>
    <x v="2"/>
    <x v="5"/>
  </r>
  <r>
    <x v="8209"/>
    <m/>
    <d v="2025-06-07T00:00:00"/>
    <x v="0"/>
    <x v="0"/>
    <n v="3"/>
    <n v="668.96"/>
    <n v="0"/>
    <n v="2006.88"/>
    <n v="406.59"/>
    <x v="3"/>
    <x v="1"/>
    <x v="0"/>
    <x v="8"/>
  </r>
  <r>
    <x v="8210"/>
    <m/>
    <d v="2025-09-21T00:00:00"/>
    <x v="1"/>
    <x v="19"/>
    <n v="1"/>
    <n v="573.97"/>
    <n v="0.05"/>
    <n v="545.27"/>
    <n v="185.46"/>
    <x v="1"/>
    <x v="1"/>
    <x v="0"/>
    <x v="3"/>
  </r>
  <r>
    <x v="8211"/>
    <m/>
    <d v="2026-05-11T00:00:00"/>
    <x v="2"/>
    <x v="6"/>
    <n v="3"/>
    <n v="19752.93"/>
    <n v="0.1"/>
    <n v="53332.91"/>
    <n v="9021.52"/>
    <x v="2"/>
    <x v="1"/>
    <x v="1"/>
    <x v="7"/>
  </r>
  <r>
    <x v="8212"/>
    <m/>
    <d v="2024-06-03T00:00:00"/>
    <x v="0"/>
    <x v="21"/>
    <n v="3"/>
    <n v="2059.06"/>
    <n v="0.15"/>
    <n v="5250.6"/>
    <n v="1506.47"/>
    <x v="1"/>
    <x v="2"/>
    <x v="0"/>
    <x v="0"/>
  </r>
  <r>
    <x v="8213"/>
    <m/>
    <d v="2025-02-26T00:00:00"/>
    <x v="2"/>
    <x v="11"/>
    <n v="1"/>
    <n v="20902.04"/>
    <n v="0"/>
    <n v="20902.04"/>
    <n v="5022.84"/>
    <x v="1"/>
    <x v="0"/>
    <x v="0"/>
    <x v="7"/>
  </r>
  <r>
    <x v="8214"/>
    <m/>
    <d v="2026-06-23T00:00:00"/>
    <x v="3"/>
    <x v="5"/>
    <n v="1"/>
    <n v="6979.27"/>
    <n v="0.15"/>
    <n v="5932.38"/>
    <n v="1075.98"/>
    <x v="1"/>
    <x v="1"/>
    <x v="0"/>
    <x v="4"/>
  </r>
  <r>
    <x v="8215"/>
    <m/>
    <d v="2024-09-02T00:00:00"/>
    <x v="2"/>
    <x v="10"/>
    <n v="2"/>
    <n v="8089.56"/>
    <n v="0.1"/>
    <n v="14561.21"/>
    <n v="2410.81"/>
    <x v="1"/>
    <x v="0"/>
    <x v="0"/>
    <x v="6"/>
  </r>
  <r>
    <x v="8216"/>
    <m/>
    <d v="2025-02-08T00:00:00"/>
    <x v="0"/>
    <x v="8"/>
    <n v="3"/>
    <n v="1403.23"/>
    <n v="0.1"/>
    <n v="3788.72"/>
    <n v="965.2"/>
    <x v="0"/>
    <x v="1"/>
    <x v="0"/>
    <x v="3"/>
  </r>
  <r>
    <x v="8217"/>
    <m/>
    <d v="2026-04-23T00:00:00"/>
    <x v="0"/>
    <x v="1"/>
    <n v="2"/>
    <n v="1504.98"/>
    <n v="0.05"/>
    <n v="2859.46"/>
    <n v="372.86"/>
    <x v="3"/>
    <x v="0"/>
    <x v="0"/>
    <x v="8"/>
  </r>
  <r>
    <x v="8218"/>
    <m/>
    <d v="2026-01-28T00:00:00"/>
    <x v="2"/>
    <x v="11"/>
    <n v="4"/>
    <n v="1326.87"/>
    <n v="0.05"/>
    <n v="5042.1099999999997"/>
    <n v="1713.93"/>
    <x v="1"/>
    <x v="1"/>
    <x v="0"/>
    <x v="4"/>
  </r>
  <r>
    <x v="8219"/>
    <m/>
    <d v="2025-06-24T00:00:00"/>
    <x v="2"/>
    <x v="11"/>
    <n v="4"/>
    <n v="15203.84"/>
    <n v="0.15"/>
    <n v="51693.06"/>
    <n v="10265.92"/>
    <x v="1"/>
    <x v="0"/>
    <x v="0"/>
    <x v="5"/>
  </r>
  <r>
    <x v="8220"/>
    <m/>
    <d v="2024-06-09T00:00:00"/>
    <x v="3"/>
    <x v="16"/>
    <n v="2"/>
    <n v="827.35"/>
    <n v="0"/>
    <n v="1654.7"/>
    <n v="578.59"/>
    <x v="1"/>
    <x v="1"/>
    <x v="0"/>
    <x v="5"/>
  </r>
  <r>
    <x v="8221"/>
    <m/>
    <d v="2026-01-16T00:00:00"/>
    <x v="0"/>
    <x v="13"/>
    <n v="1"/>
    <n v="1041.8800000000001"/>
    <n v="0.05"/>
    <n v="989.79"/>
    <n v="246.27"/>
    <x v="2"/>
    <x v="1"/>
    <x v="0"/>
    <x v="7"/>
  </r>
  <r>
    <x v="8222"/>
    <m/>
    <d v="2025-12-02T00:00:00"/>
    <x v="1"/>
    <x v="20"/>
    <n v="4"/>
    <n v="1091.82"/>
    <n v="0.25"/>
    <n v="3275.46"/>
    <n v="625.36"/>
    <x v="1"/>
    <x v="0"/>
    <x v="0"/>
    <x v="5"/>
  </r>
  <r>
    <x v="8223"/>
    <m/>
    <d v="2024-04-26T00:00:00"/>
    <x v="3"/>
    <x v="5"/>
    <n v="1"/>
    <n v="2348.5100000000002"/>
    <n v="0.25"/>
    <n v="1761.38"/>
    <n v="304.62"/>
    <x v="1"/>
    <x v="0"/>
    <x v="0"/>
    <x v="2"/>
  </r>
  <r>
    <x v="8224"/>
    <m/>
    <d v="2024-09-27T00:00:00"/>
    <x v="2"/>
    <x v="3"/>
    <n v="2"/>
    <n v="17524.53"/>
    <n v="0"/>
    <n v="35049.06"/>
    <n v="10383.81"/>
    <x v="1"/>
    <x v="1"/>
    <x v="0"/>
    <x v="6"/>
  </r>
  <r>
    <x v="8225"/>
    <m/>
    <d v="2026-02-08T00:00:00"/>
    <x v="3"/>
    <x v="18"/>
    <n v="1"/>
    <n v="6250.37"/>
    <n v="0.1"/>
    <n v="5625.33"/>
    <n v="745.46"/>
    <x v="2"/>
    <x v="1"/>
    <x v="0"/>
    <x v="6"/>
  </r>
  <r>
    <x v="8226"/>
    <m/>
    <d v="2025-11-22T00:00:00"/>
    <x v="2"/>
    <x v="10"/>
    <n v="3"/>
    <n v="17043.34"/>
    <n v="0.1"/>
    <n v="46017.02"/>
    <n v="13766.48"/>
    <x v="1"/>
    <x v="0"/>
    <x v="0"/>
    <x v="6"/>
  </r>
  <r>
    <x v="8227"/>
    <m/>
    <d v="2025-05-01T00:00:00"/>
    <x v="1"/>
    <x v="2"/>
    <n v="4"/>
    <n v="700.24"/>
    <n v="0.05"/>
    <n v="2660.91"/>
    <n v="706.43"/>
    <x v="4"/>
    <x v="1"/>
    <x v="0"/>
    <x v="7"/>
  </r>
  <r>
    <x v="8228"/>
    <m/>
    <d v="2026-06-03T00:00:00"/>
    <x v="4"/>
    <x v="7"/>
    <n v="1"/>
    <n v="1048.46"/>
    <n v="0"/>
    <n v="1048.46"/>
    <n v="209.67"/>
    <x v="1"/>
    <x v="0"/>
    <x v="0"/>
    <x v="3"/>
  </r>
  <r>
    <x v="8229"/>
    <m/>
    <d v="2024-06-20T00:00:00"/>
    <x v="0"/>
    <x v="13"/>
    <n v="1"/>
    <n v="2783.96"/>
    <n v="0.1"/>
    <n v="2505.56"/>
    <n v="628.94000000000005"/>
    <x v="1"/>
    <x v="1"/>
    <x v="0"/>
    <x v="9"/>
  </r>
  <r>
    <x v="8230"/>
    <m/>
    <d v="2026-08-07T00:00:00"/>
    <x v="3"/>
    <x v="5"/>
    <n v="3"/>
    <n v="6920.59"/>
    <n v="0.05"/>
    <n v="19723.68"/>
    <n v="6384.98"/>
    <x v="1"/>
    <x v="1"/>
    <x v="0"/>
    <x v="4"/>
  </r>
  <r>
    <x v="8231"/>
    <m/>
    <d v="2024-09-30T00:00:00"/>
    <x v="2"/>
    <x v="11"/>
    <n v="1"/>
    <n v="26201.360000000001"/>
    <n v="0.05"/>
    <n v="24891.29"/>
    <n v="8413.94"/>
    <x v="0"/>
    <x v="1"/>
    <x v="0"/>
    <x v="9"/>
  </r>
  <r>
    <x v="8232"/>
    <m/>
    <d v="2024-09-15T00:00:00"/>
    <x v="0"/>
    <x v="8"/>
    <n v="2"/>
    <n v="2805.63"/>
    <n v="0.15"/>
    <n v="4769.57"/>
    <n v="1597.2"/>
    <x v="0"/>
    <x v="1"/>
    <x v="0"/>
    <x v="8"/>
  </r>
  <r>
    <x v="8233"/>
    <m/>
    <d v="2024-05-14T00:00:00"/>
    <x v="1"/>
    <x v="2"/>
    <n v="2"/>
    <n v="441.81"/>
    <n v="0"/>
    <n v="883.62"/>
    <n v="210.57"/>
    <x v="1"/>
    <x v="1"/>
    <x v="0"/>
    <x v="0"/>
  </r>
  <r>
    <x v="8234"/>
    <m/>
    <d v="2025-11-13T00:00:00"/>
    <x v="2"/>
    <x v="10"/>
    <n v="2"/>
    <n v="19240.11"/>
    <n v="0.1"/>
    <n v="34632.199999999997"/>
    <n v="8835.65"/>
    <x v="0"/>
    <x v="1"/>
    <x v="0"/>
    <x v="7"/>
  </r>
  <r>
    <x v="8235"/>
    <m/>
    <d v="2025-12-22T00:00:00"/>
    <x v="2"/>
    <x v="3"/>
    <n v="4"/>
    <n v="17992.509999999998"/>
    <n v="0.2"/>
    <n v="57576.03"/>
    <n v="9327.69"/>
    <x v="1"/>
    <x v="0"/>
    <x v="0"/>
    <x v="8"/>
  </r>
  <r>
    <x v="8236"/>
    <m/>
    <d v="2026-01-17T00:00:00"/>
    <x v="0"/>
    <x v="1"/>
    <n v="1"/>
    <n v="1983.97"/>
    <n v="0.25"/>
    <n v="1487.98"/>
    <n v="493.14"/>
    <x v="0"/>
    <x v="1"/>
    <x v="0"/>
    <x v="6"/>
  </r>
  <r>
    <x v="8237"/>
    <m/>
    <d v="2025-02-25T00:00:00"/>
    <x v="3"/>
    <x v="24"/>
    <n v="4"/>
    <n v="6250.75"/>
    <n v="0.1"/>
    <n v="22502.7"/>
    <n v="3032.88"/>
    <x v="2"/>
    <x v="1"/>
    <x v="1"/>
    <x v="4"/>
  </r>
  <r>
    <x v="8238"/>
    <m/>
    <d v="2025-02-24T00:00:00"/>
    <x v="0"/>
    <x v="0"/>
    <n v="4"/>
    <n v="2746.3"/>
    <n v="0.1"/>
    <n v="9886.68"/>
    <n v="2286.27"/>
    <x v="1"/>
    <x v="1"/>
    <x v="0"/>
    <x v="7"/>
  </r>
  <r>
    <x v="8239"/>
    <m/>
    <d v="2024-07-04T00:00:00"/>
    <x v="4"/>
    <x v="7"/>
    <n v="1"/>
    <n v="287.93"/>
    <n v="0.15"/>
    <n v="244.74"/>
    <n v="41.13"/>
    <x v="0"/>
    <x v="1"/>
    <x v="1"/>
    <x v="7"/>
  </r>
  <r>
    <x v="8240"/>
    <m/>
    <d v="2026-07-17T00:00:00"/>
    <x v="2"/>
    <x v="11"/>
    <n v="1"/>
    <n v="4128.76"/>
    <n v="0"/>
    <n v="4128.76"/>
    <n v="910.2"/>
    <x v="2"/>
    <x v="1"/>
    <x v="1"/>
    <x v="6"/>
  </r>
  <r>
    <x v="8241"/>
    <m/>
    <d v="2024-12-29T00:00:00"/>
    <x v="0"/>
    <x v="1"/>
    <n v="2"/>
    <n v="2355.08"/>
    <n v="0.1"/>
    <n v="4239.1400000000003"/>
    <n v="1179.8800000000001"/>
    <x v="2"/>
    <x v="0"/>
    <x v="0"/>
    <x v="2"/>
  </r>
  <r>
    <x v="8242"/>
    <m/>
    <d v="2026-08-12T00:00:00"/>
    <x v="3"/>
    <x v="5"/>
    <n v="4"/>
    <n v="5651.92"/>
    <n v="0"/>
    <n v="22607.68"/>
    <n v="4911.6499999999996"/>
    <x v="1"/>
    <x v="1"/>
    <x v="0"/>
    <x v="0"/>
  </r>
  <r>
    <x v="8243"/>
    <m/>
    <d v="2025-08-29T00:00:00"/>
    <x v="2"/>
    <x v="11"/>
    <n v="4"/>
    <n v="9181.59"/>
    <n v="0.1"/>
    <n v="33053.72"/>
    <n v="0"/>
    <x v="0"/>
    <x v="2"/>
    <x v="3"/>
    <x v="4"/>
  </r>
  <r>
    <x v="8244"/>
    <m/>
    <d v="2025-01-12T00:00:00"/>
    <x v="3"/>
    <x v="24"/>
    <n v="1"/>
    <n v="3057"/>
    <n v="0.15"/>
    <n v="2598.4499999999998"/>
    <n v="694.39"/>
    <x v="1"/>
    <x v="1"/>
    <x v="0"/>
    <x v="4"/>
  </r>
  <r>
    <x v="8245"/>
    <m/>
    <d v="2025-06-06T00:00:00"/>
    <x v="2"/>
    <x v="9"/>
    <n v="4"/>
    <n v="25951.43"/>
    <n v="0"/>
    <n v="103805.72"/>
    <n v="26014.63"/>
    <x v="1"/>
    <x v="0"/>
    <x v="0"/>
    <x v="5"/>
  </r>
  <r>
    <x v="8246"/>
    <m/>
    <d v="2025-08-02T00:00:00"/>
    <x v="2"/>
    <x v="6"/>
    <n v="3"/>
    <n v="28794.94"/>
    <n v="0.15"/>
    <n v="73427.100000000006"/>
    <n v="16151.37"/>
    <x v="1"/>
    <x v="1"/>
    <x v="0"/>
    <x v="3"/>
  </r>
  <r>
    <x v="8247"/>
    <m/>
    <d v="2026-06-09T00:00:00"/>
    <x v="2"/>
    <x v="6"/>
    <n v="1"/>
    <n v="11987.14"/>
    <n v="0"/>
    <n v="11987.14"/>
    <n v="2398.09"/>
    <x v="3"/>
    <x v="1"/>
    <x v="0"/>
    <x v="6"/>
  </r>
  <r>
    <x v="8248"/>
    <m/>
    <d v="2025-12-22T00:00:00"/>
    <x v="4"/>
    <x v="7"/>
    <n v="2"/>
    <n v="1187.26"/>
    <n v="0"/>
    <n v="2374.52"/>
    <n v="773.63"/>
    <x v="2"/>
    <x v="1"/>
    <x v="0"/>
    <x v="8"/>
  </r>
  <r>
    <x v="8249"/>
    <m/>
    <d v="2024-07-14T00:00:00"/>
    <x v="3"/>
    <x v="5"/>
    <n v="3"/>
    <n v="2325.5500000000002"/>
    <n v="0.15"/>
    <n v="5930.15"/>
    <n v="1282.26"/>
    <x v="1"/>
    <x v="1"/>
    <x v="0"/>
    <x v="0"/>
  </r>
  <r>
    <x v="8250"/>
    <m/>
    <d v="2026-05-30T00:00:00"/>
    <x v="1"/>
    <x v="20"/>
    <n v="3"/>
    <n v="240.45"/>
    <n v="0"/>
    <n v="721.35"/>
    <n v="182.81"/>
    <x v="4"/>
    <x v="1"/>
    <x v="0"/>
    <x v="4"/>
  </r>
  <r>
    <x v="8251"/>
    <m/>
    <d v="2024-04-07T00:00:00"/>
    <x v="0"/>
    <x v="0"/>
    <n v="2"/>
    <n v="2613.0700000000002"/>
    <n v="0.1"/>
    <n v="4703.53"/>
    <n v="1096.99"/>
    <x v="1"/>
    <x v="1"/>
    <x v="0"/>
    <x v="8"/>
  </r>
  <r>
    <x v="8252"/>
    <m/>
    <d v="2025-08-27T00:00:00"/>
    <x v="3"/>
    <x v="18"/>
    <n v="3"/>
    <n v="4212.7299999999996"/>
    <n v="0"/>
    <n v="12638.19"/>
    <n v="3267.25"/>
    <x v="1"/>
    <x v="1"/>
    <x v="0"/>
    <x v="5"/>
  </r>
  <r>
    <x v="8253"/>
    <m/>
    <d v="2024-01-22T00:00:00"/>
    <x v="0"/>
    <x v="21"/>
    <n v="3"/>
    <n v="2651.33"/>
    <n v="0"/>
    <n v="7953.99"/>
    <n v="1346.9"/>
    <x v="1"/>
    <x v="1"/>
    <x v="0"/>
    <x v="5"/>
  </r>
  <r>
    <x v="8254"/>
    <m/>
    <d v="2025-03-25T00:00:00"/>
    <x v="4"/>
    <x v="17"/>
    <n v="3"/>
    <n v="231.46"/>
    <n v="0.1"/>
    <n v="624.94000000000005"/>
    <n v="216.23"/>
    <x v="0"/>
    <x v="1"/>
    <x v="0"/>
    <x v="4"/>
  </r>
  <r>
    <x v="8255"/>
    <m/>
    <d v="2024-06-20T00:00:00"/>
    <x v="3"/>
    <x v="5"/>
    <n v="4"/>
    <n v="7642.05"/>
    <n v="0"/>
    <n v="30568.2"/>
    <n v="6354.43"/>
    <x v="1"/>
    <x v="1"/>
    <x v="0"/>
    <x v="4"/>
  </r>
  <r>
    <x v="8256"/>
    <m/>
    <d v="2025-01-17T00:00:00"/>
    <x v="3"/>
    <x v="5"/>
    <n v="3"/>
    <n v="4719.49"/>
    <n v="0.1"/>
    <n v="12742.62"/>
    <n v="2310.6799999999998"/>
    <x v="1"/>
    <x v="1"/>
    <x v="0"/>
    <x v="5"/>
  </r>
  <r>
    <x v="8257"/>
    <m/>
    <d v="2024-05-13T00:00:00"/>
    <x v="2"/>
    <x v="6"/>
    <n v="3"/>
    <n v="32623.99"/>
    <n v="0.2"/>
    <n v="78297.58"/>
    <n v="10075.25"/>
    <x v="1"/>
    <x v="0"/>
    <x v="0"/>
    <x v="6"/>
  </r>
  <r>
    <x v="8258"/>
    <m/>
    <d v="2025-03-01T00:00:00"/>
    <x v="0"/>
    <x v="8"/>
    <n v="1"/>
    <n v="540.88"/>
    <n v="0.2"/>
    <n v="432.7"/>
    <n v="135.82"/>
    <x v="1"/>
    <x v="1"/>
    <x v="0"/>
    <x v="8"/>
  </r>
  <r>
    <x v="8259"/>
    <m/>
    <d v="2024-01-25T00:00:00"/>
    <x v="0"/>
    <x v="21"/>
    <n v="2"/>
    <n v="1915.29"/>
    <n v="0.2"/>
    <n v="3064.46"/>
    <n v="826.57"/>
    <x v="1"/>
    <x v="1"/>
    <x v="0"/>
    <x v="1"/>
  </r>
  <r>
    <x v="8260"/>
    <m/>
    <d v="2025-05-17T00:00:00"/>
    <x v="4"/>
    <x v="22"/>
    <n v="4"/>
    <n v="671.65"/>
    <n v="0.05"/>
    <n v="2552.27"/>
    <n v="481.21"/>
    <x v="1"/>
    <x v="1"/>
    <x v="0"/>
    <x v="0"/>
  </r>
  <r>
    <x v="8261"/>
    <m/>
    <d v="2024-07-03T00:00:00"/>
    <x v="2"/>
    <x v="11"/>
    <n v="4"/>
    <n v="27584.06"/>
    <n v="0.15"/>
    <n v="93785.8"/>
    <n v="19286.5"/>
    <x v="1"/>
    <x v="2"/>
    <x v="0"/>
    <x v="7"/>
  </r>
  <r>
    <x v="8262"/>
    <m/>
    <d v="2024-03-25T00:00:00"/>
    <x v="2"/>
    <x v="9"/>
    <n v="2"/>
    <n v="2889.37"/>
    <n v="0.15"/>
    <n v="4911.93"/>
    <n v="1127.07"/>
    <x v="0"/>
    <x v="1"/>
    <x v="0"/>
    <x v="7"/>
  </r>
  <r>
    <x v="8263"/>
    <m/>
    <d v="2025-07-20T00:00:00"/>
    <x v="0"/>
    <x v="8"/>
    <n v="4"/>
    <n v="1593.17"/>
    <n v="0.2"/>
    <n v="5098.1400000000003"/>
    <n v="1103.8399999999999"/>
    <x v="2"/>
    <x v="0"/>
    <x v="0"/>
    <x v="7"/>
  </r>
  <r>
    <x v="8264"/>
    <m/>
    <d v="2026-02-01T00:00:00"/>
    <x v="2"/>
    <x v="10"/>
    <n v="4"/>
    <n v="26814.81"/>
    <n v="0"/>
    <n v="107259.24"/>
    <n v="23356.05"/>
    <x v="1"/>
    <x v="2"/>
    <x v="0"/>
    <x v="4"/>
  </r>
  <r>
    <x v="8265"/>
    <m/>
    <d v="2024-05-23T00:00:00"/>
    <x v="2"/>
    <x v="10"/>
    <n v="4"/>
    <n v="16947.349999999999"/>
    <n v="0.15"/>
    <n v="57620.99"/>
    <n v="15180.34"/>
    <x v="1"/>
    <x v="1"/>
    <x v="0"/>
    <x v="0"/>
  </r>
  <r>
    <x v="8266"/>
    <m/>
    <d v="2026-05-12T00:00:00"/>
    <x v="1"/>
    <x v="15"/>
    <n v="1"/>
    <n v="982.71"/>
    <n v="0"/>
    <n v="982.71"/>
    <n v="0"/>
    <x v="3"/>
    <x v="1"/>
    <x v="2"/>
    <x v="8"/>
  </r>
  <r>
    <x v="8267"/>
    <m/>
    <d v="2026-06-28T00:00:00"/>
    <x v="3"/>
    <x v="16"/>
    <n v="1"/>
    <n v="4684.0200000000004"/>
    <n v="0"/>
    <n v="4684.0200000000004"/>
    <n v="968.49"/>
    <x v="1"/>
    <x v="0"/>
    <x v="0"/>
    <x v="7"/>
  </r>
  <r>
    <x v="8268"/>
    <m/>
    <d v="2025-11-09T00:00:00"/>
    <x v="1"/>
    <x v="20"/>
    <n v="4"/>
    <n v="1143.96"/>
    <n v="0.05"/>
    <n v="4347.05"/>
    <n v="701.78"/>
    <x v="2"/>
    <x v="1"/>
    <x v="0"/>
    <x v="4"/>
  </r>
  <r>
    <x v="8269"/>
    <m/>
    <d v="2025-02-15T00:00:00"/>
    <x v="1"/>
    <x v="20"/>
    <n v="2"/>
    <n v="851.81"/>
    <n v="0.15"/>
    <n v="1448.08"/>
    <n v="0"/>
    <x v="2"/>
    <x v="2"/>
    <x v="3"/>
    <x v="9"/>
  </r>
  <r>
    <x v="8270"/>
    <m/>
    <d v="2024-08-11T00:00:00"/>
    <x v="2"/>
    <x v="10"/>
    <n v="2"/>
    <n v="15219.01"/>
    <n v="0"/>
    <n v="30438.02"/>
    <n v="6793.78"/>
    <x v="3"/>
    <x v="1"/>
    <x v="0"/>
    <x v="4"/>
  </r>
  <r>
    <x v="8271"/>
    <m/>
    <d v="2024-08-07T00:00:00"/>
    <x v="0"/>
    <x v="8"/>
    <n v="1"/>
    <n v="1876.99"/>
    <n v="0"/>
    <n v="1876.99"/>
    <n v="317.35000000000002"/>
    <x v="1"/>
    <x v="2"/>
    <x v="0"/>
    <x v="4"/>
  </r>
  <r>
    <x v="8272"/>
    <m/>
    <d v="2024-06-27T00:00:00"/>
    <x v="2"/>
    <x v="3"/>
    <n v="1"/>
    <n v="8610.77"/>
    <n v="0.05"/>
    <n v="8180.23"/>
    <n v="1388.27"/>
    <x v="1"/>
    <x v="0"/>
    <x v="1"/>
    <x v="5"/>
  </r>
  <r>
    <x v="8273"/>
    <m/>
    <d v="2025-09-22T00:00:00"/>
    <x v="4"/>
    <x v="14"/>
    <n v="3"/>
    <n v="651.64"/>
    <n v="0"/>
    <n v="1954.92"/>
    <n v="274.14999999999998"/>
    <x v="4"/>
    <x v="1"/>
    <x v="0"/>
    <x v="3"/>
  </r>
  <r>
    <x v="8274"/>
    <m/>
    <d v="2025-03-08T00:00:00"/>
    <x v="0"/>
    <x v="21"/>
    <n v="1"/>
    <n v="2560.0700000000002"/>
    <n v="0.05"/>
    <n v="2432.0700000000002"/>
    <n v="377.83"/>
    <x v="2"/>
    <x v="1"/>
    <x v="0"/>
    <x v="4"/>
  </r>
  <r>
    <x v="8275"/>
    <m/>
    <d v="2024-09-21T00:00:00"/>
    <x v="0"/>
    <x v="1"/>
    <n v="4"/>
    <n v="846.91"/>
    <n v="0.2"/>
    <n v="2710.11"/>
    <n v="604.78"/>
    <x v="1"/>
    <x v="1"/>
    <x v="0"/>
    <x v="9"/>
  </r>
  <r>
    <x v="8276"/>
    <m/>
    <d v="2026-08-11T00:00:00"/>
    <x v="0"/>
    <x v="21"/>
    <n v="1"/>
    <n v="1206.07"/>
    <n v="0.15"/>
    <n v="1025.1600000000001"/>
    <n v="284.61"/>
    <x v="1"/>
    <x v="1"/>
    <x v="0"/>
    <x v="5"/>
  </r>
  <r>
    <x v="8277"/>
    <m/>
    <d v="2025-03-04T00:00:00"/>
    <x v="0"/>
    <x v="8"/>
    <n v="3"/>
    <n v="1539.68"/>
    <n v="0.05"/>
    <n v="4388.09"/>
    <n v="0"/>
    <x v="1"/>
    <x v="1"/>
    <x v="2"/>
    <x v="0"/>
  </r>
  <r>
    <x v="8278"/>
    <m/>
    <d v="2025-10-23T00:00:00"/>
    <x v="2"/>
    <x v="6"/>
    <n v="3"/>
    <n v="7372.03"/>
    <n v="0.05"/>
    <n v="21010.29"/>
    <n v="5995.62"/>
    <x v="1"/>
    <x v="0"/>
    <x v="0"/>
    <x v="5"/>
  </r>
  <r>
    <x v="8279"/>
    <m/>
    <d v="2025-02-19T00:00:00"/>
    <x v="0"/>
    <x v="13"/>
    <n v="2"/>
    <n v="2288.13"/>
    <n v="0.2"/>
    <n v="3661.01"/>
    <n v="1089.76"/>
    <x v="0"/>
    <x v="1"/>
    <x v="1"/>
    <x v="8"/>
  </r>
  <r>
    <x v="8280"/>
    <m/>
    <d v="2025-03-28T00:00:00"/>
    <x v="1"/>
    <x v="15"/>
    <n v="2"/>
    <n v="378.91"/>
    <n v="0.2"/>
    <n v="606.26"/>
    <n v="0"/>
    <x v="1"/>
    <x v="0"/>
    <x v="2"/>
    <x v="4"/>
  </r>
  <r>
    <x v="8281"/>
    <m/>
    <d v="2025-12-27T00:00:00"/>
    <x v="1"/>
    <x v="4"/>
    <n v="4"/>
    <n v="1499.5"/>
    <n v="0.1"/>
    <n v="5398.2"/>
    <n v="678.66"/>
    <x v="1"/>
    <x v="1"/>
    <x v="0"/>
    <x v="5"/>
  </r>
  <r>
    <x v="8282"/>
    <m/>
    <d v="2024-07-15T00:00:00"/>
    <x v="0"/>
    <x v="1"/>
    <n v="1"/>
    <n v="2193.62"/>
    <n v="0.05"/>
    <n v="2083.94"/>
    <n v="514.36"/>
    <x v="1"/>
    <x v="1"/>
    <x v="0"/>
    <x v="4"/>
  </r>
  <r>
    <x v="8283"/>
    <m/>
    <d v="2025-07-07T00:00:00"/>
    <x v="0"/>
    <x v="21"/>
    <n v="3"/>
    <n v="1621.7"/>
    <n v="0.15"/>
    <n v="4135.34"/>
    <n v="0"/>
    <x v="0"/>
    <x v="1"/>
    <x v="2"/>
    <x v="5"/>
  </r>
  <r>
    <x v="8284"/>
    <m/>
    <d v="2024-02-22T00:00:00"/>
    <x v="1"/>
    <x v="15"/>
    <n v="3"/>
    <n v="1344.18"/>
    <n v="0.1"/>
    <n v="3629.29"/>
    <n v="1158.4100000000001"/>
    <x v="1"/>
    <x v="2"/>
    <x v="1"/>
    <x v="4"/>
  </r>
  <r>
    <x v="8285"/>
    <m/>
    <d v="2025-04-24T00:00:00"/>
    <x v="2"/>
    <x v="11"/>
    <n v="2"/>
    <n v="17879.25"/>
    <n v="0.1"/>
    <n v="32182.65"/>
    <n v="10557.41"/>
    <x v="1"/>
    <x v="1"/>
    <x v="0"/>
    <x v="0"/>
  </r>
  <r>
    <x v="8286"/>
    <m/>
    <d v="2025-03-18T00:00:00"/>
    <x v="1"/>
    <x v="20"/>
    <n v="2"/>
    <n v="810.39"/>
    <n v="0.15"/>
    <n v="1377.66"/>
    <n v="298.64999999999998"/>
    <x v="2"/>
    <x v="1"/>
    <x v="0"/>
    <x v="2"/>
  </r>
  <r>
    <x v="8287"/>
    <m/>
    <d v="2024-11-25T00:00:00"/>
    <x v="2"/>
    <x v="10"/>
    <n v="1"/>
    <n v="8076.01"/>
    <n v="0"/>
    <n v="8076.01"/>
    <n v="2362.5300000000002"/>
    <x v="1"/>
    <x v="1"/>
    <x v="0"/>
    <x v="6"/>
  </r>
  <r>
    <x v="8288"/>
    <m/>
    <d v="2024-09-07T00:00:00"/>
    <x v="3"/>
    <x v="18"/>
    <n v="3"/>
    <n v="4205.9799999999996"/>
    <n v="0.2"/>
    <n v="10094.35"/>
    <n v="2092.6"/>
    <x v="1"/>
    <x v="1"/>
    <x v="0"/>
    <x v="6"/>
  </r>
  <r>
    <x v="8289"/>
    <m/>
    <d v="2026-03-17T00:00:00"/>
    <x v="3"/>
    <x v="24"/>
    <n v="2"/>
    <n v="1777.91"/>
    <n v="0.25"/>
    <n v="2666.86"/>
    <n v="617.84"/>
    <x v="3"/>
    <x v="1"/>
    <x v="0"/>
    <x v="6"/>
  </r>
  <r>
    <x v="8290"/>
    <m/>
    <d v="2026-06-08T00:00:00"/>
    <x v="3"/>
    <x v="18"/>
    <n v="1"/>
    <n v="1376.21"/>
    <n v="0.05"/>
    <n v="1307.4000000000001"/>
    <n v="452.42"/>
    <x v="1"/>
    <x v="1"/>
    <x v="0"/>
    <x v="7"/>
  </r>
  <r>
    <x v="8291"/>
    <m/>
    <d v="2026-02-21T00:00:00"/>
    <x v="1"/>
    <x v="15"/>
    <n v="1"/>
    <n v="981.13"/>
    <n v="0.2"/>
    <n v="784.9"/>
    <n v="125.38"/>
    <x v="1"/>
    <x v="0"/>
    <x v="0"/>
    <x v="4"/>
  </r>
  <r>
    <x v="8292"/>
    <m/>
    <d v="2026-08-24T00:00:00"/>
    <x v="2"/>
    <x v="9"/>
    <n v="1"/>
    <n v="14043.11"/>
    <n v="0.15"/>
    <n v="11936.64"/>
    <n v="3092.23"/>
    <x v="3"/>
    <x v="2"/>
    <x v="0"/>
    <x v="3"/>
  </r>
  <r>
    <x v="8293"/>
    <m/>
    <d v="2026-07-13T00:00:00"/>
    <x v="0"/>
    <x v="13"/>
    <n v="2"/>
    <n v="1106.6300000000001"/>
    <n v="0.2"/>
    <n v="1770.61"/>
    <n v="472.28"/>
    <x v="0"/>
    <x v="2"/>
    <x v="0"/>
    <x v="8"/>
  </r>
  <r>
    <x v="8294"/>
    <m/>
    <d v="2024-05-02T00:00:00"/>
    <x v="0"/>
    <x v="8"/>
    <n v="2"/>
    <n v="2022.54"/>
    <n v="0.2"/>
    <n v="3236.06"/>
    <n v="1016.86"/>
    <x v="1"/>
    <x v="1"/>
    <x v="0"/>
    <x v="2"/>
  </r>
  <r>
    <x v="8295"/>
    <m/>
    <d v="2026-05-28T00:00:00"/>
    <x v="1"/>
    <x v="2"/>
    <n v="2"/>
    <n v="588.70000000000005"/>
    <n v="0"/>
    <n v="1177.4000000000001"/>
    <n v="181.48"/>
    <x v="1"/>
    <x v="1"/>
    <x v="0"/>
    <x v="6"/>
  </r>
  <r>
    <x v="8296"/>
    <m/>
    <d v="2025-01-21T00:00:00"/>
    <x v="2"/>
    <x v="10"/>
    <n v="4"/>
    <n v="4876.8599999999997"/>
    <n v="0"/>
    <n v="19507.439999999999"/>
    <n v="6399.84"/>
    <x v="3"/>
    <x v="1"/>
    <x v="0"/>
    <x v="0"/>
  </r>
  <r>
    <x v="8297"/>
    <m/>
    <d v="2024-12-04T00:00:00"/>
    <x v="1"/>
    <x v="15"/>
    <n v="4"/>
    <n v="381.59"/>
    <n v="0"/>
    <n v="1526.36"/>
    <n v="421.6"/>
    <x v="1"/>
    <x v="1"/>
    <x v="0"/>
    <x v="0"/>
  </r>
  <r>
    <x v="8298"/>
    <m/>
    <d v="2026-02-16T00:00:00"/>
    <x v="0"/>
    <x v="0"/>
    <n v="4"/>
    <n v="1152.0999999999999"/>
    <n v="0"/>
    <n v="4608.3999999999996"/>
    <n v="1605.96"/>
    <x v="1"/>
    <x v="0"/>
    <x v="1"/>
    <x v="2"/>
  </r>
  <r>
    <x v="8299"/>
    <m/>
    <d v="2024-12-13T00:00:00"/>
    <x v="2"/>
    <x v="11"/>
    <n v="2"/>
    <n v="33782.29"/>
    <n v="0.05"/>
    <n v="64186.35"/>
    <n v="15605.76"/>
    <x v="1"/>
    <x v="2"/>
    <x v="0"/>
    <x v="5"/>
  </r>
  <r>
    <x v="8300"/>
    <m/>
    <d v="2024-01-29T00:00:00"/>
    <x v="1"/>
    <x v="4"/>
    <n v="2"/>
    <n v="908.46"/>
    <n v="0.05"/>
    <n v="1726.07"/>
    <n v="456.38"/>
    <x v="1"/>
    <x v="1"/>
    <x v="0"/>
    <x v="5"/>
  </r>
  <r>
    <x v="8301"/>
    <m/>
    <d v="2024-02-04T00:00:00"/>
    <x v="2"/>
    <x v="10"/>
    <n v="4"/>
    <n v="9260.2000000000007"/>
    <n v="0.05"/>
    <n v="35188.76"/>
    <n v="5768.22"/>
    <x v="1"/>
    <x v="1"/>
    <x v="0"/>
    <x v="7"/>
  </r>
  <r>
    <x v="8302"/>
    <m/>
    <d v="2025-06-01T00:00:00"/>
    <x v="0"/>
    <x v="13"/>
    <n v="3"/>
    <n v="1906.55"/>
    <n v="0.05"/>
    <n v="5433.67"/>
    <n v="0"/>
    <x v="1"/>
    <x v="0"/>
    <x v="3"/>
    <x v="6"/>
  </r>
  <r>
    <x v="8303"/>
    <m/>
    <d v="2025-01-30T00:00:00"/>
    <x v="2"/>
    <x v="11"/>
    <n v="3"/>
    <n v="5345.62"/>
    <n v="0"/>
    <n v="16036.86"/>
    <n v="4821.0600000000004"/>
    <x v="1"/>
    <x v="1"/>
    <x v="0"/>
    <x v="2"/>
  </r>
  <r>
    <x v="8304"/>
    <m/>
    <d v="2025-09-14T00:00:00"/>
    <x v="0"/>
    <x v="21"/>
    <n v="3"/>
    <n v="473.03"/>
    <n v="0"/>
    <n v="1419.09"/>
    <n v="268.83999999999997"/>
    <x v="4"/>
    <x v="1"/>
    <x v="0"/>
    <x v="5"/>
  </r>
  <r>
    <x v="8305"/>
    <m/>
    <d v="2024-10-20T00:00:00"/>
    <x v="3"/>
    <x v="23"/>
    <n v="3"/>
    <n v="6449.75"/>
    <n v="0"/>
    <n v="19349.25"/>
    <n v="6528.09"/>
    <x v="2"/>
    <x v="0"/>
    <x v="0"/>
    <x v="4"/>
  </r>
  <r>
    <x v="8306"/>
    <m/>
    <d v="2025-08-11T00:00:00"/>
    <x v="3"/>
    <x v="24"/>
    <n v="4"/>
    <n v="2742.06"/>
    <n v="0.2"/>
    <n v="8774.59"/>
    <n v="2572.73"/>
    <x v="3"/>
    <x v="1"/>
    <x v="0"/>
    <x v="6"/>
  </r>
  <r>
    <x v="8307"/>
    <m/>
    <d v="2024-12-14T00:00:00"/>
    <x v="0"/>
    <x v="0"/>
    <n v="1"/>
    <n v="453.28"/>
    <n v="0.2"/>
    <n v="362.62"/>
    <n v="62.1"/>
    <x v="1"/>
    <x v="1"/>
    <x v="0"/>
    <x v="9"/>
  </r>
  <r>
    <x v="8308"/>
    <m/>
    <d v="2024-05-26T00:00:00"/>
    <x v="0"/>
    <x v="21"/>
    <n v="1"/>
    <n v="2423.33"/>
    <n v="0"/>
    <n v="2423.33"/>
    <n v="803.12"/>
    <x v="1"/>
    <x v="1"/>
    <x v="0"/>
    <x v="5"/>
  </r>
  <r>
    <x v="8309"/>
    <m/>
    <d v="2024-03-07T00:00:00"/>
    <x v="2"/>
    <x v="6"/>
    <n v="3"/>
    <n v="2900.71"/>
    <n v="0.1"/>
    <n v="7831.92"/>
    <n v="1354.92"/>
    <x v="1"/>
    <x v="1"/>
    <x v="0"/>
    <x v="2"/>
  </r>
  <r>
    <x v="8310"/>
    <m/>
    <d v="2026-06-22T00:00:00"/>
    <x v="0"/>
    <x v="0"/>
    <n v="2"/>
    <n v="2267.13"/>
    <n v="0.2"/>
    <n v="3627.41"/>
    <n v="888.26"/>
    <x v="1"/>
    <x v="1"/>
    <x v="0"/>
    <x v="3"/>
  </r>
  <r>
    <x v="8311"/>
    <m/>
    <d v="2025-06-03T00:00:00"/>
    <x v="4"/>
    <x v="17"/>
    <n v="3"/>
    <n v="152.46"/>
    <n v="0.1"/>
    <n v="411.64"/>
    <n v="105.95"/>
    <x v="3"/>
    <x v="0"/>
    <x v="0"/>
    <x v="0"/>
  </r>
  <r>
    <x v="8312"/>
    <m/>
    <d v="2024-05-01T00:00:00"/>
    <x v="1"/>
    <x v="19"/>
    <n v="3"/>
    <n v="247.36"/>
    <n v="0.15"/>
    <n v="630.77"/>
    <n v="131.88"/>
    <x v="1"/>
    <x v="1"/>
    <x v="0"/>
    <x v="7"/>
  </r>
  <r>
    <x v="8313"/>
    <m/>
    <d v="2024-12-05T00:00:00"/>
    <x v="2"/>
    <x v="9"/>
    <n v="1"/>
    <n v="17935.98"/>
    <n v="0.25"/>
    <n v="13451.98"/>
    <n v="2440.88"/>
    <x v="2"/>
    <x v="1"/>
    <x v="0"/>
    <x v="7"/>
  </r>
  <r>
    <x v="8314"/>
    <m/>
    <d v="2024-06-23T00:00:00"/>
    <x v="2"/>
    <x v="11"/>
    <n v="2"/>
    <n v="27561.74"/>
    <n v="0"/>
    <n v="55123.48"/>
    <n v="7395.03"/>
    <x v="3"/>
    <x v="1"/>
    <x v="1"/>
    <x v="5"/>
  </r>
  <r>
    <x v="8315"/>
    <m/>
    <d v="2026-06-18T00:00:00"/>
    <x v="4"/>
    <x v="17"/>
    <n v="1"/>
    <n v="1115.28"/>
    <n v="0"/>
    <n v="1115.28"/>
    <n v="353.02"/>
    <x v="2"/>
    <x v="1"/>
    <x v="1"/>
    <x v="6"/>
  </r>
  <r>
    <x v="8316"/>
    <m/>
    <d v="2025-11-21T00:00:00"/>
    <x v="0"/>
    <x v="21"/>
    <n v="2"/>
    <n v="996.18"/>
    <n v="0.1"/>
    <n v="1793.12"/>
    <n v="283.92"/>
    <x v="2"/>
    <x v="0"/>
    <x v="1"/>
    <x v="7"/>
  </r>
  <r>
    <x v="8317"/>
    <m/>
    <d v="2025-08-19T00:00:00"/>
    <x v="0"/>
    <x v="1"/>
    <n v="4"/>
    <n v="2033.63"/>
    <n v="0.1"/>
    <n v="7321.07"/>
    <n v="1294.8599999999999"/>
    <x v="2"/>
    <x v="1"/>
    <x v="0"/>
    <x v="7"/>
  </r>
  <r>
    <x v="8318"/>
    <m/>
    <d v="2025-03-26T00:00:00"/>
    <x v="1"/>
    <x v="15"/>
    <n v="1"/>
    <n v="1129.78"/>
    <n v="0"/>
    <n v="1129.78"/>
    <n v="351.61"/>
    <x v="1"/>
    <x v="0"/>
    <x v="0"/>
    <x v="5"/>
  </r>
  <r>
    <x v="8319"/>
    <m/>
    <d v="2025-07-10T00:00:00"/>
    <x v="0"/>
    <x v="1"/>
    <n v="4"/>
    <n v="2045.01"/>
    <n v="0.2"/>
    <n v="6544.03"/>
    <n v="1287.74"/>
    <x v="1"/>
    <x v="0"/>
    <x v="0"/>
    <x v="5"/>
  </r>
  <r>
    <x v="8320"/>
    <m/>
    <d v="2024-05-15T00:00:00"/>
    <x v="0"/>
    <x v="8"/>
    <n v="4"/>
    <n v="1929.56"/>
    <n v="0.15"/>
    <n v="6560.5"/>
    <n v="0"/>
    <x v="0"/>
    <x v="1"/>
    <x v="3"/>
    <x v="4"/>
  </r>
  <r>
    <x v="8321"/>
    <m/>
    <d v="2026-05-04T00:00:00"/>
    <x v="4"/>
    <x v="14"/>
    <n v="3"/>
    <n v="935.19"/>
    <n v="0"/>
    <n v="2805.57"/>
    <n v="713.16"/>
    <x v="1"/>
    <x v="1"/>
    <x v="0"/>
    <x v="7"/>
  </r>
  <r>
    <x v="8322"/>
    <m/>
    <d v="2024-01-16T00:00:00"/>
    <x v="3"/>
    <x v="18"/>
    <n v="2"/>
    <n v="6573.79"/>
    <n v="0.15"/>
    <n v="11175.44"/>
    <n v="3368.58"/>
    <x v="1"/>
    <x v="2"/>
    <x v="1"/>
    <x v="5"/>
  </r>
  <r>
    <x v="8323"/>
    <m/>
    <d v="2024-11-28T00:00:00"/>
    <x v="2"/>
    <x v="9"/>
    <n v="1"/>
    <n v="30050.639999999999"/>
    <n v="0.15"/>
    <n v="25543.040000000001"/>
    <n v="6872.58"/>
    <x v="1"/>
    <x v="1"/>
    <x v="0"/>
    <x v="4"/>
  </r>
  <r>
    <x v="8324"/>
    <m/>
    <d v="2024-07-13T00:00:00"/>
    <x v="2"/>
    <x v="11"/>
    <n v="3"/>
    <n v="26590.48"/>
    <n v="0.05"/>
    <n v="75782.87"/>
    <n v="15823.66"/>
    <x v="1"/>
    <x v="1"/>
    <x v="0"/>
    <x v="6"/>
  </r>
  <r>
    <x v="8325"/>
    <m/>
    <d v="2025-05-10T00:00:00"/>
    <x v="2"/>
    <x v="6"/>
    <n v="1"/>
    <n v="7735.73"/>
    <n v="0"/>
    <n v="7735.73"/>
    <n v="2430.6799999999998"/>
    <x v="1"/>
    <x v="0"/>
    <x v="0"/>
    <x v="8"/>
  </r>
  <r>
    <x v="8326"/>
    <m/>
    <d v="2024-01-09T00:00:00"/>
    <x v="1"/>
    <x v="19"/>
    <n v="4"/>
    <n v="755.49"/>
    <n v="0.2"/>
    <n v="2417.5700000000002"/>
    <n v="647.61"/>
    <x v="1"/>
    <x v="1"/>
    <x v="0"/>
    <x v="6"/>
  </r>
  <r>
    <x v="8327"/>
    <m/>
    <d v="2026-04-07T00:00:00"/>
    <x v="2"/>
    <x v="10"/>
    <n v="1"/>
    <n v="26701.91"/>
    <n v="0"/>
    <n v="26701.91"/>
    <n v="5971.66"/>
    <x v="4"/>
    <x v="1"/>
    <x v="0"/>
    <x v="0"/>
  </r>
  <r>
    <x v="8328"/>
    <m/>
    <d v="2024-11-29T00:00:00"/>
    <x v="2"/>
    <x v="3"/>
    <n v="1"/>
    <n v="9549.34"/>
    <n v="0.05"/>
    <n v="9071.8700000000008"/>
    <n v="0"/>
    <x v="3"/>
    <x v="1"/>
    <x v="2"/>
    <x v="5"/>
  </r>
  <r>
    <x v="8329"/>
    <m/>
    <d v="2024-11-28T00:00:00"/>
    <x v="4"/>
    <x v="22"/>
    <n v="3"/>
    <n v="154.79"/>
    <n v="0"/>
    <n v="464.37"/>
    <n v="120.52"/>
    <x v="2"/>
    <x v="0"/>
    <x v="0"/>
    <x v="4"/>
  </r>
  <r>
    <x v="8330"/>
    <m/>
    <d v="2024-11-22T00:00:00"/>
    <x v="2"/>
    <x v="3"/>
    <n v="2"/>
    <n v="11554.55"/>
    <n v="0.2"/>
    <n v="18487.28"/>
    <n v="2301.14"/>
    <x v="0"/>
    <x v="2"/>
    <x v="0"/>
    <x v="6"/>
  </r>
  <r>
    <x v="8331"/>
    <m/>
    <d v="2024-01-15T00:00:00"/>
    <x v="2"/>
    <x v="11"/>
    <n v="1"/>
    <n v="8514.68"/>
    <n v="0"/>
    <n v="8514.68"/>
    <n v="2491.4499999999998"/>
    <x v="1"/>
    <x v="2"/>
    <x v="0"/>
    <x v="4"/>
  </r>
  <r>
    <x v="8332"/>
    <m/>
    <d v="2026-04-18T00:00:00"/>
    <x v="2"/>
    <x v="9"/>
    <n v="4"/>
    <n v="33959.949999999997"/>
    <n v="0"/>
    <n v="135839.79999999999"/>
    <n v="39268.269999999997"/>
    <x v="1"/>
    <x v="1"/>
    <x v="1"/>
    <x v="4"/>
  </r>
  <r>
    <x v="8333"/>
    <m/>
    <d v="2025-09-05T00:00:00"/>
    <x v="2"/>
    <x v="10"/>
    <n v="4"/>
    <n v="32010.3"/>
    <n v="0.15"/>
    <n v="108835.02"/>
    <n v="0"/>
    <x v="2"/>
    <x v="1"/>
    <x v="3"/>
    <x v="3"/>
  </r>
  <r>
    <x v="8334"/>
    <m/>
    <d v="2024-08-13T00:00:00"/>
    <x v="0"/>
    <x v="8"/>
    <n v="3"/>
    <n v="1291.83"/>
    <n v="0"/>
    <n v="3875.49"/>
    <n v="809.3"/>
    <x v="3"/>
    <x v="1"/>
    <x v="0"/>
    <x v="8"/>
  </r>
  <r>
    <x v="8335"/>
    <m/>
    <d v="2025-02-28T00:00:00"/>
    <x v="4"/>
    <x v="14"/>
    <n v="4"/>
    <n v="901.31"/>
    <n v="0"/>
    <n v="3605.24"/>
    <n v="1098.18"/>
    <x v="0"/>
    <x v="1"/>
    <x v="0"/>
    <x v="5"/>
  </r>
  <r>
    <x v="8336"/>
    <m/>
    <d v="2026-02-28T00:00:00"/>
    <x v="1"/>
    <x v="2"/>
    <n v="1"/>
    <n v="1111.33"/>
    <n v="0"/>
    <n v="1111.33"/>
    <n v="173.43"/>
    <x v="2"/>
    <x v="1"/>
    <x v="0"/>
    <x v="4"/>
  </r>
  <r>
    <x v="8337"/>
    <m/>
    <d v="2025-02-11T00:00:00"/>
    <x v="0"/>
    <x v="21"/>
    <n v="2"/>
    <n v="833.1"/>
    <n v="0.1"/>
    <n v="1499.58"/>
    <n v="0"/>
    <x v="4"/>
    <x v="0"/>
    <x v="3"/>
    <x v="8"/>
  </r>
  <r>
    <x v="8338"/>
    <m/>
    <d v="2024-04-22T00:00:00"/>
    <x v="0"/>
    <x v="21"/>
    <n v="1"/>
    <n v="1108.6400000000001"/>
    <n v="0"/>
    <n v="1108.6400000000001"/>
    <n v="139.88999999999999"/>
    <x v="1"/>
    <x v="1"/>
    <x v="0"/>
    <x v="6"/>
  </r>
  <r>
    <x v="8339"/>
    <m/>
    <d v="2025-03-03T00:00:00"/>
    <x v="3"/>
    <x v="18"/>
    <n v="3"/>
    <n v="710.36"/>
    <n v="0.05"/>
    <n v="2024.53"/>
    <n v="665.81"/>
    <x v="0"/>
    <x v="1"/>
    <x v="0"/>
    <x v="7"/>
  </r>
  <r>
    <x v="8340"/>
    <m/>
    <d v="2024-01-01T00:00:00"/>
    <x v="2"/>
    <x v="10"/>
    <n v="4"/>
    <n v="18920.86"/>
    <n v="0.15"/>
    <n v="64330.92"/>
    <n v="21809.81"/>
    <x v="1"/>
    <x v="2"/>
    <x v="0"/>
    <x v="2"/>
  </r>
  <r>
    <x v="8341"/>
    <m/>
    <d v="2024-09-22T00:00:00"/>
    <x v="2"/>
    <x v="10"/>
    <n v="1"/>
    <n v="4132.46"/>
    <n v="0"/>
    <n v="4132.46"/>
    <n v="1182.49"/>
    <x v="4"/>
    <x v="1"/>
    <x v="1"/>
    <x v="5"/>
  </r>
  <r>
    <x v="8342"/>
    <m/>
    <d v="2025-05-05T00:00:00"/>
    <x v="4"/>
    <x v="14"/>
    <n v="1"/>
    <n v="238.44"/>
    <n v="0.15"/>
    <n v="202.67"/>
    <n v="59.18"/>
    <x v="1"/>
    <x v="1"/>
    <x v="0"/>
    <x v="8"/>
  </r>
  <r>
    <x v="8343"/>
    <m/>
    <d v="2024-07-26T00:00:00"/>
    <x v="2"/>
    <x v="10"/>
    <n v="4"/>
    <n v="1324.91"/>
    <n v="0.15"/>
    <n v="4504.6899999999996"/>
    <n v="919.96"/>
    <x v="1"/>
    <x v="1"/>
    <x v="0"/>
    <x v="7"/>
  </r>
  <r>
    <x v="8344"/>
    <m/>
    <d v="2025-09-13T00:00:00"/>
    <x v="2"/>
    <x v="9"/>
    <n v="2"/>
    <n v="31301.919999999998"/>
    <n v="0.15"/>
    <n v="53213.26"/>
    <n v="17132.18"/>
    <x v="1"/>
    <x v="0"/>
    <x v="0"/>
    <x v="4"/>
  </r>
  <r>
    <x v="8345"/>
    <m/>
    <d v="2025-12-12T00:00:00"/>
    <x v="0"/>
    <x v="8"/>
    <n v="2"/>
    <n v="1746.92"/>
    <n v="0.05"/>
    <n v="3319.15"/>
    <n v="630.24"/>
    <x v="1"/>
    <x v="0"/>
    <x v="1"/>
    <x v="4"/>
  </r>
  <r>
    <x v="8346"/>
    <m/>
    <d v="2026-08-09T00:00:00"/>
    <x v="0"/>
    <x v="1"/>
    <n v="2"/>
    <n v="612.51"/>
    <n v="0.05"/>
    <n v="1163.77"/>
    <n v="291.49"/>
    <x v="1"/>
    <x v="1"/>
    <x v="0"/>
    <x v="5"/>
  </r>
  <r>
    <x v="8347"/>
    <m/>
    <d v="2025-01-03T00:00:00"/>
    <x v="2"/>
    <x v="9"/>
    <n v="4"/>
    <n v="16755.990000000002"/>
    <n v="0.15"/>
    <n v="56970.37"/>
    <n v="16530.560000000001"/>
    <x v="1"/>
    <x v="1"/>
    <x v="0"/>
    <x v="3"/>
  </r>
  <r>
    <x v="8348"/>
    <m/>
    <d v="2024-11-01T00:00:00"/>
    <x v="2"/>
    <x v="9"/>
    <n v="1"/>
    <n v="9517.4500000000007"/>
    <n v="0"/>
    <n v="9517.4500000000007"/>
    <n v="2422.0500000000002"/>
    <x v="0"/>
    <x v="1"/>
    <x v="0"/>
    <x v="5"/>
  </r>
  <r>
    <x v="8349"/>
    <m/>
    <d v="2024-01-12T00:00:00"/>
    <x v="0"/>
    <x v="8"/>
    <n v="3"/>
    <n v="1370.46"/>
    <n v="0.1"/>
    <n v="3700.24"/>
    <n v="864.04"/>
    <x v="0"/>
    <x v="1"/>
    <x v="0"/>
    <x v="0"/>
  </r>
  <r>
    <x v="8350"/>
    <m/>
    <d v="2024-12-10T00:00:00"/>
    <x v="3"/>
    <x v="18"/>
    <n v="1"/>
    <n v="3329.42"/>
    <n v="0"/>
    <n v="3329.42"/>
    <n v="574.71"/>
    <x v="1"/>
    <x v="2"/>
    <x v="0"/>
    <x v="6"/>
  </r>
  <r>
    <x v="8351"/>
    <m/>
    <d v="2025-04-09T00:00:00"/>
    <x v="2"/>
    <x v="6"/>
    <n v="4"/>
    <n v="6221.85"/>
    <n v="0"/>
    <n v="24887.4"/>
    <n v="6741.41"/>
    <x v="1"/>
    <x v="2"/>
    <x v="0"/>
    <x v="6"/>
  </r>
  <r>
    <x v="8352"/>
    <m/>
    <d v="2025-11-30T00:00:00"/>
    <x v="0"/>
    <x v="21"/>
    <n v="4"/>
    <n v="1684.26"/>
    <n v="0.15"/>
    <n v="5726.48"/>
    <n v="1684.66"/>
    <x v="1"/>
    <x v="1"/>
    <x v="0"/>
    <x v="8"/>
  </r>
  <r>
    <x v="8353"/>
    <m/>
    <d v="2025-10-27T00:00:00"/>
    <x v="3"/>
    <x v="23"/>
    <n v="1"/>
    <n v="7584.58"/>
    <n v="0.1"/>
    <n v="6826.12"/>
    <n v="1712.35"/>
    <x v="3"/>
    <x v="1"/>
    <x v="0"/>
    <x v="1"/>
  </r>
  <r>
    <x v="8354"/>
    <m/>
    <d v="2025-05-08T00:00:00"/>
    <x v="1"/>
    <x v="2"/>
    <n v="4"/>
    <n v="367.15"/>
    <n v="0.1"/>
    <n v="1321.74"/>
    <n v="407.37"/>
    <x v="3"/>
    <x v="1"/>
    <x v="0"/>
    <x v="7"/>
  </r>
  <r>
    <x v="8355"/>
    <m/>
    <d v="2025-01-02T00:00:00"/>
    <x v="0"/>
    <x v="0"/>
    <n v="1"/>
    <n v="2520.79"/>
    <n v="0"/>
    <n v="2520.79"/>
    <n v="0"/>
    <x v="1"/>
    <x v="1"/>
    <x v="3"/>
    <x v="2"/>
  </r>
  <r>
    <x v="8356"/>
    <m/>
    <d v="2026-04-25T00:00:00"/>
    <x v="2"/>
    <x v="10"/>
    <n v="1"/>
    <n v="33351.43"/>
    <n v="0.1"/>
    <n v="30016.29"/>
    <n v="8766.83"/>
    <x v="0"/>
    <x v="2"/>
    <x v="1"/>
    <x v="9"/>
  </r>
  <r>
    <x v="8357"/>
    <m/>
    <d v="2026-07-25T00:00:00"/>
    <x v="0"/>
    <x v="1"/>
    <n v="2"/>
    <n v="1320.14"/>
    <n v="0"/>
    <n v="2640.28"/>
    <n v="883.27"/>
    <x v="3"/>
    <x v="1"/>
    <x v="0"/>
    <x v="8"/>
  </r>
  <r>
    <x v="8358"/>
    <m/>
    <d v="2025-02-23T00:00:00"/>
    <x v="3"/>
    <x v="16"/>
    <n v="4"/>
    <n v="6403.54"/>
    <n v="0.25"/>
    <n v="19210.62"/>
    <n v="0"/>
    <x v="0"/>
    <x v="1"/>
    <x v="3"/>
    <x v="8"/>
  </r>
  <r>
    <x v="8359"/>
    <m/>
    <d v="2026-06-07T00:00:00"/>
    <x v="2"/>
    <x v="10"/>
    <n v="4"/>
    <n v="33340.870000000003"/>
    <n v="0"/>
    <n v="133363.48000000001"/>
    <n v="29750.34"/>
    <x v="1"/>
    <x v="1"/>
    <x v="1"/>
    <x v="9"/>
  </r>
  <r>
    <x v="8360"/>
    <m/>
    <d v="2026-03-01T00:00:00"/>
    <x v="0"/>
    <x v="13"/>
    <n v="2"/>
    <n v="1516.76"/>
    <n v="0.15"/>
    <n v="2578.4899999999998"/>
    <n v="847.56"/>
    <x v="1"/>
    <x v="1"/>
    <x v="0"/>
    <x v="5"/>
  </r>
  <r>
    <x v="8361"/>
    <m/>
    <d v="2024-06-19T00:00:00"/>
    <x v="2"/>
    <x v="11"/>
    <n v="2"/>
    <n v="30335.1"/>
    <n v="0.2"/>
    <n v="48536.160000000003"/>
    <n v="11247.37"/>
    <x v="1"/>
    <x v="2"/>
    <x v="0"/>
    <x v="8"/>
  </r>
  <r>
    <x v="8362"/>
    <m/>
    <d v="2024-05-13T00:00:00"/>
    <x v="2"/>
    <x v="10"/>
    <n v="2"/>
    <n v="2809.76"/>
    <n v="0"/>
    <n v="5619.52"/>
    <n v="683.53"/>
    <x v="2"/>
    <x v="1"/>
    <x v="0"/>
    <x v="7"/>
  </r>
  <r>
    <x v="8363"/>
    <m/>
    <d v="2026-08-22T00:00:00"/>
    <x v="0"/>
    <x v="13"/>
    <n v="3"/>
    <n v="1179.44"/>
    <n v="0"/>
    <n v="3538.32"/>
    <n v="460.55"/>
    <x v="3"/>
    <x v="1"/>
    <x v="0"/>
    <x v="4"/>
  </r>
  <r>
    <x v="8364"/>
    <m/>
    <d v="2025-03-02T00:00:00"/>
    <x v="2"/>
    <x v="10"/>
    <n v="4"/>
    <n v="7213.57"/>
    <n v="0.2"/>
    <n v="23083.42"/>
    <n v="3303.48"/>
    <x v="2"/>
    <x v="1"/>
    <x v="0"/>
    <x v="2"/>
  </r>
  <r>
    <x v="8365"/>
    <m/>
    <d v="2024-01-25T00:00:00"/>
    <x v="1"/>
    <x v="20"/>
    <n v="1"/>
    <n v="439.56"/>
    <n v="0.15"/>
    <n v="373.63"/>
    <n v="79.86"/>
    <x v="1"/>
    <x v="1"/>
    <x v="1"/>
    <x v="4"/>
  </r>
  <r>
    <x v="8366"/>
    <m/>
    <d v="2025-06-13T00:00:00"/>
    <x v="3"/>
    <x v="24"/>
    <n v="1"/>
    <n v="7921.46"/>
    <n v="0"/>
    <n v="7921.46"/>
    <n v="1645.85"/>
    <x v="3"/>
    <x v="2"/>
    <x v="1"/>
    <x v="2"/>
  </r>
  <r>
    <x v="8367"/>
    <m/>
    <d v="2024-07-08T00:00:00"/>
    <x v="0"/>
    <x v="21"/>
    <n v="1"/>
    <n v="382.86"/>
    <n v="0.15"/>
    <n v="325.43"/>
    <n v="85.35"/>
    <x v="1"/>
    <x v="1"/>
    <x v="0"/>
    <x v="1"/>
  </r>
  <r>
    <x v="8368"/>
    <m/>
    <d v="2024-05-20T00:00:00"/>
    <x v="0"/>
    <x v="13"/>
    <n v="4"/>
    <n v="1538.61"/>
    <n v="0.15"/>
    <n v="5231.2700000000004"/>
    <n v="882.43"/>
    <x v="1"/>
    <x v="1"/>
    <x v="0"/>
    <x v="7"/>
  </r>
  <r>
    <x v="8369"/>
    <m/>
    <d v="2025-07-08T00:00:00"/>
    <x v="0"/>
    <x v="21"/>
    <n v="3"/>
    <n v="1681.52"/>
    <n v="0.05"/>
    <n v="4792.33"/>
    <n v="1038.95"/>
    <x v="1"/>
    <x v="1"/>
    <x v="0"/>
    <x v="2"/>
  </r>
  <r>
    <x v="8370"/>
    <m/>
    <d v="2026-04-25T00:00:00"/>
    <x v="2"/>
    <x v="10"/>
    <n v="4"/>
    <n v="9367.9500000000007"/>
    <n v="0.2"/>
    <n v="29977.439999999999"/>
    <n v="8356.76"/>
    <x v="2"/>
    <x v="1"/>
    <x v="0"/>
    <x v="4"/>
  </r>
  <r>
    <x v="8371"/>
    <m/>
    <d v="2026-03-06T00:00:00"/>
    <x v="1"/>
    <x v="20"/>
    <n v="4"/>
    <n v="729.05"/>
    <n v="0.1"/>
    <n v="2624.58"/>
    <n v="912.53"/>
    <x v="4"/>
    <x v="1"/>
    <x v="0"/>
    <x v="5"/>
  </r>
  <r>
    <x v="8372"/>
    <m/>
    <d v="2025-10-19T00:00:00"/>
    <x v="4"/>
    <x v="7"/>
    <n v="4"/>
    <n v="631.83000000000004"/>
    <n v="0.05"/>
    <n v="2400.9499999999998"/>
    <n v="550.20000000000005"/>
    <x v="2"/>
    <x v="1"/>
    <x v="0"/>
    <x v="7"/>
  </r>
  <r>
    <x v="8373"/>
    <m/>
    <d v="2024-11-10T00:00:00"/>
    <x v="2"/>
    <x v="6"/>
    <n v="4"/>
    <n v="23142"/>
    <n v="0"/>
    <n v="92568"/>
    <n v="0"/>
    <x v="1"/>
    <x v="2"/>
    <x v="3"/>
    <x v="6"/>
  </r>
  <r>
    <x v="8374"/>
    <m/>
    <d v="2025-03-19T00:00:00"/>
    <x v="2"/>
    <x v="6"/>
    <n v="4"/>
    <n v="5500.7"/>
    <n v="0.25"/>
    <n v="16502.099999999999"/>
    <n v="4322"/>
    <x v="0"/>
    <x v="1"/>
    <x v="1"/>
    <x v="6"/>
  </r>
  <r>
    <x v="8375"/>
    <m/>
    <d v="2024-11-14T00:00:00"/>
    <x v="2"/>
    <x v="3"/>
    <n v="3"/>
    <n v="28994.05"/>
    <n v="0"/>
    <n v="86982.15"/>
    <n v="20842.93"/>
    <x v="4"/>
    <x v="1"/>
    <x v="0"/>
    <x v="5"/>
  </r>
  <r>
    <x v="8376"/>
    <m/>
    <d v="2025-03-16T00:00:00"/>
    <x v="3"/>
    <x v="5"/>
    <n v="2"/>
    <n v="6209.03"/>
    <n v="0"/>
    <n v="12418.06"/>
    <n v="2497.67"/>
    <x v="2"/>
    <x v="2"/>
    <x v="0"/>
    <x v="1"/>
  </r>
  <r>
    <x v="8377"/>
    <m/>
    <d v="2024-04-01T00:00:00"/>
    <x v="3"/>
    <x v="23"/>
    <n v="1"/>
    <n v="7047.28"/>
    <n v="0.15"/>
    <n v="5990.19"/>
    <n v="1179.79"/>
    <x v="1"/>
    <x v="1"/>
    <x v="0"/>
    <x v="5"/>
  </r>
  <r>
    <x v="8378"/>
    <m/>
    <d v="2024-06-27T00:00:00"/>
    <x v="1"/>
    <x v="20"/>
    <n v="4"/>
    <n v="916.6"/>
    <n v="0"/>
    <n v="3666.4"/>
    <n v="1052.46"/>
    <x v="2"/>
    <x v="1"/>
    <x v="0"/>
    <x v="4"/>
  </r>
  <r>
    <x v="8379"/>
    <m/>
    <d v="2024-02-25T00:00:00"/>
    <x v="1"/>
    <x v="15"/>
    <n v="4"/>
    <n v="1263.53"/>
    <n v="0.1"/>
    <n v="4548.71"/>
    <n v="883.07"/>
    <x v="1"/>
    <x v="1"/>
    <x v="0"/>
    <x v="7"/>
  </r>
  <r>
    <x v="8380"/>
    <m/>
    <d v="2024-06-03T00:00:00"/>
    <x v="0"/>
    <x v="13"/>
    <n v="4"/>
    <n v="2433.4299999999998"/>
    <n v="0"/>
    <n v="9733.7199999999993"/>
    <n v="3347.22"/>
    <x v="2"/>
    <x v="1"/>
    <x v="1"/>
    <x v="0"/>
  </r>
  <r>
    <x v="8381"/>
    <m/>
    <d v="2025-11-02T00:00:00"/>
    <x v="3"/>
    <x v="5"/>
    <n v="1"/>
    <n v="5216.04"/>
    <n v="0"/>
    <n v="5216.04"/>
    <n v="740.75"/>
    <x v="4"/>
    <x v="2"/>
    <x v="0"/>
    <x v="8"/>
  </r>
  <r>
    <x v="8382"/>
    <m/>
    <d v="2024-04-20T00:00:00"/>
    <x v="3"/>
    <x v="16"/>
    <n v="3"/>
    <n v="6876.8"/>
    <n v="0.1"/>
    <n v="18567.36"/>
    <n v="2599.5100000000002"/>
    <x v="1"/>
    <x v="1"/>
    <x v="0"/>
    <x v="5"/>
  </r>
  <r>
    <x v="8383"/>
    <m/>
    <d v="2024-05-16T00:00:00"/>
    <x v="0"/>
    <x v="13"/>
    <n v="1"/>
    <n v="1800.77"/>
    <n v="0.1"/>
    <n v="1620.69"/>
    <n v="538.38"/>
    <x v="1"/>
    <x v="1"/>
    <x v="0"/>
    <x v="5"/>
  </r>
  <r>
    <x v="8384"/>
    <m/>
    <d v="2024-08-19T00:00:00"/>
    <x v="0"/>
    <x v="13"/>
    <n v="3"/>
    <n v="2414.77"/>
    <n v="0.15"/>
    <n v="6157.66"/>
    <n v="1339.26"/>
    <x v="2"/>
    <x v="2"/>
    <x v="0"/>
    <x v="7"/>
  </r>
  <r>
    <x v="8385"/>
    <m/>
    <d v="2025-04-12T00:00:00"/>
    <x v="3"/>
    <x v="18"/>
    <n v="2"/>
    <n v="4102.3900000000003"/>
    <n v="0.1"/>
    <n v="7384.3"/>
    <n v="1703.25"/>
    <x v="2"/>
    <x v="1"/>
    <x v="0"/>
    <x v="5"/>
  </r>
  <r>
    <x v="8386"/>
    <m/>
    <d v="2026-01-01T00:00:00"/>
    <x v="3"/>
    <x v="24"/>
    <n v="4"/>
    <n v="6429.33"/>
    <n v="0.05"/>
    <n v="24431.45"/>
    <n v="3477.39"/>
    <x v="1"/>
    <x v="1"/>
    <x v="0"/>
    <x v="7"/>
  </r>
  <r>
    <x v="8387"/>
    <m/>
    <d v="2025-04-25T00:00:00"/>
    <x v="3"/>
    <x v="23"/>
    <n v="3"/>
    <n v="5729.31"/>
    <n v="0.05"/>
    <n v="16328.53"/>
    <n v="0"/>
    <x v="1"/>
    <x v="2"/>
    <x v="2"/>
    <x v="4"/>
  </r>
  <r>
    <x v="8388"/>
    <m/>
    <d v="2024-03-08T00:00:00"/>
    <x v="3"/>
    <x v="23"/>
    <n v="1"/>
    <n v="6272.24"/>
    <n v="0"/>
    <n v="6272.24"/>
    <n v="1566.93"/>
    <x v="2"/>
    <x v="1"/>
    <x v="0"/>
    <x v="4"/>
  </r>
  <r>
    <x v="8389"/>
    <m/>
    <d v="2026-03-24T00:00:00"/>
    <x v="3"/>
    <x v="16"/>
    <n v="3"/>
    <n v="2659.57"/>
    <n v="0"/>
    <n v="7978.71"/>
    <n v="1122.1600000000001"/>
    <x v="1"/>
    <x v="1"/>
    <x v="0"/>
    <x v="5"/>
  </r>
  <r>
    <x v="8390"/>
    <m/>
    <d v="2024-09-05T00:00:00"/>
    <x v="3"/>
    <x v="16"/>
    <n v="3"/>
    <n v="5782.67"/>
    <n v="0.2"/>
    <n v="13878.41"/>
    <n v="3897.52"/>
    <x v="1"/>
    <x v="1"/>
    <x v="0"/>
    <x v="2"/>
  </r>
  <r>
    <x v="8391"/>
    <m/>
    <d v="2024-11-18T00:00:00"/>
    <x v="0"/>
    <x v="1"/>
    <n v="2"/>
    <n v="2238.4"/>
    <n v="0.1"/>
    <n v="4029.12"/>
    <n v="1084.04"/>
    <x v="3"/>
    <x v="0"/>
    <x v="0"/>
    <x v="7"/>
  </r>
  <r>
    <x v="8392"/>
    <m/>
    <d v="2026-07-10T00:00:00"/>
    <x v="3"/>
    <x v="18"/>
    <n v="4"/>
    <n v="3925.1"/>
    <n v="0"/>
    <n v="15700.4"/>
    <n v="3978.78"/>
    <x v="3"/>
    <x v="1"/>
    <x v="0"/>
    <x v="4"/>
  </r>
  <r>
    <x v="8393"/>
    <m/>
    <d v="2026-06-22T00:00:00"/>
    <x v="0"/>
    <x v="13"/>
    <n v="4"/>
    <n v="2073.06"/>
    <n v="0"/>
    <n v="8292.24"/>
    <n v="1708.99"/>
    <x v="1"/>
    <x v="1"/>
    <x v="0"/>
    <x v="5"/>
  </r>
  <r>
    <x v="8394"/>
    <m/>
    <d v="2025-06-01T00:00:00"/>
    <x v="2"/>
    <x v="3"/>
    <n v="1"/>
    <n v="31205.73"/>
    <n v="0.2"/>
    <n v="24964.58"/>
    <n v="5175.45"/>
    <x v="0"/>
    <x v="1"/>
    <x v="1"/>
    <x v="6"/>
  </r>
  <r>
    <x v="8395"/>
    <m/>
    <d v="2026-03-02T00:00:00"/>
    <x v="2"/>
    <x v="3"/>
    <n v="1"/>
    <n v="23990.09"/>
    <n v="0.25"/>
    <n v="17992.57"/>
    <n v="5759.39"/>
    <x v="1"/>
    <x v="0"/>
    <x v="0"/>
    <x v="7"/>
  </r>
  <r>
    <x v="8396"/>
    <m/>
    <d v="2025-03-07T00:00:00"/>
    <x v="3"/>
    <x v="5"/>
    <n v="2"/>
    <n v="1771.69"/>
    <n v="0.15"/>
    <n v="3011.87"/>
    <n v="0"/>
    <x v="1"/>
    <x v="1"/>
    <x v="2"/>
    <x v="8"/>
  </r>
  <r>
    <x v="8397"/>
    <m/>
    <d v="2025-05-01T00:00:00"/>
    <x v="3"/>
    <x v="5"/>
    <n v="3"/>
    <n v="942.34"/>
    <n v="0.1"/>
    <n v="2544.3200000000002"/>
    <n v="0"/>
    <x v="2"/>
    <x v="1"/>
    <x v="3"/>
    <x v="5"/>
  </r>
  <r>
    <x v="8398"/>
    <m/>
    <d v="2025-08-28T00:00:00"/>
    <x v="4"/>
    <x v="12"/>
    <n v="3"/>
    <n v="280.62"/>
    <n v="0.2"/>
    <n v="673.49"/>
    <n v="110.23"/>
    <x v="2"/>
    <x v="1"/>
    <x v="0"/>
    <x v="6"/>
  </r>
  <r>
    <x v="8399"/>
    <m/>
    <d v="2025-03-04T00:00:00"/>
    <x v="0"/>
    <x v="21"/>
    <n v="1"/>
    <n v="1036.01"/>
    <n v="0.1"/>
    <n v="932.41"/>
    <n v="277.38"/>
    <x v="1"/>
    <x v="1"/>
    <x v="0"/>
    <x v="6"/>
  </r>
  <r>
    <x v="8400"/>
    <m/>
    <d v="2024-09-25T00:00:00"/>
    <x v="0"/>
    <x v="0"/>
    <n v="4"/>
    <n v="2807.79"/>
    <n v="0.1"/>
    <n v="10108.040000000001"/>
    <n v="2347.81"/>
    <x v="3"/>
    <x v="1"/>
    <x v="0"/>
    <x v="4"/>
  </r>
  <r>
    <x v="8401"/>
    <m/>
    <d v="2025-12-09T00:00:00"/>
    <x v="2"/>
    <x v="11"/>
    <n v="3"/>
    <n v="16185.36"/>
    <n v="0.15"/>
    <n v="41272.67"/>
    <n v="8378.3799999999992"/>
    <x v="2"/>
    <x v="0"/>
    <x v="1"/>
    <x v="9"/>
  </r>
  <r>
    <x v="8402"/>
    <m/>
    <d v="2025-06-20T00:00:00"/>
    <x v="2"/>
    <x v="11"/>
    <n v="2"/>
    <n v="4325.12"/>
    <n v="0.05"/>
    <n v="8217.73"/>
    <n v="1524.44"/>
    <x v="3"/>
    <x v="1"/>
    <x v="1"/>
    <x v="6"/>
  </r>
  <r>
    <x v="8403"/>
    <m/>
    <d v="2024-05-27T00:00:00"/>
    <x v="1"/>
    <x v="2"/>
    <n v="1"/>
    <n v="1049.93"/>
    <n v="0.15"/>
    <n v="892.44"/>
    <n v="206.5"/>
    <x v="1"/>
    <x v="1"/>
    <x v="0"/>
    <x v="8"/>
  </r>
  <r>
    <x v="8404"/>
    <m/>
    <d v="2024-04-27T00:00:00"/>
    <x v="2"/>
    <x v="9"/>
    <n v="3"/>
    <n v="6311.3"/>
    <n v="0"/>
    <n v="18933.900000000001"/>
    <n v="5359.52"/>
    <x v="2"/>
    <x v="1"/>
    <x v="0"/>
    <x v="9"/>
  </r>
  <r>
    <x v="8405"/>
    <m/>
    <d v="2026-04-29T00:00:00"/>
    <x v="3"/>
    <x v="16"/>
    <n v="4"/>
    <n v="6198.36"/>
    <n v="0"/>
    <n v="24793.439999999999"/>
    <n v="6129.35"/>
    <x v="1"/>
    <x v="2"/>
    <x v="0"/>
    <x v="5"/>
  </r>
  <r>
    <x v="8406"/>
    <m/>
    <d v="2025-01-01T00:00:00"/>
    <x v="3"/>
    <x v="23"/>
    <n v="4"/>
    <n v="513.65"/>
    <n v="0.15"/>
    <n v="1746.41"/>
    <n v="466.45"/>
    <x v="3"/>
    <x v="1"/>
    <x v="0"/>
    <x v="0"/>
  </r>
  <r>
    <x v="8407"/>
    <m/>
    <d v="2026-04-29T00:00:00"/>
    <x v="0"/>
    <x v="13"/>
    <n v="2"/>
    <n v="1574.62"/>
    <n v="0.1"/>
    <n v="2834.32"/>
    <n v="949.83"/>
    <x v="1"/>
    <x v="1"/>
    <x v="1"/>
    <x v="8"/>
  </r>
  <r>
    <x v="8408"/>
    <m/>
    <d v="2024-03-06T00:00:00"/>
    <x v="1"/>
    <x v="4"/>
    <n v="2"/>
    <n v="731.52"/>
    <n v="0.05"/>
    <n v="1389.89"/>
    <n v="365.49"/>
    <x v="0"/>
    <x v="1"/>
    <x v="0"/>
    <x v="1"/>
  </r>
  <r>
    <x v="8409"/>
    <m/>
    <d v="2026-08-27T00:00:00"/>
    <x v="0"/>
    <x v="21"/>
    <n v="1"/>
    <n v="560.39"/>
    <n v="0.1"/>
    <n v="504.35"/>
    <n v="128.63999999999999"/>
    <x v="1"/>
    <x v="2"/>
    <x v="0"/>
    <x v="6"/>
  </r>
  <r>
    <x v="8410"/>
    <m/>
    <d v="2026-03-23T00:00:00"/>
    <x v="2"/>
    <x v="3"/>
    <n v="1"/>
    <n v="24649.86"/>
    <n v="0.25"/>
    <n v="18487.400000000001"/>
    <n v="3816.47"/>
    <x v="3"/>
    <x v="1"/>
    <x v="0"/>
    <x v="3"/>
  </r>
  <r>
    <x v="8411"/>
    <m/>
    <d v="2025-01-04T00:00:00"/>
    <x v="1"/>
    <x v="4"/>
    <n v="4"/>
    <n v="1181.5899999999999"/>
    <n v="0.2"/>
    <n v="3781.09"/>
    <n v="735.74"/>
    <x v="1"/>
    <x v="1"/>
    <x v="0"/>
    <x v="6"/>
  </r>
  <r>
    <x v="8412"/>
    <m/>
    <d v="2024-06-23T00:00:00"/>
    <x v="1"/>
    <x v="19"/>
    <n v="4"/>
    <n v="1108.2"/>
    <n v="0.1"/>
    <n v="3989.52"/>
    <n v="964.24"/>
    <x v="1"/>
    <x v="1"/>
    <x v="0"/>
    <x v="5"/>
  </r>
  <r>
    <x v="8413"/>
    <m/>
    <d v="2026-04-10T00:00:00"/>
    <x v="2"/>
    <x v="6"/>
    <n v="3"/>
    <n v="31138.71"/>
    <n v="0.1"/>
    <n v="84074.52"/>
    <n v="10348.16"/>
    <x v="0"/>
    <x v="1"/>
    <x v="0"/>
    <x v="0"/>
  </r>
  <r>
    <x v="8414"/>
    <m/>
    <d v="2025-08-10T00:00:00"/>
    <x v="2"/>
    <x v="3"/>
    <n v="3"/>
    <n v="15259.93"/>
    <n v="0.1"/>
    <n v="41201.81"/>
    <n v="10403.950000000001"/>
    <x v="2"/>
    <x v="1"/>
    <x v="0"/>
    <x v="5"/>
  </r>
  <r>
    <x v="8415"/>
    <m/>
    <d v="2025-05-09T00:00:00"/>
    <x v="2"/>
    <x v="9"/>
    <n v="3"/>
    <n v="30054.46"/>
    <n v="0.15"/>
    <n v="76638.87"/>
    <n v="15073.3"/>
    <x v="1"/>
    <x v="1"/>
    <x v="0"/>
    <x v="3"/>
  </r>
  <r>
    <x v="8416"/>
    <m/>
    <d v="2026-08-30T00:00:00"/>
    <x v="2"/>
    <x v="6"/>
    <n v="2"/>
    <n v="27578.59"/>
    <n v="0.2"/>
    <n v="44125.74"/>
    <n v="13166.42"/>
    <x v="1"/>
    <x v="1"/>
    <x v="0"/>
    <x v="5"/>
  </r>
  <r>
    <x v="8417"/>
    <m/>
    <d v="2024-04-23T00:00:00"/>
    <x v="4"/>
    <x v="22"/>
    <n v="2"/>
    <n v="963.58"/>
    <n v="0"/>
    <n v="1927.16"/>
    <n v="292.05"/>
    <x v="1"/>
    <x v="1"/>
    <x v="0"/>
    <x v="0"/>
  </r>
  <r>
    <x v="8418"/>
    <m/>
    <d v="2024-04-20T00:00:00"/>
    <x v="3"/>
    <x v="24"/>
    <n v="3"/>
    <n v="2466.85"/>
    <n v="0.1"/>
    <n v="6660.5"/>
    <n v="1906.34"/>
    <x v="0"/>
    <x v="1"/>
    <x v="0"/>
    <x v="5"/>
  </r>
  <r>
    <x v="8419"/>
    <m/>
    <d v="2026-01-30T00:00:00"/>
    <x v="0"/>
    <x v="8"/>
    <n v="4"/>
    <n v="1627.18"/>
    <n v="0"/>
    <n v="6508.72"/>
    <n v="0"/>
    <x v="1"/>
    <x v="1"/>
    <x v="2"/>
    <x v="7"/>
  </r>
  <r>
    <x v="8420"/>
    <m/>
    <d v="2025-03-14T00:00:00"/>
    <x v="1"/>
    <x v="4"/>
    <n v="1"/>
    <n v="309.83"/>
    <n v="0.1"/>
    <n v="278.85000000000002"/>
    <n v="60.46"/>
    <x v="2"/>
    <x v="1"/>
    <x v="0"/>
    <x v="5"/>
  </r>
  <r>
    <x v="8421"/>
    <m/>
    <d v="2025-12-15T00:00:00"/>
    <x v="0"/>
    <x v="8"/>
    <n v="2"/>
    <n v="2162.92"/>
    <n v="0"/>
    <n v="4325.84"/>
    <n v="564.24"/>
    <x v="1"/>
    <x v="0"/>
    <x v="0"/>
    <x v="7"/>
  </r>
  <r>
    <x v="8422"/>
    <m/>
    <d v="2024-05-26T00:00:00"/>
    <x v="0"/>
    <x v="13"/>
    <n v="2"/>
    <n v="385.42"/>
    <n v="0.15"/>
    <n v="655.21"/>
    <n v="130.41999999999999"/>
    <x v="0"/>
    <x v="0"/>
    <x v="0"/>
    <x v="7"/>
  </r>
  <r>
    <x v="8423"/>
    <m/>
    <d v="2024-02-04T00:00:00"/>
    <x v="4"/>
    <x v="22"/>
    <n v="3"/>
    <n v="793.58"/>
    <n v="0.1"/>
    <n v="2142.67"/>
    <n v="716.61"/>
    <x v="1"/>
    <x v="2"/>
    <x v="0"/>
    <x v="5"/>
  </r>
  <r>
    <x v="8424"/>
    <m/>
    <d v="2024-11-04T00:00:00"/>
    <x v="1"/>
    <x v="20"/>
    <n v="1"/>
    <n v="294.81"/>
    <n v="0.2"/>
    <n v="235.85"/>
    <n v="28.97"/>
    <x v="1"/>
    <x v="1"/>
    <x v="0"/>
    <x v="5"/>
  </r>
  <r>
    <x v="8425"/>
    <m/>
    <d v="2025-06-21T00:00:00"/>
    <x v="1"/>
    <x v="15"/>
    <n v="2"/>
    <n v="1454.36"/>
    <n v="0.2"/>
    <n v="2326.98"/>
    <n v="355.99"/>
    <x v="2"/>
    <x v="2"/>
    <x v="0"/>
    <x v="0"/>
  </r>
  <r>
    <x v="8426"/>
    <m/>
    <d v="2026-01-19T00:00:00"/>
    <x v="0"/>
    <x v="0"/>
    <n v="1"/>
    <n v="1135.1099999999999"/>
    <n v="0.2"/>
    <n v="908.09"/>
    <n v="273.10000000000002"/>
    <x v="0"/>
    <x v="1"/>
    <x v="0"/>
    <x v="8"/>
  </r>
  <r>
    <x v="8427"/>
    <m/>
    <d v="2024-01-14T00:00:00"/>
    <x v="1"/>
    <x v="2"/>
    <n v="2"/>
    <n v="622.86"/>
    <n v="0"/>
    <n v="1245.72"/>
    <n v="265.88"/>
    <x v="1"/>
    <x v="0"/>
    <x v="0"/>
    <x v="4"/>
  </r>
  <r>
    <x v="8428"/>
    <m/>
    <d v="2025-01-08T00:00:00"/>
    <x v="2"/>
    <x v="6"/>
    <n v="1"/>
    <n v="31540.36"/>
    <n v="0.05"/>
    <n v="29963.34"/>
    <n v="4611.96"/>
    <x v="1"/>
    <x v="0"/>
    <x v="0"/>
    <x v="4"/>
  </r>
  <r>
    <x v="8429"/>
    <m/>
    <d v="2025-07-10T00:00:00"/>
    <x v="3"/>
    <x v="18"/>
    <n v="1"/>
    <n v="6492.42"/>
    <n v="0.05"/>
    <n v="6167.8"/>
    <n v="986.28"/>
    <x v="1"/>
    <x v="1"/>
    <x v="0"/>
    <x v="8"/>
  </r>
  <r>
    <x v="8430"/>
    <m/>
    <d v="2025-03-03T00:00:00"/>
    <x v="4"/>
    <x v="14"/>
    <n v="2"/>
    <n v="887.03"/>
    <n v="0.15"/>
    <n v="1507.95"/>
    <n v="0"/>
    <x v="0"/>
    <x v="0"/>
    <x v="2"/>
    <x v="7"/>
  </r>
  <r>
    <x v="8431"/>
    <m/>
    <d v="2025-12-28T00:00:00"/>
    <x v="2"/>
    <x v="10"/>
    <n v="1"/>
    <n v="8551.32"/>
    <n v="0"/>
    <n v="8551.32"/>
    <n v="1112.5899999999999"/>
    <x v="3"/>
    <x v="1"/>
    <x v="0"/>
    <x v="4"/>
  </r>
  <r>
    <x v="8432"/>
    <m/>
    <d v="2024-08-20T00:00:00"/>
    <x v="1"/>
    <x v="19"/>
    <n v="4"/>
    <n v="368.75"/>
    <n v="0.2"/>
    <n v="1180"/>
    <n v="410.76"/>
    <x v="2"/>
    <x v="1"/>
    <x v="0"/>
    <x v="3"/>
  </r>
  <r>
    <x v="8433"/>
    <m/>
    <d v="2025-12-05T00:00:00"/>
    <x v="0"/>
    <x v="0"/>
    <n v="2"/>
    <n v="2744.81"/>
    <n v="0.05"/>
    <n v="5215.1400000000003"/>
    <n v="1210.6500000000001"/>
    <x v="1"/>
    <x v="1"/>
    <x v="0"/>
    <x v="6"/>
  </r>
  <r>
    <x v="8434"/>
    <m/>
    <d v="2025-07-16T00:00:00"/>
    <x v="2"/>
    <x v="11"/>
    <n v="2"/>
    <n v="17688.64"/>
    <n v="0.1"/>
    <n v="31839.55"/>
    <n v="5771.65"/>
    <x v="0"/>
    <x v="1"/>
    <x v="0"/>
    <x v="0"/>
  </r>
  <r>
    <x v="8435"/>
    <m/>
    <d v="2026-07-27T00:00:00"/>
    <x v="1"/>
    <x v="15"/>
    <n v="4"/>
    <n v="699.74"/>
    <n v="0.25"/>
    <n v="2099.2199999999998"/>
    <n v="502.57"/>
    <x v="3"/>
    <x v="1"/>
    <x v="0"/>
    <x v="9"/>
  </r>
  <r>
    <x v="8436"/>
    <m/>
    <d v="2026-06-05T00:00:00"/>
    <x v="2"/>
    <x v="10"/>
    <n v="1"/>
    <n v="2037.57"/>
    <n v="0.2"/>
    <n v="1630.06"/>
    <n v="334.25"/>
    <x v="3"/>
    <x v="1"/>
    <x v="0"/>
    <x v="3"/>
  </r>
  <r>
    <x v="8437"/>
    <m/>
    <d v="2025-12-26T00:00:00"/>
    <x v="3"/>
    <x v="5"/>
    <n v="4"/>
    <n v="1790.88"/>
    <n v="0.05"/>
    <n v="6805.34"/>
    <n v="2091.7800000000002"/>
    <x v="0"/>
    <x v="1"/>
    <x v="0"/>
    <x v="9"/>
  </r>
  <r>
    <x v="8438"/>
    <m/>
    <d v="2025-10-24T00:00:00"/>
    <x v="2"/>
    <x v="3"/>
    <n v="2"/>
    <n v="24903.23"/>
    <n v="0.05"/>
    <n v="47316.14"/>
    <n v="12209.69"/>
    <x v="1"/>
    <x v="0"/>
    <x v="1"/>
    <x v="8"/>
  </r>
  <r>
    <x v="8439"/>
    <m/>
    <d v="2025-03-15T00:00:00"/>
    <x v="4"/>
    <x v="12"/>
    <n v="4"/>
    <n v="891.63"/>
    <n v="0.15"/>
    <n v="3031.54"/>
    <n v="942.75"/>
    <x v="1"/>
    <x v="1"/>
    <x v="0"/>
    <x v="4"/>
  </r>
  <r>
    <x v="8440"/>
    <m/>
    <d v="2025-05-16T00:00:00"/>
    <x v="2"/>
    <x v="6"/>
    <n v="1"/>
    <n v="20275.240000000002"/>
    <n v="0.15"/>
    <n v="17233.95"/>
    <n v="3002.28"/>
    <x v="1"/>
    <x v="2"/>
    <x v="0"/>
    <x v="1"/>
  </r>
  <r>
    <x v="8441"/>
    <m/>
    <d v="2024-10-01T00:00:00"/>
    <x v="2"/>
    <x v="11"/>
    <n v="4"/>
    <n v="10062.35"/>
    <n v="0.15"/>
    <n v="34211.99"/>
    <n v="0"/>
    <x v="1"/>
    <x v="1"/>
    <x v="3"/>
    <x v="3"/>
  </r>
  <r>
    <x v="8442"/>
    <m/>
    <d v="2026-04-29T00:00:00"/>
    <x v="2"/>
    <x v="10"/>
    <n v="2"/>
    <n v="14653.88"/>
    <n v="0"/>
    <n v="29307.759999999998"/>
    <n v="5291.68"/>
    <x v="2"/>
    <x v="1"/>
    <x v="0"/>
    <x v="5"/>
  </r>
  <r>
    <x v="8443"/>
    <m/>
    <d v="2024-03-16T00:00:00"/>
    <x v="4"/>
    <x v="17"/>
    <n v="1"/>
    <n v="1197.17"/>
    <n v="0"/>
    <n v="1197.17"/>
    <n v="213.07"/>
    <x v="1"/>
    <x v="1"/>
    <x v="0"/>
    <x v="1"/>
  </r>
  <r>
    <x v="8444"/>
    <m/>
    <d v="2025-03-14T00:00:00"/>
    <x v="3"/>
    <x v="16"/>
    <n v="2"/>
    <n v="718.59"/>
    <n v="0"/>
    <n v="1437.18"/>
    <n v="232.19"/>
    <x v="0"/>
    <x v="1"/>
    <x v="0"/>
    <x v="9"/>
  </r>
  <r>
    <x v="8445"/>
    <m/>
    <d v="2026-01-01T00:00:00"/>
    <x v="3"/>
    <x v="18"/>
    <n v="2"/>
    <n v="7570.86"/>
    <n v="0"/>
    <n v="15141.72"/>
    <n v="3215.13"/>
    <x v="1"/>
    <x v="1"/>
    <x v="0"/>
    <x v="6"/>
  </r>
  <r>
    <x v="8446"/>
    <m/>
    <d v="2026-05-09T00:00:00"/>
    <x v="0"/>
    <x v="13"/>
    <n v="3"/>
    <n v="2401.9"/>
    <n v="0"/>
    <n v="7205.7"/>
    <n v="2019.69"/>
    <x v="1"/>
    <x v="1"/>
    <x v="0"/>
    <x v="2"/>
  </r>
  <r>
    <x v="8447"/>
    <m/>
    <d v="2026-08-13T00:00:00"/>
    <x v="0"/>
    <x v="8"/>
    <n v="2"/>
    <n v="2146.5"/>
    <n v="0.15"/>
    <n v="3649.05"/>
    <n v="863.96"/>
    <x v="1"/>
    <x v="1"/>
    <x v="0"/>
    <x v="1"/>
  </r>
  <r>
    <x v="8448"/>
    <m/>
    <d v="2025-11-29T00:00:00"/>
    <x v="2"/>
    <x v="10"/>
    <n v="2"/>
    <n v="20673.43"/>
    <n v="0.05"/>
    <n v="39279.519999999997"/>
    <n v="13499.89"/>
    <x v="3"/>
    <x v="2"/>
    <x v="0"/>
    <x v="4"/>
  </r>
  <r>
    <x v="8449"/>
    <m/>
    <d v="2024-10-15T00:00:00"/>
    <x v="3"/>
    <x v="16"/>
    <n v="1"/>
    <n v="636.04999999999995"/>
    <n v="0.15"/>
    <n v="540.64"/>
    <n v="97.9"/>
    <x v="4"/>
    <x v="1"/>
    <x v="0"/>
    <x v="7"/>
  </r>
  <r>
    <x v="8450"/>
    <m/>
    <d v="2026-07-03T00:00:00"/>
    <x v="2"/>
    <x v="6"/>
    <n v="1"/>
    <n v="32756.5"/>
    <n v="0.2"/>
    <n v="26205.200000000001"/>
    <n v="7305.45"/>
    <x v="1"/>
    <x v="1"/>
    <x v="0"/>
    <x v="5"/>
  </r>
  <r>
    <x v="8451"/>
    <m/>
    <d v="2025-06-23T00:00:00"/>
    <x v="4"/>
    <x v="22"/>
    <n v="1"/>
    <n v="1064.1300000000001"/>
    <n v="0.05"/>
    <n v="1010.92"/>
    <n v="208.46"/>
    <x v="1"/>
    <x v="1"/>
    <x v="0"/>
    <x v="4"/>
  </r>
  <r>
    <x v="8452"/>
    <m/>
    <d v="2026-06-09T00:00:00"/>
    <x v="1"/>
    <x v="15"/>
    <n v="4"/>
    <n v="227.26"/>
    <n v="0.05"/>
    <n v="863.59"/>
    <n v="172.88"/>
    <x v="1"/>
    <x v="0"/>
    <x v="0"/>
    <x v="9"/>
  </r>
  <r>
    <x v="8453"/>
    <m/>
    <d v="2025-11-22T00:00:00"/>
    <x v="0"/>
    <x v="0"/>
    <n v="4"/>
    <n v="1848.55"/>
    <n v="0"/>
    <n v="7394.2"/>
    <n v="1622.08"/>
    <x v="3"/>
    <x v="1"/>
    <x v="0"/>
    <x v="5"/>
  </r>
  <r>
    <x v="8454"/>
    <m/>
    <d v="2024-09-09T00:00:00"/>
    <x v="2"/>
    <x v="11"/>
    <n v="1"/>
    <n v="28141.1"/>
    <n v="0"/>
    <n v="28141.1"/>
    <n v="4931.04"/>
    <x v="1"/>
    <x v="2"/>
    <x v="0"/>
    <x v="1"/>
  </r>
  <r>
    <x v="8455"/>
    <m/>
    <d v="2024-05-05T00:00:00"/>
    <x v="1"/>
    <x v="15"/>
    <n v="4"/>
    <n v="1491.54"/>
    <n v="0.1"/>
    <n v="5369.54"/>
    <n v="1796.87"/>
    <x v="1"/>
    <x v="1"/>
    <x v="0"/>
    <x v="7"/>
  </r>
  <r>
    <x v="8456"/>
    <m/>
    <d v="2024-06-25T00:00:00"/>
    <x v="2"/>
    <x v="11"/>
    <n v="3"/>
    <n v="22769.32"/>
    <n v="0"/>
    <n v="68307.960000000006"/>
    <n v="14149.4"/>
    <x v="1"/>
    <x v="1"/>
    <x v="0"/>
    <x v="0"/>
  </r>
  <r>
    <x v="8457"/>
    <m/>
    <d v="2024-02-06T00:00:00"/>
    <x v="2"/>
    <x v="6"/>
    <n v="4"/>
    <n v="10614.54"/>
    <n v="0.1"/>
    <n v="38212.339999999997"/>
    <n v="6903.89"/>
    <x v="3"/>
    <x v="1"/>
    <x v="0"/>
    <x v="6"/>
  </r>
  <r>
    <x v="8458"/>
    <m/>
    <d v="2025-02-13T00:00:00"/>
    <x v="2"/>
    <x v="11"/>
    <n v="3"/>
    <n v="5686.27"/>
    <n v="0.05"/>
    <n v="16205.87"/>
    <n v="4138.51"/>
    <x v="0"/>
    <x v="1"/>
    <x v="0"/>
    <x v="4"/>
  </r>
  <r>
    <x v="8459"/>
    <m/>
    <d v="2025-09-02T00:00:00"/>
    <x v="3"/>
    <x v="24"/>
    <n v="1"/>
    <n v="6046.52"/>
    <n v="0.25"/>
    <n v="4534.8900000000003"/>
    <n v="715.05"/>
    <x v="3"/>
    <x v="1"/>
    <x v="0"/>
    <x v="7"/>
  </r>
  <r>
    <x v="8460"/>
    <m/>
    <d v="2025-09-01T00:00:00"/>
    <x v="1"/>
    <x v="2"/>
    <n v="1"/>
    <n v="1212.6600000000001"/>
    <n v="0.05"/>
    <n v="1152.03"/>
    <n v="331.67"/>
    <x v="1"/>
    <x v="1"/>
    <x v="0"/>
    <x v="4"/>
  </r>
  <r>
    <x v="8461"/>
    <m/>
    <d v="2024-05-06T00:00:00"/>
    <x v="0"/>
    <x v="0"/>
    <n v="4"/>
    <n v="2893.5"/>
    <n v="0"/>
    <n v="11574"/>
    <n v="2470.9"/>
    <x v="1"/>
    <x v="1"/>
    <x v="0"/>
    <x v="7"/>
  </r>
  <r>
    <x v="8462"/>
    <m/>
    <d v="2025-04-27T00:00:00"/>
    <x v="2"/>
    <x v="6"/>
    <n v="1"/>
    <n v="5506.88"/>
    <n v="0.05"/>
    <n v="5231.54"/>
    <n v="1256.54"/>
    <x v="2"/>
    <x v="2"/>
    <x v="1"/>
    <x v="5"/>
  </r>
  <r>
    <x v="8463"/>
    <m/>
    <d v="2024-06-16T00:00:00"/>
    <x v="0"/>
    <x v="8"/>
    <n v="1"/>
    <n v="1496.84"/>
    <n v="0.05"/>
    <n v="1422"/>
    <n v="443.12"/>
    <x v="1"/>
    <x v="1"/>
    <x v="0"/>
    <x v="1"/>
  </r>
  <r>
    <x v="8464"/>
    <m/>
    <d v="2025-08-14T00:00:00"/>
    <x v="3"/>
    <x v="23"/>
    <n v="2"/>
    <n v="5736.17"/>
    <n v="0.05"/>
    <n v="10898.72"/>
    <n v="0"/>
    <x v="1"/>
    <x v="1"/>
    <x v="2"/>
    <x v="4"/>
  </r>
  <r>
    <x v="8465"/>
    <m/>
    <d v="2024-10-20T00:00:00"/>
    <x v="2"/>
    <x v="6"/>
    <n v="1"/>
    <n v="10508.93"/>
    <n v="0.05"/>
    <n v="9983.48"/>
    <n v="2546.5300000000002"/>
    <x v="3"/>
    <x v="1"/>
    <x v="1"/>
    <x v="8"/>
  </r>
  <r>
    <x v="8466"/>
    <m/>
    <d v="2026-04-24T00:00:00"/>
    <x v="2"/>
    <x v="3"/>
    <n v="2"/>
    <n v="25941.87"/>
    <n v="0.2"/>
    <n v="41506.99"/>
    <n v="5305.31"/>
    <x v="3"/>
    <x v="1"/>
    <x v="0"/>
    <x v="8"/>
  </r>
  <r>
    <x v="8467"/>
    <m/>
    <d v="2025-09-29T00:00:00"/>
    <x v="4"/>
    <x v="12"/>
    <n v="1"/>
    <n v="223.03"/>
    <n v="0.05"/>
    <n v="211.88"/>
    <n v="44.85"/>
    <x v="1"/>
    <x v="0"/>
    <x v="1"/>
    <x v="4"/>
  </r>
  <r>
    <x v="8468"/>
    <m/>
    <d v="2024-12-08T00:00:00"/>
    <x v="4"/>
    <x v="12"/>
    <n v="3"/>
    <n v="1026.6500000000001"/>
    <n v="0"/>
    <n v="3079.95"/>
    <n v="974.35"/>
    <x v="1"/>
    <x v="1"/>
    <x v="0"/>
    <x v="3"/>
  </r>
  <r>
    <x v="8469"/>
    <m/>
    <d v="2024-11-05T00:00:00"/>
    <x v="4"/>
    <x v="14"/>
    <n v="3"/>
    <n v="404.11"/>
    <n v="0.15"/>
    <n v="1030.48"/>
    <n v="0"/>
    <x v="2"/>
    <x v="1"/>
    <x v="2"/>
    <x v="7"/>
  </r>
  <r>
    <x v="8470"/>
    <m/>
    <d v="2025-10-23T00:00:00"/>
    <x v="1"/>
    <x v="4"/>
    <n v="1"/>
    <n v="927.2"/>
    <n v="0.05"/>
    <n v="880.84"/>
    <n v="264.8"/>
    <x v="0"/>
    <x v="2"/>
    <x v="1"/>
    <x v="0"/>
  </r>
  <r>
    <x v="8471"/>
    <m/>
    <d v="2025-06-11T00:00:00"/>
    <x v="2"/>
    <x v="9"/>
    <n v="3"/>
    <n v="10051.91"/>
    <n v="0"/>
    <n v="30155.73"/>
    <n v="6531.61"/>
    <x v="1"/>
    <x v="1"/>
    <x v="0"/>
    <x v="5"/>
  </r>
  <r>
    <x v="8472"/>
    <m/>
    <d v="2025-06-23T00:00:00"/>
    <x v="2"/>
    <x v="9"/>
    <n v="3"/>
    <n v="4977.0200000000004"/>
    <n v="0.25"/>
    <n v="11198.3"/>
    <n v="2572.5300000000002"/>
    <x v="3"/>
    <x v="1"/>
    <x v="0"/>
    <x v="4"/>
  </r>
  <r>
    <x v="8473"/>
    <m/>
    <d v="2025-02-22T00:00:00"/>
    <x v="0"/>
    <x v="13"/>
    <n v="3"/>
    <n v="875.06"/>
    <n v="0"/>
    <n v="2625.18"/>
    <n v="822.35"/>
    <x v="1"/>
    <x v="1"/>
    <x v="0"/>
    <x v="5"/>
  </r>
  <r>
    <x v="8474"/>
    <m/>
    <d v="2025-03-19T00:00:00"/>
    <x v="0"/>
    <x v="1"/>
    <n v="4"/>
    <n v="1699.43"/>
    <n v="0.15"/>
    <n v="5778.06"/>
    <n v="0"/>
    <x v="2"/>
    <x v="1"/>
    <x v="3"/>
    <x v="6"/>
  </r>
  <r>
    <x v="8475"/>
    <m/>
    <d v="2025-11-15T00:00:00"/>
    <x v="4"/>
    <x v="22"/>
    <n v="3"/>
    <n v="836.41"/>
    <n v="0.15"/>
    <n v="2132.85"/>
    <n v="546.94000000000005"/>
    <x v="2"/>
    <x v="2"/>
    <x v="0"/>
    <x v="0"/>
  </r>
  <r>
    <x v="8476"/>
    <m/>
    <d v="2025-07-11T00:00:00"/>
    <x v="1"/>
    <x v="2"/>
    <n v="2"/>
    <n v="892.73"/>
    <n v="0.05"/>
    <n v="1696.19"/>
    <n v="532.23"/>
    <x v="1"/>
    <x v="0"/>
    <x v="0"/>
    <x v="5"/>
  </r>
  <r>
    <x v="8477"/>
    <m/>
    <d v="2026-04-19T00:00:00"/>
    <x v="3"/>
    <x v="24"/>
    <n v="4"/>
    <n v="988.23"/>
    <n v="0"/>
    <n v="3952.92"/>
    <n v="1215.79"/>
    <x v="2"/>
    <x v="1"/>
    <x v="0"/>
    <x v="6"/>
  </r>
  <r>
    <x v="8478"/>
    <m/>
    <d v="2024-08-23T00:00:00"/>
    <x v="2"/>
    <x v="11"/>
    <n v="2"/>
    <n v="16041.9"/>
    <n v="0.05"/>
    <n v="30479.61"/>
    <n v="5366.14"/>
    <x v="3"/>
    <x v="1"/>
    <x v="0"/>
    <x v="4"/>
  </r>
  <r>
    <x v="8479"/>
    <m/>
    <d v="2025-03-14T00:00:00"/>
    <x v="4"/>
    <x v="14"/>
    <n v="2"/>
    <n v="633.28"/>
    <n v="0.05"/>
    <n v="1203.23"/>
    <n v="306.99"/>
    <x v="1"/>
    <x v="1"/>
    <x v="0"/>
    <x v="4"/>
  </r>
  <r>
    <x v="8480"/>
    <m/>
    <d v="2024-08-01T00:00:00"/>
    <x v="1"/>
    <x v="2"/>
    <n v="2"/>
    <n v="1113.01"/>
    <n v="0.25"/>
    <n v="1669.52"/>
    <n v="279.33999999999997"/>
    <x v="3"/>
    <x v="1"/>
    <x v="0"/>
    <x v="5"/>
  </r>
  <r>
    <x v="8481"/>
    <m/>
    <d v="2024-03-25T00:00:00"/>
    <x v="2"/>
    <x v="9"/>
    <n v="4"/>
    <n v="19387.98"/>
    <n v="0"/>
    <n v="77551.92"/>
    <n v="10026.030000000001"/>
    <x v="1"/>
    <x v="1"/>
    <x v="0"/>
    <x v="7"/>
  </r>
  <r>
    <x v="8482"/>
    <m/>
    <d v="2026-03-04T00:00:00"/>
    <x v="1"/>
    <x v="15"/>
    <n v="1"/>
    <n v="1236.3399999999999"/>
    <n v="0.1"/>
    <n v="1112.71"/>
    <n v="160.1"/>
    <x v="2"/>
    <x v="0"/>
    <x v="0"/>
    <x v="5"/>
  </r>
  <r>
    <x v="8483"/>
    <m/>
    <d v="2026-01-13T00:00:00"/>
    <x v="2"/>
    <x v="11"/>
    <n v="3"/>
    <n v="16686.28"/>
    <n v="0.15"/>
    <n v="42550.01"/>
    <n v="9694.48"/>
    <x v="1"/>
    <x v="1"/>
    <x v="0"/>
    <x v="4"/>
  </r>
  <r>
    <x v="8484"/>
    <m/>
    <d v="2024-03-25T00:00:00"/>
    <x v="2"/>
    <x v="3"/>
    <n v="3"/>
    <n v="6875.25"/>
    <n v="0.1"/>
    <n v="18563.18"/>
    <n v="6022.01"/>
    <x v="3"/>
    <x v="2"/>
    <x v="0"/>
    <x v="6"/>
  </r>
  <r>
    <x v="8485"/>
    <m/>
    <d v="2026-07-09T00:00:00"/>
    <x v="3"/>
    <x v="18"/>
    <n v="1"/>
    <n v="553.6"/>
    <n v="0.1"/>
    <n v="498.24"/>
    <n v="114.5"/>
    <x v="1"/>
    <x v="0"/>
    <x v="0"/>
    <x v="4"/>
  </r>
  <r>
    <x v="8486"/>
    <m/>
    <d v="2025-05-03T00:00:00"/>
    <x v="3"/>
    <x v="24"/>
    <n v="1"/>
    <n v="1597.3"/>
    <n v="0.2"/>
    <n v="1277.8399999999999"/>
    <n v="190.43"/>
    <x v="1"/>
    <x v="0"/>
    <x v="0"/>
    <x v="7"/>
  </r>
  <r>
    <x v="8487"/>
    <m/>
    <d v="2024-03-05T00:00:00"/>
    <x v="2"/>
    <x v="6"/>
    <n v="2"/>
    <n v="26838.09"/>
    <n v="0.1"/>
    <n v="48308.56"/>
    <n v="7380.57"/>
    <x v="0"/>
    <x v="1"/>
    <x v="0"/>
    <x v="5"/>
  </r>
  <r>
    <x v="8488"/>
    <m/>
    <d v="2025-10-07T00:00:00"/>
    <x v="0"/>
    <x v="13"/>
    <n v="4"/>
    <n v="2735.84"/>
    <n v="0.2"/>
    <n v="8754.69"/>
    <n v="2300.29"/>
    <x v="0"/>
    <x v="1"/>
    <x v="0"/>
    <x v="0"/>
  </r>
  <r>
    <x v="8489"/>
    <m/>
    <d v="2025-10-24T00:00:00"/>
    <x v="4"/>
    <x v="14"/>
    <n v="2"/>
    <n v="431.87"/>
    <n v="0"/>
    <n v="863.74"/>
    <n v="274.24"/>
    <x v="1"/>
    <x v="1"/>
    <x v="0"/>
    <x v="4"/>
  </r>
  <r>
    <x v="8490"/>
    <m/>
    <d v="2025-09-18T00:00:00"/>
    <x v="3"/>
    <x v="16"/>
    <n v="3"/>
    <n v="7154.99"/>
    <n v="0.1"/>
    <n v="19318.47"/>
    <n v="3740.84"/>
    <x v="3"/>
    <x v="1"/>
    <x v="0"/>
    <x v="7"/>
  </r>
  <r>
    <x v="8491"/>
    <m/>
    <d v="2024-03-04T00:00:00"/>
    <x v="3"/>
    <x v="18"/>
    <n v="1"/>
    <n v="7175.96"/>
    <n v="0"/>
    <n v="7175.96"/>
    <n v="1768.84"/>
    <x v="3"/>
    <x v="0"/>
    <x v="0"/>
    <x v="5"/>
  </r>
  <r>
    <x v="8492"/>
    <m/>
    <d v="2024-12-08T00:00:00"/>
    <x v="2"/>
    <x v="9"/>
    <n v="3"/>
    <n v="18083.169999999998"/>
    <n v="0.15"/>
    <n v="46112.08"/>
    <n v="14997.42"/>
    <x v="1"/>
    <x v="1"/>
    <x v="0"/>
    <x v="5"/>
  </r>
  <r>
    <x v="8493"/>
    <m/>
    <d v="2026-07-27T00:00:00"/>
    <x v="2"/>
    <x v="6"/>
    <n v="1"/>
    <n v="30533.88"/>
    <n v="0.15"/>
    <n v="25953.8"/>
    <n v="3905.32"/>
    <x v="2"/>
    <x v="1"/>
    <x v="0"/>
    <x v="6"/>
  </r>
  <r>
    <x v="8494"/>
    <m/>
    <d v="2026-05-24T00:00:00"/>
    <x v="2"/>
    <x v="3"/>
    <n v="4"/>
    <n v="33914.31"/>
    <n v="0.1"/>
    <n v="122091.52"/>
    <n v="19045.849999999999"/>
    <x v="1"/>
    <x v="1"/>
    <x v="0"/>
    <x v="8"/>
  </r>
  <r>
    <x v="8495"/>
    <m/>
    <d v="2026-07-07T00:00:00"/>
    <x v="2"/>
    <x v="6"/>
    <n v="2"/>
    <n v="22601.51"/>
    <n v="0.05"/>
    <n v="42942.87"/>
    <n v="8878.5400000000009"/>
    <x v="2"/>
    <x v="0"/>
    <x v="1"/>
    <x v="6"/>
  </r>
  <r>
    <x v="8496"/>
    <m/>
    <d v="2024-12-17T00:00:00"/>
    <x v="2"/>
    <x v="10"/>
    <n v="3"/>
    <n v="12793.48"/>
    <n v="0.05"/>
    <n v="36461.42"/>
    <n v="8177.99"/>
    <x v="0"/>
    <x v="1"/>
    <x v="0"/>
    <x v="0"/>
  </r>
  <r>
    <x v="8497"/>
    <m/>
    <d v="2024-06-06T00:00:00"/>
    <x v="2"/>
    <x v="3"/>
    <n v="4"/>
    <n v="24516.11"/>
    <n v="0"/>
    <n v="98064.44"/>
    <n v="0"/>
    <x v="2"/>
    <x v="1"/>
    <x v="3"/>
    <x v="8"/>
  </r>
  <r>
    <x v="8498"/>
    <m/>
    <d v="2025-08-11T00:00:00"/>
    <x v="3"/>
    <x v="18"/>
    <n v="3"/>
    <n v="3408.94"/>
    <n v="0.05"/>
    <n v="9715.48"/>
    <n v="2393.9899999999998"/>
    <x v="1"/>
    <x v="1"/>
    <x v="0"/>
    <x v="0"/>
  </r>
  <r>
    <x v="8499"/>
    <m/>
    <d v="2025-05-05T00:00:00"/>
    <x v="0"/>
    <x v="13"/>
    <n v="1"/>
    <n v="2501.8000000000002"/>
    <n v="0.05"/>
    <n v="2376.71"/>
    <n v="0"/>
    <x v="2"/>
    <x v="1"/>
    <x v="2"/>
    <x v="9"/>
  </r>
  <r>
    <x v="8500"/>
    <m/>
    <d v="2025-10-19T00:00:00"/>
    <x v="1"/>
    <x v="15"/>
    <n v="3"/>
    <n v="998.91"/>
    <n v="0.1"/>
    <n v="2697.06"/>
    <n v="872.37"/>
    <x v="1"/>
    <x v="0"/>
    <x v="0"/>
    <x v="4"/>
  </r>
  <r>
    <x v="8501"/>
    <m/>
    <d v="2026-05-04T00:00:00"/>
    <x v="2"/>
    <x v="11"/>
    <n v="4"/>
    <n v="9931.01"/>
    <n v="0.15"/>
    <n v="33765.43"/>
    <n v="4532.55"/>
    <x v="1"/>
    <x v="1"/>
    <x v="0"/>
    <x v="5"/>
  </r>
  <r>
    <x v="8502"/>
    <m/>
    <d v="2025-04-07T00:00:00"/>
    <x v="0"/>
    <x v="1"/>
    <n v="4"/>
    <n v="664.06"/>
    <n v="0.1"/>
    <n v="2390.62"/>
    <n v="618.72"/>
    <x v="1"/>
    <x v="1"/>
    <x v="0"/>
    <x v="5"/>
  </r>
  <r>
    <x v="8503"/>
    <m/>
    <d v="2024-08-12T00:00:00"/>
    <x v="2"/>
    <x v="11"/>
    <n v="2"/>
    <n v="15168.83"/>
    <n v="0.1"/>
    <n v="27303.89"/>
    <n v="4626.9799999999996"/>
    <x v="1"/>
    <x v="2"/>
    <x v="0"/>
    <x v="4"/>
  </r>
  <r>
    <x v="8504"/>
    <m/>
    <d v="2026-07-05T00:00:00"/>
    <x v="0"/>
    <x v="0"/>
    <n v="3"/>
    <n v="467.74"/>
    <n v="0.2"/>
    <n v="1122.58"/>
    <n v="306.17"/>
    <x v="1"/>
    <x v="1"/>
    <x v="0"/>
    <x v="5"/>
  </r>
  <r>
    <x v="8505"/>
    <m/>
    <d v="2024-11-08T00:00:00"/>
    <x v="2"/>
    <x v="3"/>
    <n v="1"/>
    <n v="27776.79"/>
    <n v="0"/>
    <n v="27776.79"/>
    <n v="6965.4"/>
    <x v="0"/>
    <x v="1"/>
    <x v="0"/>
    <x v="4"/>
  </r>
  <r>
    <x v="8506"/>
    <m/>
    <d v="2025-09-06T00:00:00"/>
    <x v="4"/>
    <x v="14"/>
    <n v="3"/>
    <n v="429.65"/>
    <n v="0.1"/>
    <n v="1160.05"/>
    <n v="198.9"/>
    <x v="2"/>
    <x v="1"/>
    <x v="0"/>
    <x v="8"/>
  </r>
  <r>
    <x v="8507"/>
    <m/>
    <d v="2026-07-07T00:00:00"/>
    <x v="1"/>
    <x v="2"/>
    <n v="2"/>
    <n v="1194.6300000000001"/>
    <n v="0"/>
    <n v="2389.2600000000002"/>
    <n v="803.82"/>
    <x v="4"/>
    <x v="0"/>
    <x v="0"/>
    <x v="0"/>
  </r>
  <r>
    <x v="8508"/>
    <m/>
    <d v="2026-05-08T00:00:00"/>
    <x v="0"/>
    <x v="1"/>
    <n v="1"/>
    <n v="2087.2399999999998"/>
    <n v="0.1"/>
    <n v="1878.52"/>
    <n v="429.94"/>
    <x v="4"/>
    <x v="1"/>
    <x v="0"/>
    <x v="5"/>
  </r>
  <r>
    <x v="8509"/>
    <m/>
    <d v="2026-03-23T00:00:00"/>
    <x v="2"/>
    <x v="11"/>
    <n v="1"/>
    <n v="17665.28"/>
    <n v="0.15"/>
    <n v="15015.49"/>
    <n v="3155.55"/>
    <x v="1"/>
    <x v="1"/>
    <x v="0"/>
    <x v="7"/>
  </r>
  <r>
    <x v="8510"/>
    <m/>
    <d v="2026-07-28T00:00:00"/>
    <x v="3"/>
    <x v="5"/>
    <n v="2"/>
    <n v="833.53"/>
    <n v="0.15"/>
    <n v="1417"/>
    <n v="428.02"/>
    <x v="3"/>
    <x v="1"/>
    <x v="1"/>
    <x v="9"/>
  </r>
  <r>
    <x v="8511"/>
    <m/>
    <d v="2025-04-10T00:00:00"/>
    <x v="1"/>
    <x v="2"/>
    <n v="1"/>
    <n v="1307.3399999999999"/>
    <n v="0.1"/>
    <n v="1176.6099999999999"/>
    <n v="221.74"/>
    <x v="1"/>
    <x v="0"/>
    <x v="0"/>
    <x v="0"/>
  </r>
  <r>
    <x v="8512"/>
    <m/>
    <d v="2024-03-28T00:00:00"/>
    <x v="2"/>
    <x v="10"/>
    <n v="4"/>
    <n v="9909.4599999999991"/>
    <n v="0"/>
    <n v="39637.839999999997"/>
    <n v="10152.1"/>
    <x v="1"/>
    <x v="1"/>
    <x v="0"/>
    <x v="5"/>
  </r>
  <r>
    <x v="8513"/>
    <m/>
    <d v="2026-06-01T00:00:00"/>
    <x v="3"/>
    <x v="5"/>
    <n v="4"/>
    <n v="1473.87"/>
    <n v="0"/>
    <n v="5895.48"/>
    <n v="984.81"/>
    <x v="1"/>
    <x v="2"/>
    <x v="0"/>
    <x v="8"/>
  </r>
  <r>
    <x v="8514"/>
    <m/>
    <d v="2024-10-29T00:00:00"/>
    <x v="1"/>
    <x v="4"/>
    <n v="1"/>
    <n v="343.02"/>
    <n v="0.15"/>
    <n v="291.57"/>
    <n v="0"/>
    <x v="1"/>
    <x v="1"/>
    <x v="2"/>
    <x v="7"/>
  </r>
  <r>
    <x v="8515"/>
    <m/>
    <d v="2025-11-10T00:00:00"/>
    <x v="1"/>
    <x v="15"/>
    <n v="3"/>
    <n v="294.39"/>
    <n v="0.15"/>
    <n v="750.69"/>
    <n v="176.12"/>
    <x v="2"/>
    <x v="2"/>
    <x v="0"/>
    <x v="4"/>
  </r>
  <r>
    <x v="8516"/>
    <m/>
    <d v="2025-03-10T00:00:00"/>
    <x v="1"/>
    <x v="19"/>
    <n v="1"/>
    <n v="1387.45"/>
    <n v="0"/>
    <n v="1387.45"/>
    <n v="218.44"/>
    <x v="2"/>
    <x v="1"/>
    <x v="0"/>
    <x v="7"/>
  </r>
  <r>
    <x v="8517"/>
    <m/>
    <d v="2025-11-12T00:00:00"/>
    <x v="1"/>
    <x v="20"/>
    <n v="3"/>
    <n v="410.57"/>
    <n v="0"/>
    <n v="1231.71"/>
    <n v="249.99"/>
    <x v="1"/>
    <x v="2"/>
    <x v="0"/>
    <x v="5"/>
  </r>
  <r>
    <x v="8518"/>
    <m/>
    <d v="2024-05-14T00:00:00"/>
    <x v="4"/>
    <x v="14"/>
    <n v="2"/>
    <n v="546.09"/>
    <n v="0.15"/>
    <n v="928.35"/>
    <n v="213.08"/>
    <x v="2"/>
    <x v="2"/>
    <x v="0"/>
    <x v="4"/>
  </r>
  <r>
    <x v="8519"/>
    <m/>
    <d v="2024-02-19T00:00:00"/>
    <x v="0"/>
    <x v="1"/>
    <n v="4"/>
    <n v="1359.77"/>
    <n v="0.25"/>
    <n v="4079.31"/>
    <n v="495.08"/>
    <x v="2"/>
    <x v="1"/>
    <x v="0"/>
    <x v="6"/>
  </r>
  <r>
    <x v="8520"/>
    <m/>
    <d v="2025-03-07T00:00:00"/>
    <x v="3"/>
    <x v="5"/>
    <n v="4"/>
    <n v="5540.47"/>
    <n v="0.1"/>
    <n v="19945.689999999999"/>
    <n v="3991.39"/>
    <x v="2"/>
    <x v="1"/>
    <x v="0"/>
    <x v="6"/>
  </r>
  <r>
    <x v="8521"/>
    <m/>
    <d v="2024-12-05T00:00:00"/>
    <x v="1"/>
    <x v="2"/>
    <n v="2"/>
    <n v="1021.74"/>
    <n v="0"/>
    <n v="2043.48"/>
    <n v="454.13"/>
    <x v="3"/>
    <x v="1"/>
    <x v="0"/>
    <x v="5"/>
  </r>
  <r>
    <x v="8522"/>
    <m/>
    <d v="2024-12-12T00:00:00"/>
    <x v="3"/>
    <x v="18"/>
    <n v="2"/>
    <n v="1145.1199999999999"/>
    <n v="0.05"/>
    <n v="2175.73"/>
    <n v="0"/>
    <x v="2"/>
    <x v="1"/>
    <x v="2"/>
    <x v="6"/>
  </r>
  <r>
    <x v="8523"/>
    <m/>
    <d v="2025-10-07T00:00:00"/>
    <x v="4"/>
    <x v="17"/>
    <n v="4"/>
    <n v="364.35"/>
    <n v="0.15"/>
    <n v="1238.79"/>
    <n v="388.07"/>
    <x v="1"/>
    <x v="1"/>
    <x v="0"/>
    <x v="9"/>
  </r>
  <r>
    <x v="8524"/>
    <m/>
    <d v="2024-12-12T00:00:00"/>
    <x v="2"/>
    <x v="11"/>
    <n v="2"/>
    <n v="30273.82"/>
    <n v="0.1"/>
    <n v="54492.88"/>
    <n v="10631.11"/>
    <x v="1"/>
    <x v="1"/>
    <x v="0"/>
    <x v="2"/>
  </r>
  <r>
    <x v="8525"/>
    <m/>
    <d v="2025-10-10T00:00:00"/>
    <x v="0"/>
    <x v="13"/>
    <n v="1"/>
    <n v="2490.13"/>
    <n v="0"/>
    <n v="2490.13"/>
    <n v="827"/>
    <x v="1"/>
    <x v="0"/>
    <x v="0"/>
    <x v="6"/>
  </r>
  <r>
    <x v="8526"/>
    <m/>
    <d v="2024-09-01T00:00:00"/>
    <x v="2"/>
    <x v="11"/>
    <n v="1"/>
    <n v="34624.58"/>
    <n v="0.05"/>
    <n v="32893.35"/>
    <n v="6491.85"/>
    <x v="2"/>
    <x v="1"/>
    <x v="0"/>
    <x v="5"/>
  </r>
  <r>
    <x v="8527"/>
    <m/>
    <d v="2024-04-18T00:00:00"/>
    <x v="2"/>
    <x v="6"/>
    <n v="3"/>
    <n v="5405.7"/>
    <n v="0.15"/>
    <n v="13784.53"/>
    <n v="3443.66"/>
    <x v="2"/>
    <x v="1"/>
    <x v="0"/>
    <x v="7"/>
  </r>
  <r>
    <x v="8528"/>
    <m/>
    <d v="2026-04-04T00:00:00"/>
    <x v="2"/>
    <x v="3"/>
    <n v="3"/>
    <n v="12979.59"/>
    <n v="0.05"/>
    <n v="36991.83"/>
    <n v="5103.05"/>
    <x v="2"/>
    <x v="0"/>
    <x v="0"/>
    <x v="8"/>
  </r>
  <r>
    <x v="8529"/>
    <m/>
    <d v="2026-03-09T00:00:00"/>
    <x v="3"/>
    <x v="16"/>
    <n v="3"/>
    <n v="2654.17"/>
    <n v="0.05"/>
    <n v="7564.38"/>
    <n v="1607.36"/>
    <x v="1"/>
    <x v="1"/>
    <x v="0"/>
    <x v="9"/>
  </r>
  <r>
    <x v="8530"/>
    <m/>
    <d v="2025-06-16T00:00:00"/>
    <x v="2"/>
    <x v="10"/>
    <n v="1"/>
    <n v="30900.52"/>
    <n v="0.2"/>
    <n v="24720.42"/>
    <n v="7387.86"/>
    <x v="4"/>
    <x v="0"/>
    <x v="0"/>
    <x v="2"/>
  </r>
  <r>
    <x v="8531"/>
    <m/>
    <d v="2024-03-30T00:00:00"/>
    <x v="3"/>
    <x v="18"/>
    <n v="4"/>
    <n v="6404.39"/>
    <n v="0.25"/>
    <n v="19213.169999999998"/>
    <n v="3618"/>
    <x v="2"/>
    <x v="1"/>
    <x v="0"/>
    <x v="2"/>
  </r>
  <r>
    <x v="8532"/>
    <m/>
    <d v="2024-10-22T00:00:00"/>
    <x v="3"/>
    <x v="18"/>
    <n v="3"/>
    <n v="6016.54"/>
    <n v="0.15"/>
    <n v="15342.18"/>
    <n v="1880.52"/>
    <x v="1"/>
    <x v="0"/>
    <x v="0"/>
    <x v="9"/>
  </r>
  <r>
    <x v="8533"/>
    <m/>
    <d v="2024-04-21T00:00:00"/>
    <x v="2"/>
    <x v="11"/>
    <n v="1"/>
    <n v="5684.92"/>
    <n v="0"/>
    <n v="5684.92"/>
    <n v="1896.27"/>
    <x v="1"/>
    <x v="0"/>
    <x v="0"/>
    <x v="4"/>
  </r>
  <r>
    <x v="8534"/>
    <m/>
    <d v="2026-03-23T00:00:00"/>
    <x v="2"/>
    <x v="10"/>
    <n v="4"/>
    <n v="27318.71"/>
    <n v="0"/>
    <n v="109274.84"/>
    <n v="13285.05"/>
    <x v="2"/>
    <x v="1"/>
    <x v="0"/>
    <x v="7"/>
  </r>
  <r>
    <x v="8535"/>
    <m/>
    <d v="2025-08-11T00:00:00"/>
    <x v="3"/>
    <x v="24"/>
    <n v="2"/>
    <n v="2650.54"/>
    <n v="0.05"/>
    <n v="5036.03"/>
    <n v="912.86"/>
    <x v="0"/>
    <x v="1"/>
    <x v="0"/>
    <x v="1"/>
  </r>
  <r>
    <x v="8536"/>
    <m/>
    <d v="2024-06-25T00:00:00"/>
    <x v="1"/>
    <x v="2"/>
    <n v="1"/>
    <n v="1058.8699999999999"/>
    <n v="0"/>
    <n v="1058.8699999999999"/>
    <n v="0"/>
    <x v="1"/>
    <x v="1"/>
    <x v="3"/>
    <x v="7"/>
  </r>
  <r>
    <x v="8537"/>
    <m/>
    <d v="2024-12-08T00:00:00"/>
    <x v="1"/>
    <x v="15"/>
    <n v="2"/>
    <n v="1204.3599999999999"/>
    <n v="0"/>
    <n v="2408.7199999999998"/>
    <n v="365.27"/>
    <x v="1"/>
    <x v="0"/>
    <x v="0"/>
    <x v="9"/>
  </r>
  <r>
    <x v="8538"/>
    <m/>
    <d v="2025-10-21T00:00:00"/>
    <x v="1"/>
    <x v="19"/>
    <n v="3"/>
    <n v="568.34"/>
    <n v="0"/>
    <n v="1705.02"/>
    <n v="541.64"/>
    <x v="4"/>
    <x v="1"/>
    <x v="0"/>
    <x v="1"/>
  </r>
  <r>
    <x v="8539"/>
    <m/>
    <d v="2024-04-10T00:00:00"/>
    <x v="4"/>
    <x v="14"/>
    <n v="4"/>
    <n v="901.88"/>
    <n v="0.1"/>
    <n v="3246.77"/>
    <n v="1103.52"/>
    <x v="1"/>
    <x v="2"/>
    <x v="0"/>
    <x v="5"/>
  </r>
  <r>
    <x v="8540"/>
    <m/>
    <d v="2026-01-27T00:00:00"/>
    <x v="3"/>
    <x v="24"/>
    <n v="1"/>
    <n v="1692.32"/>
    <n v="0.1"/>
    <n v="1523.09"/>
    <n v="401.05"/>
    <x v="3"/>
    <x v="0"/>
    <x v="0"/>
    <x v="1"/>
  </r>
  <r>
    <x v="8541"/>
    <m/>
    <d v="2025-09-20T00:00:00"/>
    <x v="4"/>
    <x v="12"/>
    <n v="3"/>
    <n v="261.61"/>
    <n v="0.05"/>
    <n v="745.59"/>
    <n v="146.47999999999999"/>
    <x v="1"/>
    <x v="1"/>
    <x v="0"/>
    <x v="5"/>
  </r>
  <r>
    <x v="8542"/>
    <m/>
    <d v="2025-08-26T00:00:00"/>
    <x v="1"/>
    <x v="20"/>
    <n v="3"/>
    <n v="1066.1199999999999"/>
    <n v="0"/>
    <n v="3198.36"/>
    <n v="0"/>
    <x v="1"/>
    <x v="2"/>
    <x v="2"/>
    <x v="6"/>
  </r>
  <r>
    <x v="8543"/>
    <m/>
    <d v="2025-02-04T00:00:00"/>
    <x v="1"/>
    <x v="15"/>
    <n v="4"/>
    <n v="406.49"/>
    <n v="0.1"/>
    <n v="1463.36"/>
    <n v="222.27"/>
    <x v="1"/>
    <x v="1"/>
    <x v="0"/>
    <x v="0"/>
  </r>
  <r>
    <x v="8544"/>
    <m/>
    <d v="2024-01-28T00:00:00"/>
    <x v="2"/>
    <x v="10"/>
    <n v="2"/>
    <n v="9180.6200000000008"/>
    <n v="0"/>
    <n v="18361.240000000002"/>
    <n v="0"/>
    <x v="1"/>
    <x v="1"/>
    <x v="2"/>
    <x v="5"/>
  </r>
  <r>
    <x v="8545"/>
    <m/>
    <d v="2026-07-25T00:00:00"/>
    <x v="4"/>
    <x v="17"/>
    <n v="3"/>
    <n v="526.79999999999995"/>
    <n v="0"/>
    <n v="1580.4"/>
    <n v="478.21"/>
    <x v="2"/>
    <x v="1"/>
    <x v="0"/>
    <x v="6"/>
  </r>
  <r>
    <x v="8546"/>
    <m/>
    <d v="2026-08-19T00:00:00"/>
    <x v="0"/>
    <x v="0"/>
    <n v="4"/>
    <n v="2906.78"/>
    <n v="0.05"/>
    <n v="11045.76"/>
    <n v="0"/>
    <x v="1"/>
    <x v="1"/>
    <x v="2"/>
    <x v="4"/>
  </r>
  <r>
    <x v="8547"/>
    <m/>
    <d v="2025-06-20T00:00:00"/>
    <x v="1"/>
    <x v="19"/>
    <n v="4"/>
    <n v="225.01"/>
    <n v="0.1"/>
    <n v="810.04"/>
    <n v="221.77"/>
    <x v="2"/>
    <x v="1"/>
    <x v="0"/>
    <x v="0"/>
  </r>
  <r>
    <x v="8548"/>
    <m/>
    <d v="2024-02-27T00:00:00"/>
    <x v="2"/>
    <x v="9"/>
    <n v="1"/>
    <n v="31308.18"/>
    <n v="0.15"/>
    <n v="26611.95"/>
    <n v="6820.55"/>
    <x v="2"/>
    <x v="1"/>
    <x v="0"/>
    <x v="9"/>
  </r>
  <r>
    <x v="8549"/>
    <m/>
    <d v="2025-05-12T00:00:00"/>
    <x v="0"/>
    <x v="1"/>
    <n v="3"/>
    <n v="726.88"/>
    <n v="0.1"/>
    <n v="1962.58"/>
    <n v="299.25"/>
    <x v="1"/>
    <x v="1"/>
    <x v="0"/>
    <x v="0"/>
  </r>
  <r>
    <x v="8550"/>
    <m/>
    <d v="2024-10-23T00:00:00"/>
    <x v="2"/>
    <x v="11"/>
    <n v="2"/>
    <n v="10851.19"/>
    <n v="0.05"/>
    <n v="20617.259999999998"/>
    <n v="0"/>
    <x v="1"/>
    <x v="0"/>
    <x v="2"/>
    <x v="7"/>
  </r>
  <r>
    <x v="8551"/>
    <m/>
    <d v="2024-05-13T00:00:00"/>
    <x v="2"/>
    <x v="11"/>
    <n v="2"/>
    <n v="23966.32"/>
    <n v="0.1"/>
    <n v="43139.38"/>
    <n v="6518.43"/>
    <x v="1"/>
    <x v="1"/>
    <x v="0"/>
    <x v="9"/>
  </r>
  <r>
    <x v="8552"/>
    <m/>
    <d v="2024-11-26T00:00:00"/>
    <x v="2"/>
    <x v="10"/>
    <n v="3"/>
    <n v="24830.1"/>
    <n v="0"/>
    <n v="74490.3"/>
    <n v="18173.87"/>
    <x v="4"/>
    <x v="0"/>
    <x v="0"/>
    <x v="9"/>
  </r>
  <r>
    <x v="8553"/>
    <m/>
    <d v="2024-09-05T00:00:00"/>
    <x v="1"/>
    <x v="19"/>
    <n v="2"/>
    <n v="1434.02"/>
    <n v="0.05"/>
    <n v="2724.64"/>
    <n v="448.33"/>
    <x v="1"/>
    <x v="2"/>
    <x v="0"/>
    <x v="7"/>
  </r>
  <r>
    <x v="8554"/>
    <m/>
    <d v="2025-07-03T00:00:00"/>
    <x v="2"/>
    <x v="9"/>
    <n v="4"/>
    <n v="29205.38"/>
    <n v="0.1"/>
    <n v="105139.37"/>
    <n v="36401.68"/>
    <x v="1"/>
    <x v="0"/>
    <x v="0"/>
    <x v="9"/>
  </r>
  <r>
    <x v="8555"/>
    <m/>
    <d v="2026-06-20T00:00:00"/>
    <x v="0"/>
    <x v="8"/>
    <n v="4"/>
    <n v="2308.4"/>
    <n v="0.15"/>
    <n v="7848.56"/>
    <n v="1440"/>
    <x v="0"/>
    <x v="1"/>
    <x v="0"/>
    <x v="9"/>
  </r>
  <r>
    <x v="8556"/>
    <m/>
    <d v="2026-07-29T00:00:00"/>
    <x v="2"/>
    <x v="9"/>
    <n v="3"/>
    <n v="24294.09"/>
    <n v="0"/>
    <n v="72882.27"/>
    <n v="20863.099999999999"/>
    <x v="2"/>
    <x v="1"/>
    <x v="0"/>
    <x v="5"/>
  </r>
  <r>
    <x v="8557"/>
    <m/>
    <d v="2024-03-15T00:00:00"/>
    <x v="3"/>
    <x v="18"/>
    <n v="2"/>
    <n v="4045.88"/>
    <n v="0"/>
    <n v="8091.76"/>
    <n v="1578.77"/>
    <x v="1"/>
    <x v="1"/>
    <x v="1"/>
    <x v="9"/>
  </r>
  <r>
    <x v="8558"/>
    <m/>
    <d v="2025-10-15T00:00:00"/>
    <x v="2"/>
    <x v="10"/>
    <n v="4"/>
    <n v="18267.009999999998"/>
    <n v="0"/>
    <n v="73068.039999999994"/>
    <n v="14776.83"/>
    <x v="2"/>
    <x v="0"/>
    <x v="0"/>
    <x v="5"/>
  </r>
  <r>
    <x v="8559"/>
    <m/>
    <d v="2026-04-13T00:00:00"/>
    <x v="2"/>
    <x v="9"/>
    <n v="3"/>
    <n v="21760.73"/>
    <n v="0.1"/>
    <n v="58753.97"/>
    <n v="11255.57"/>
    <x v="3"/>
    <x v="0"/>
    <x v="0"/>
    <x v="4"/>
  </r>
  <r>
    <x v="8560"/>
    <m/>
    <d v="2024-06-16T00:00:00"/>
    <x v="0"/>
    <x v="0"/>
    <n v="4"/>
    <n v="2983.14"/>
    <n v="0.1"/>
    <n v="10739.3"/>
    <n v="1556.35"/>
    <x v="2"/>
    <x v="0"/>
    <x v="0"/>
    <x v="7"/>
  </r>
  <r>
    <x v="8561"/>
    <m/>
    <d v="2026-02-09T00:00:00"/>
    <x v="3"/>
    <x v="18"/>
    <n v="3"/>
    <n v="2788.63"/>
    <n v="0"/>
    <n v="8365.89"/>
    <n v="2788.66"/>
    <x v="0"/>
    <x v="0"/>
    <x v="0"/>
    <x v="4"/>
  </r>
  <r>
    <x v="8562"/>
    <m/>
    <d v="2025-05-17T00:00:00"/>
    <x v="2"/>
    <x v="9"/>
    <n v="1"/>
    <n v="7460.32"/>
    <n v="0.1"/>
    <n v="6714.29"/>
    <n v="2008.5"/>
    <x v="1"/>
    <x v="0"/>
    <x v="0"/>
    <x v="9"/>
  </r>
  <r>
    <x v="8563"/>
    <m/>
    <d v="2026-06-03T00:00:00"/>
    <x v="2"/>
    <x v="9"/>
    <n v="1"/>
    <n v="15184.14"/>
    <n v="0.15"/>
    <n v="12906.52"/>
    <n v="2252.2800000000002"/>
    <x v="1"/>
    <x v="2"/>
    <x v="0"/>
    <x v="2"/>
  </r>
  <r>
    <x v="8564"/>
    <m/>
    <d v="2024-12-20T00:00:00"/>
    <x v="2"/>
    <x v="6"/>
    <n v="3"/>
    <n v="31164.16"/>
    <n v="0"/>
    <n v="93492.479999999996"/>
    <n v="17830.63"/>
    <x v="2"/>
    <x v="0"/>
    <x v="0"/>
    <x v="7"/>
  </r>
  <r>
    <x v="8565"/>
    <m/>
    <d v="2024-08-12T00:00:00"/>
    <x v="4"/>
    <x v="12"/>
    <n v="1"/>
    <n v="1034.5999999999999"/>
    <n v="0.05"/>
    <n v="982.87"/>
    <n v="217.66"/>
    <x v="1"/>
    <x v="0"/>
    <x v="0"/>
    <x v="2"/>
  </r>
  <r>
    <x v="8566"/>
    <m/>
    <d v="2025-10-25T00:00:00"/>
    <x v="0"/>
    <x v="13"/>
    <n v="1"/>
    <n v="2859.33"/>
    <n v="0.15"/>
    <n v="2430.4299999999998"/>
    <n v="724.67"/>
    <x v="0"/>
    <x v="1"/>
    <x v="0"/>
    <x v="2"/>
  </r>
  <r>
    <x v="8567"/>
    <m/>
    <d v="2025-06-14T00:00:00"/>
    <x v="3"/>
    <x v="23"/>
    <n v="2"/>
    <n v="3181.88"/>
    <n v="0.1"/>
    <n v="5727.38"/>
    <n v="1841.76"/>
    <x v="1"/>
    <x v="1"/>
    <x v="0"/>
    <x v="4"/>
  </r>
  <r>
    <x v="8568"/>
    <m/>
    <d v="2024-05-25T00:00:00"/>
    <x v="2"/>
    <x v="11"/>
    <n v="1"/>
    <n v="4424.45"/>
    <n v="0.05"/>
    <n v="4203.2299999999996"/>
    <n v="1246.71"/>
    <x v="1"/>
    <x v="1"/>
    <x v="0"/>
    <x v="5"/>
  </r>
  <r>
    <x v="8569"/>
    <m/>
    <d v="2026-08-17T00:00:00"/>
    <x v="0"/>
    <x v="1"/>
    <n v="2"/>
    <n v="1953.94"/>
    <n v="0.15"/>
    <n v="3321.7"/>
    <n v="1124.44"/>
    <x v="1"/>
    <x v="1"/>
    <x v="0"/>
    <x v="8"/>
  </r>
  <r>
    <x v="8570"/>
    <m/>
    <d v="2024-08-28T00:00:00"/>
    <x v="2"/>
    <x v="9"/>
    <n v="1"/>
    <n v="11534.71"/>
    <n v="0.2"/>
    <n v="9227.77"/>
    <n v="2722.79"/>
    <x v="1"/>
    <x v="0"/>
    <x v="0"/>
    <x v="2"/>
  </r>
  <r>
    <x v="8571"/>
    <m/>
    <d v="2026-06-02T00:00:00"/>
    <x v="2"/>
    <x v="6"/>
    <n v="1"/>
    <n v="19545.09"/>
    <n v="0.05"/>
    <n v="18567.84"/>
    <n v="3184.55"/>
    <x v="1"/>
    <x v="1"/>
    <x v="0"/>
    <x v="1"/>
  </r>
  <r>
    <x v="8572"/>
    <m/>
    <d v="2026-06-11T00:00:00"/>
    <x v="0"/>
    <x v="0"/>
    <n v="4"/>
    <n v="753.44"/>
    <n v="0.1"/>
    <n v="2712.38"/>
    <n v="561.64"/>
    <x v="1"/>
    <x v="1"/>
    <x v="0"/>
    <x v="5"/>
  </r>
  <r>
    <x v="8573"/>
    <m/>
    <d v="2024-12-09T00:00:00"/>
    <x v="0"/>
    <x v="21"/>
    <n v="3"/>
    <n v="523.47"/>
    <n v="0"/>
    <n v="1570.41"/>
    <n v="456.62"/>
    <x v="1"/>
    <x v="1"/>
    <x v="1"/>
    <x v="6"/>
  </r>
  <r>
    <x v="8574"/>
    <m/>
    <d v="2026-01-18T00:00:00"/>
    <x v="2"/>
    <x v="3"/>
    <n v="1"/>
    <n v="18542.900000000001"/>
    <n v="0"/>
    <n v="18542.900000000001"/>
    <n v="0"/>
    <x v="1"/>
    <x v="2"/>
    <x v="3"/>
    <x v="0"/>
  </r>
  <r>
    <x v="8575"/>
    <m/>
    <d v="2024-02-04T00:00:00"/>
    <x v="3"/>
    <x v="5"/>
    <n v="3"/>
    <n v="5501.6"/>
    <n v="0.1"/>
    <n v="14854.32"/>
    <n v="2567.5100000000002"/>
    <x v="1"/>
    <x v="1"/>
    <x v="0"/>
    <x v="6"/>
  </r>
  <r>
    <x v="8576"/>
    <m/>
    <d v="2025-12-02T00:00:00"/>
    <x v="4"/>
    <x v="7"/>
    <n v="3"/>
    <n v="224.03"/>
    <n v="0.05"/>
    <n v="638.49"/>
    <n v="0"/>
    <x v="3"/>
    <x v="1"/>
    <x v="2"/>
    <x v="4"/>
  </r>
  <r>
    <x v="8577"/>
    <m/>
    <d v="2024-01-01T00:00:00"/>
    <x v="0"/>
    <x v="8"/>
    <n v="4"/>
    <n v="2368.5"/>
    <n v="0.15"/>
    <n v="8052.9"/>
    <n v="2197.81"/>
    <x v="1"/>
    <x v="1"/>
    <x v="0"/>
    <x v="8"/>
  </r>
  <r>
    <x v="8578"/>
    <m/>
    <d v="2024-06-01T00:00:00"/>
    <x v="3"/>
    <x v="18"/>
    <n v="3"/>
    <n v="2027.97"/>
    <n v="0.15"/>
    <n v="5171.32"/>
    <n v="832.53"/>
    <x v="1"/>
    <x v="1"/>
    <x v="1"/>
    <x v="9"/>
  </r>
  <r>
    <x v="8579"/>
    <m/>
    <d v="2025-03-04T00:00:00"/>
    <x v="4"/>
    <x v="22"/>
    <n v="3"/>
    <n v="374.32"/>
    <n v="0"/>
    <n v="1122.96"/>
    <n v="158.58000000000001"/>
    <x v="1"/>
    <x v="0"/>
    <x v="0"/>
    <x v="1"/>
  </r>
  <r>
    <x v="8580"/>
    <m/>
    <d v="2026-08-02T00:00:00"/>
    <x v="1"/>
    <x v="4"/>
    <n v="1"/>
    <n v="1353.69"/>
    <n v="0.1"/>
    <n v="1218.32"/>
    <n v="415.86"/>
    <x v="2"/>
    <x v="0"/>
    <x v="0"/>
    <x v="3"/>
  </r>
  <r>
    <x v="8581"/>
    <m/>
    <d v="2025-05-22T00:00:00"/>
    <x v="0"/>
    <x v="13"/>
    <n v="4"/>
    <n v="1995.83"/>
    <n v="0.15"/>
    <n v="6785.82"/>
    <n v="1592.72"/>
    <x v="3"/>
    <x v="1"/>
    <x v="0"/>
    <x v="6"/>
  </r>
  <r>
    <x v="8582"/>
    <m/>
    <d v="2024-05-05T00:00:00"/>
    <x v="3"/>
    <x v="24"/>
    <n v="3"/>
    <n v="3296.37"/>
    <n v="0"/>
    <n v="9889.11"/>
    <n v="2144.06"/>
    <x v="2"/>
    <x v="1"/>
    <x v="0"/>
    <x v="4"/>
  </r>
  <r>
    <x v="8583"/>
    <m/>
    <d v="2025-05-05T00:00:00"/>
    <x v="2"/>
    <x v="10"/>
    <n v="1"/>
    <n v="3836.94"/>
    <n v="0.05"/>
    <n v="3645.09"/>
    <n v="1105.1099999999999"/>
    <x v="0"/>
    <x v="0"/>
    <x v="0"/>
    <x v="2"/>
  </r>
  <r>
    <x v="8584"/>
    <m/>
    <d v="2025-04-26T00:00:00"/>
    <x v="0"/>
    <x v="13"/>
    <n v="4"/>
    <n v="2623.47"/>
    <n v="0"/>
    <n v="10493.88"/>
    <n v="2874.48"/>
    <x v="1"/>
    <x v="1"/>
    <x v="0"/>
    <x v="0"/>
  </r>
  <r>
    <x v="8585"/>
    <m/>
    <d v="2024-12-10T00:00:00"/>
    <x v="2"/>
    <x v="6"/>
    <n v="1"/>
    <n v="27036.7"/>
    <n v="0"/>
    <n v="27036.7"/>
    <n v="6714.77"/>
    <x v="0"/>
    <x v="1"/>
    <x v="0"/>
    <x v="0"/>
  </r>
  <r>
    <x v="8586"/>
    <m/>
    <d v="2026-06-30T00:00:00"/>
    <x v="2"/>
    <x v="6"/>
    <n v="4"/>
    <n v="10600.16"/>
    <n v="0.1"/>
    <n v="38160.58"/>
    <n v="6588.11"/>
    <x v="0"/>
    <x v="2"/>
    <x v="0"/>
    <x v="6"/>
  </r>
  <r>
    <x v="8587"/>
    <m/>
    <d v="2026-01-07T00:00:00"/>
    <x v="0"/>
    <x v="1"/>
    <n v="4"/>
    <n v="1045.05"/>
    <n v="0.05"/>
    <n v="3971.19"/>
    <n v="983.73"/>
    <x v="1"/>
    <x v="2"/>
    <x v="0"/>
    <x v="4"/>
  </r>
  <r>
    <x v="8588"/>
    <m/>
    <d v="2024-08-08T00:00:00"/>
    <x v="2"/>
    <x v="6"/>
    <n v="2"/>
    <n v="7630.41"/>
    <n v="0"/>
    <n v="15260.82"/>
    <n v="3727.82"/>
    <x v="3"/>
    <x v="0"/>
    <x v="0"/>
    <x v="2"/>
  </r>
  <r>
    <x v="8589"/>
    <m/>
    <d v="2026-07-03T00:00:00"/>
    <x v="3"/>
    <x v="5"/>
    <n v="2"/>
    <n v="658.88"/>
    <n v="0"/>
    <n v="1317.76"/>
    <n v="188.88"/>
    <x v="2"/>
    <x v="1"/>
    <x v="0"/>
    <x v="6"/>
  </r>
  <r>
    <x v="8590"/>
    <m/>
    <d v="2026-07-07T00:00:00"/>
    <x v="0"/>
    <x v="8"/>
    <n v="2"/>
    <n v="2522.96"/>
    <n v="0"/>
    <n v="5045.92"/>
    <n v="1187.26"/>
    <x v="1"/>
    <x v="1"/>
    <x v="1"/>
    <x v="0"/>
  </r>
  <r>
    <x v="8591"/>
    <m/>
    <d v="2025-12-23T00:00:00"/>
    <x v="0"/>
    <x v="1"/>
    <n v="3"/>
    <n v="421.66"/>
    <n v="0.15"/>
    <n v="1075.23"/>
    <n v="0"/>
    <x v="0"/>
    <x v="1"/>
    <x v="3"/>
    <x v="9"/>
  </r>
  <r>
    <x v="8592"/>
    <m/>
    <d v="2024-01-25T00:00:00"/>
    <x v="2"/>
    <x v="10"/>
    <n v="1"/>
    <n v="9166.08"/>
    <n v="0"/>
    <n v="9166.08"/>
    <n v="2640.95"/>
    <x v="1"/>
    <x v="1"/>
    <x v="0"/>
    <x v="6"/>
  </r>
  <r>
    <x v="8593"/>
    <m/>
    <d v="2025-06-11T00:00:00"/>
    <x v="2"/>
    <x v="3"/>
    <n v="4"/>
    <n v="14451.84"/>
    <n v="0.05"/>
    <n v="54916.99"/>
    <n v="13605.16"/>
    <x v="1"/>
    <x v="0"/>
    <x v="0"/>
    <x v="0"/>
  </r>
  <r>
    <x v="8594"/>
    <m/>
    <d v="2024-06-30T00:00:00"/>
    <x v="3"/>
    <x v="23"/>
    <n v="1"/>
    <n v="4370.82"/>
    <n v="0"/>
    <n v="4370.82"/>
    <n v="0"/>
    <x v="0"/>
    <x v="1"/>
    <x v="2"/>
    <x v="6"/>
  </r>
  <r>
    <x v="8595"/>
    <m/>
    <d v="2025-05-13T00:00:00"/>
    <x v="4"/>
    <x v="12"/>
    <n v="3"/>
    <n v="380.87"/>
    <n v="0.1"/>
    <n v="1028.3499999999999"/>
    <n v="257.47000000000003"/>
    <x v="3"/>
    <x v="1"/>
    <x v="0"/>
    <x v="8"/>
  </r>
  <r>
    <x v="8596"/>
    <m/>
    <d v="2026-04-20T00:00:00"/>
    <x v="2"/>
    <x v="3"/>
    <n v="2"/>
    <n v="23045.62"/>
    <n v="0.1"/>
    <n v="41482.120000000003"/>
    <n v="7560.33"/>
    <x v="0"/>
    <x v="1"/>
    <x v="0"/>
    <x v="2"/>
  </r>
  <r>
    <x v="8597"/>
    <m/>
    <d v="2025-10-02T00:00:00"/>
    <x v="2"/>
    <x v="11"/>
    <n v="2"/>
    <n v="2254.41"/>
    <n v="0.25"/>
    <n v="3381.62"/>
    <n v="1086.9000000000001"/>
    <x v="0"/>
    <x v="1"/>
    <x v="0"/>
    <x v="4"/>
  </r>
  <r>
    <x v="8598"/>
    <m/>
    <d v="2024-02-11T00:00:00"/>
    <x v="1"/>
    <x v="2"/>
    <n v="1"/>
    <n v="780.37"/>
    <n v="0.15"/>
    <n v="663.31"/>
    <n v="173.84"/>
    <x v="1"/>
    <x v="1"/>
    <x v="0"/>
    <x v="2"/>
  </r>
  <r>
    <x v="8599"/>
    <m/>
    <d v="2026-07-03T00:00:00"/>
    <x v="2"/>
    <x v="9"/>
    <n v="1"/>
    <n v="25507.77"/>
    <n v="0.2"/>
    <n v="20406.22"/>
    <n v="5653.45"/>
    <x v="1"/>
    <x v="2"/>
    <x v="0"/>
    <x v="4"/>
  </r>
  <r>
    <x v="8600"/>
    <m/>
    <d v="2025-04-25T00:00:00"/>
    <x v="1"/>
    <x v="19"/>
    <n v="4"/>
    <n v="397.09"/>
    <n v="0.1"/>
    <n v="1429.52"/>
    <n v="336.81"/>
    <x v="1"/>
    <x v="2"/>
    <x v="0"/>
    <x v="6"/>
  </r>
  <r>
    <x v="8601"/>
    <m/>
    <d v="2026-07-18T00:00:00"/>
    <x v="0"/>
    <x v="13"/>
    <n v="1"/>
    <n v="2536.38"/>
    <n v="0.15"/>
    <n v="2155.92"/>
    <n v="331.38"/>
    <x v="3"/>
    <x v="1"/>
    <x v="0"/>
    <x v="4"/>
  </r>
  <r>
    <x v="8602"/>
    <m/>
    <d v="2026-04-27T00:00:00"/>
    <x v="0"/>
    <x v="13"/>
    <n v="4"/>
    <n v="2531.9499999999998"/>
    <n v="0.2"/>
    <n v="8102.24"/>
    <n v="1270.4100000000001"/>
    <x v="1"/>
    <x v="1"/>
    <x v="0"/>
    <x v="5"/>
  </r>
  <r>
    <x v="8603"/>
    <m/>
    <d v="2026-01-17T00:00:00"/>
    <x v="0"/>
    <x v="21"/>
    <n v="4"/>
    <n v="1099.23"/>
    <n v="0"/>
    <n v="4396.92"/>
    <n v="0"/>
    <x v="1"/>
    <x v="0"/>
    <x v="3"/>
    <x v="5"/>
  </r>
  <r>
    <x v="8604"/>
    <m/>
    <d v="2026-05-21T00:00:00"/>
    <x v="2"/>
    <x v="9"/>
    <n v="2"/>
    <n v="3347.98"/>
    <n v="0.2"/>
    <n v="5356.77"/>
    <n v="1716.08"/>
    <x v="0"/>
    <x v="2"/>
    <x v="0"/>
    <x v="4"/>
  </r>
  <r>
    <x v="8605"/>
    <m/>
    <d v="2025-03-14T00:00:00"/>
    <x v="0"/>
    <x v="0"/>
    <n v="1"/>
    <n v="447.08"/>
    <n v="0"/>
    <n v="447.08"/>
    <n v="66.11"/>
    <x v="0"/>
    <x v="2"/>
    <x v="0"/>
    <x v="8"/>
  </r>
  <r>
    <x v="8606"/>
    <m/>
    <d v="2025-02-05T00:00:00"/>
    <x v="1"/>
    <x v="2"/>
    <n v="2"/>
    <n v="443.23"/>
    <n v="0.15"/>
    <n v="753.49"/>
    <n v="177.55"/>
    <x v="1"/>
    <x v="1"/>
    <x v="0"/>
    <x v="7"/>
  </r>
  <r>
    <x v="8607"/>
    <m/>
    <d v="2025-06-29T00:00:00"/>
    <x v="3"/>
    <x v="5"/>
    <n v="4"/>
    <n v="1123.01"/>
    <n v="0.15"/>
    <n v="3818.23"/>
    <n v="493.07"/>
    <x v="1"/>
    <x v="1"/>
    <x v="0"/>
    <x v="4"/>
  </r>
  <r>
    <x v="8608"/>
    <m/>
    <d v="2024-12-10T00:00:00"/>
    <x v="3"/>
    <x v="18"/>
    <n v="2"/>
    <n v="5945.9"/>
    <n v="0"/>
    <n v="11891.8"/>
    <n v="3811.53"/>
    <x v="1"/>
    <x v="0"/>
    <x v="0"/>
    <x v="6"/>
  </r>
  <r>
    <x v="8609"/>
    <m/>
    <d v="2026-06-11T00:00:00"/>
    <x v="1"/>
    <x v="15"/>
    <n v="2"/>
    <n v="1032.42"/>
    <n v="0.25"/>
    <n v="1548.63"/>
    <n v="278.97000000000003"/>
    <x v="0"/>
    <x v="1"/>
    <x v="0"/>
    <x v="8"/>
  </r>
  <r>
    <x v="8610"/>
    <m/>
    <d v="2024-02-14T00:00:00"/>
    <x v="2"/>
    <x v="11"/>
    <n v="4"/>
    <n v="27621.25"/>
    <n v="0.2"/>
    <n v="88388"/>
    <n v="0"/>
    <x v="3"/>
    <x v="1"/>
    <x v="3"/>
    <x v="9"/>
  </r>
  <r>
    <x v="8611"/>
    <m/>
    <d v="2025-10-07T00:00:00"/>
    <x v="3"/>
    <x v="24"/>
    <n v="3"/>
    <n v="3176.2"/>
    <n v="0.1"/>
    <n v="8575.74"/>
    <n v="1352.86"/>
    <x v="2"/>
    <x v="1"/>
    <x v="0"/>
    <x v="4"/>
  </r>
  <r>
    <x v="8612"/>
    <m/>
    <d v="2024-01-21T00:00:00"/>
    <x v="0"/>
    <x v="21"/>
    <n v="3"/>
    <n v="1180.73"/>
    <n v="0"/>
    <n v="3542.19"/>
    <n v="680.65"/>
    <x v="2"/>
    <x v="1"/>
    <x v="0"/>
    <x v="9"/>
  </r>
  <r>
    <x v="8613"/>
    <m/>
    <d v="2025-09-25T00:00:00"/>
    <x v="1"/>
    <x v="19"/>
    <n v="1"/>
    <n v="1420.84"/>
    <n v="0.1"/>
    <n v="1278.76"/>
    <n v="269.02"/>
    <x v="1"/>
    <x v="1"/>
    <x v="0"/>
    <x v="6"/>
  </r>
  <r>
    <x v="8614"/>
    <m/>
    <d v="2024-03-10T00:00:00"/>
    <x v="0"/>
    <x v="13"/>
    <n v="2"/>
    <n v="1491.87"/>
    <n v="0.05"/>
    <n v="2834.55"/>
    <n v="444.36"/>
    <x v="1"/>
    <x v="1"/>
    <x v="1"/>
    <x v="6"/>
  </r>
  <r>
    <x v="8615"/>
    <m/>
    <d v="2026-05-13T00:00:00"/>
    <x v="3"/>
    <x v="24"/>
    <n v="1"/>
    <n v="3246.6"/>
    <n v="0.2"/>
    <n v="2597.2800000000002"/>
    <n v="480.02"/>
    <x v="0"/>
    <x v="1"/>
    <x v="0"/>
    <x v="7"/>
  </r>
  <r>
    <x v="8616"/>
    <m/>
    <d v="2026-05-22T00:00:00"/>
    <x v="1"/>
    <x v="4"/>
    <n v="2"/>
    <n v="1413.79"/>
    <n v="0.05"/>
    <n v="2686.2"/>
    <n v="745.29"/>
    <x v="2"/>
    <x v="0"/>
    <x v="0"/>
    <x v="6"/>
  </r>
  <r>
    <x v="8617"/>
    <m/>
    <d v="2024-02-17T00:00:00"/>
    <x v="0"/>
    <x v="1"/>
    <n v="1"/>
    <n v="2814.01"/>
    <n v="0.1"/>
    <n v="2532.61"/>
    <n v="809.09"/>
    <x v="2"/>
    <x v="2"/>
    <x v="0"/>
    <x v="4"/>
  </r>
  <r>
    <x v="8618"/>
    <m/>
    <d v="2025-05-05T00:00:00"/>
    <x v="2"/>
    <x v="10"/>
    <n v="1"/>
    <n v="6326.34"/>
    <n v="0.1"/>
    <n v="5693.71"/>
    <n v="1531.86"/>
    <x v="0"/>
    <x v="1"/>
    <x v="0"/>
    <x v="9"/>
  </r>
  <r>
    <x v="8619"/>
    <m/>
    <d v="2025-07-04T00:00:00"/>
    <x v="0"/>
    <x v="1"/>
    <n v="4"/>
    <n v="2992.41"/>
    <n v="0"/>
    <n v="11969.64"/>
    <n v="4086.83"/>
    <x v="2"/>
    <x v="0"/>
    <x v="0"/>
    <x v="6"/>
  </r>
  <r>
    <x v="8620"/>
    <m/>
    <d v="2024-10-13T00:00:00"/>
    <x v="0"/>
    <x v="1"/>
    <n v="3"/>
    <n v="578.02"/>
    <n v="0.1"/>
    <n v="1560.65"/>
    <n v="0"/>
    <x v="1"/>
    <x v="1"/>
    <x v="3"/>
    <x v="5"/>
  </r>
  <r>
    <x v="8621"/>
    <m/>
    <d v="2024-01-10T00:00:00"/>
    <x v="3"/>
    <x v="16"/>
    <n v="3"/>
    <n v="703.16"/>
    <n v="0.05"/>
    <n v="2004.01"/>
    <n v="407.12"/>
    <x v="4"/>
    <x v="2"/>
    <x v="0"/>
    <x v="6"/>
  </r>
  <r>
    <x v="8622"/>
    <m/>
    <d v="2025-06-25T00:00:00"/>
    <x v="4"/>
    <x v="22"/>
    <n v="3"/>
    <n v="622.85"/>
    <n v="0.05"/>
    <n v="1775.12"/>
    <n v="347.36"/>
    <x v="1"/>
    <x v="0"/>
    <x v="0"/>
    <x v="4"/>
  </r>
  <r>
    <x v="8623"/>
    <m/>
    <d v="2026-01-25T00:00:00"/>
    <x v="0"/>
    <x v="1"/>
    <n v="4"/>
    <n v="2333.87"/>
    <n v="0.2"/>
    <n v="7468.38"/>
    <n v="1806.92"/>
    <x v="1"/>
    <x v="1"/>
    <x v="0"/>
    <x v="7"/>
  </r>
  <r>
    <x v="8624"/>
    <m/>
    <d v="2024-09-30T00:00:00"/>
    <x v="0"/>
    <x v="0"/>
    <n v="3"/>
    <n v="1470.61"/>
    <n v="0"/>
    <n v="4411.83"/>
    <n v="1252.9000000000001"/>
    <x v="2"/>
    <x v="1"/>
    <x v="1"/>
    <x v="8"/>
  </r>
  <r>
    <x v="8625"/>
    <m/>
    <d v="2026-08-13T00:00:00"/>
    <x v="3"/>
    <x v="18"/>
    <n v="4"/>
    <n v="5340.09"/>
    <n v="0.05"/>
    <n v="20292.34"/>
    <n v="3423.75"/>
    <x v="1"/>
    <x v="1"/>
    <x v="0"/>
    <x v="5"/>
  </r>
  <r>
    <x v="8626"/>
    <m/>
    <d v="2025-08-22T00:00:00"/>
    <x v="2"/>
    <x v="3"/>
    <n v="2"/>
    <n v="23593.14"/>
    <n v="0"/>
    <n v="47186.28"/>
    <n v="14608.71"/>
    <x v="1"/>
    <x v="1"/>
    <x v="0"/>
    <x v="2"/>
  </r>
  <r>
    <x v="8627"/>
    <m/>
    <d v="2026-01-25T00:00:00"/>
    <x v="2"/>
    <x v="10"/>
    <n v="4"/>
    <n v="31641.98"/>
    <n v="0"/>
    <n v="126567.92"/>
    <n v="25050.48"/>
    <x v="2"/>
    <x v="2"/>
    <x v="0"/>
    <x v="6"/>
  </r>
  <r>
    <x v="8628"/>
    <m/>
    <d v="2025-01-15T00:00:00"/>
    <x v="4"/>
    <x v="22"/>
    <n v="1"/>
    <n v="1000.61"/>
    <n v="0.1"/>
    <n v="900.55"/>
    <n v="203.94"/>
    <x v="1"/>
    <x v="2"/>
    <x v="0"/>
    <x v="7"/>
  </r>
  <r>
    <x v="8629"/>
    <m/>
    <d v="2024-11-24T00:00:00"/>
    <x v="3"/>
    <x v="24"/>
    <n v="1"/>
    <n v="4967.99"/>
    <n v="0"/>
    <n v="4967.99"/>
    <n v="1551.43"/>
    <x v="1"/>
    <x v="1"/>
    <x v="0"/>
    <x v="5"/>
  </r>
  <r>
    <x v="8630"/>
    <m/>
    <d v="2025-04-23T00:00:00"/>
    <x v="2"/>
    <x v="9"/>
    <n v="2"/>
    <n v="9512.01"/>
    <n v="0"/>
    <n v="19024.02"/>
    <n v="0"/>
    <x v="2"/>
    <x v="0"/>
    <x v="2"/>
    <x v="6"/>
  </r>
  <r>
    <x v="8631"/>
    <m/>
    <d v="2024-01-15T00:00:00"/>
    <x v="2"/>
    <x v="9"/>
    <n v="2"/>
    <n v="7088.85"/>
    <n v="0.2"/>
    <n v="11342.16"/>
    <n v="3109.49"/>
    <x v="0"/>
    <x v="0"/>
    <x v="0"/>
    <x v="7"/>
  </r>
  <r>
    <x v="8632"/>
    <m/>
    <d v="2025-05-30T00:00:00"/>
    <x v="3"/>
    <x v="16"/>
    <n v="1"/>
    <n v="1096.1500000000001"/>
    <n v="0.1"/>
    <n v="986.54"/>
    <n v="223.58"/>
    <x v="0"/>
    <x v="0"/>
    <x v="0"/>
    <x v="5"/>
  </r>
  <r>
    <x v="8633"/>
    <m/>
    <d v="2024-07-09T00:00:00"/>
    <x v="1"/>
    <x v="20"/>
    <n v="3"/>
    <n v="340.93"/>
    <n v="0"/>
    <n v="1022.79"/>
    <n v="187.06"/>
    <x v="2"/>
    <x v="2"/>
    <x v="1"/>
    <x v="5"/>
  </r>
  <r>
    <x v="8634"/>
    <m/>
    <d v="2024-06-16T00:00:00"/>
    <x v="1"/>
    <x v="19"/>
    <n v="3"/>
    <n v="1298.17"/>
    <n v="0.25"/>
    <n v="2920.88"/>
    <n v="651.39"/>
    <x v="0"/>
    <x v="1"/>
    <x v="1"/>
    <x v="6"/>
  </r>
  <r>
    <x v="8635"/>
    <m/>
    <d v="2025-06-04T00:00:00"/>
    <x v="2"/>
    <x v="11"/>
    <n v="3"/>
    <n v="14044.02"/>
    <n v="0.2"/>
    <n v="33705.65"/>
    <n v="9930.41"/>
    <x v="1"/>
    <x v="1"/>
    <x v="0"/>
    <x v="5"/>
  </r>
  <r>
    <x v="8636"/>
    <m/>
    <d v="2025-09-12T00:00:00"/>
    <x v="4"/>
    <x v="7"/>
    <n v="2"/>
    <n v="1001.74"/>
    <n v="0"/>
    <n v="2003.48"/>
    <n v="548.26"/>
    <x v="0"/>
    <x v="1"/>
    <x v="1"/>
    <x v="4"/>
  </r>
  <r>
    <x v="8637"/>
    <m/>
    <d v="2024-05-16T00:00:00"/>
    <x v="3"/>
    <x v="18"/>
    <n v="1"/>
    <n v="2230.9"/>
    <n v="0.2"/>
    <n v="1784.72"/>
    <n v="523.97"/>
    <x v="1"/>
    <x v="1"/>
    <x v="0"/>
    <x v="9"/>
  </r>
  <r>
    <x v="8638"/>
    <m/>
    <d v="2024-06-02T00:00:00"/>
    <x v="3"/>
    <x v="18"/>
    <n v="4"/>
    <n v="1059.68"/>
    <n v="0.1"/>
    <n v="3814.85"/>
    <n v="732.97"/>
    <x v="0"/>
    <x v="1"/>
    <x v="0"/>
    <x v="8"/>
  </r>
  <r>
    <x v="8639"/>
    <m/>
    <d v="2025-01-22T00:00:00"/>
    <x v="3"/>
    <x v="18"/>
    <n v="2"/>
    <n v="7999.68"/>
    <n v="0.2"/>
    <n v="12799.49"/>
    <n v="3804.42"/>
    <x v="1"/>
    <x v="1"/>
    <x v="0"/>
    <x v="7"/>
  </r>
  <r>
    <x v="8640"/>
    <m/>
    <d v="2024-07-27T00:00:00"/>
    <x v="2"/>
    <x v="9"/>
    <n v="1"/>
    <n v="2404.0700000000002"/>
    <n v="0.25"/>
    <n v="1803.05"/>
    <n v="384.2"/>
    <x v="0"/>
    <x v="1"/>
    <x v="1"/>
    <x v="9"/>
  </r>
  <r>
    <x v="8641"/>
    <m/>
    <d v="2024-09-28T00:00:00"/>
    <x v="4"/>
    <x v="14"/>
    <n v="3"/>
    <n v="150.27000000000001"/>
    <n v="0.1"/>
    <n v="405.73"/>
    <n v="98.79"/>
    <x v="3"/>
    <x v="1"/>
    <x v="0"/>
    <x v="4"/>
  </r>
  <r>
    <x v="8642"/>
    <m/>
    <d v="2024-05-22T00:00:00"/>
    <x v="2"/>
    <x v="11"/>
    <n v="3"/>
    <n v="4224.72"/>
    <n v="0"/>
    <n v="12674.16"/>
    <n v="4082.09"/>
    <x v="0"/>
    <x v="0"/>
    <x v="0"/>
    <x v="3"/>
  </r>
  <r>
    <x v="8643"/>
    <m/>
    <d v="2025-09-02T00:00:00"/>
    <x v="2"/>
    <x v="6"/>
    <n v="3"/>
    <n v="27304.33"/>
    <n v="0.2"/>
    <n v="65530.39"/>
    <n v="18680.72"/>
    <x v="1"/>
    <x v="2"/>
    <x v="0"/>
    <x v="4"/>
  </r>
  <r>
    <x v="8644"/>
    <m/>
    <d v="2026-06-07T00:00:00"/>
    <x v="1"/>
    <x v="4"/>
    <n v="1"/>
    <n v="1491.33"/>
    <n v="0.1"/>
    <n v="1342.2"/>
    <n v="381.92"/>
    <x v="4"/>
    <x v="1"/>
    <x v="0"/>
    <x v="7"/>
  </r>
  <r>
    <x v="8645"/>
    <m/>
    <d v="2026-03-30T00:00:00"/>
    <x v="3"/>
    <x v="5"/>
    <n v="3"/>
    <n v="1636.17"/>
    <n v="0.05"/>
    <n v="4663.08"/>
    <n v="0"/>
    <x v="2"/>
    <x v="1"/>
    <x v="2"/>
    <x v="3"/>
  </r>
  <r>
    <x v="8646"/>
    <m/>
    <d v="2024-03-09T00:00:00"/>
    <x v="1"/>
    <x v="20"/>
    <n v="1"/>
    <n v="606.52"/>
    <n v="0.05"/>
    <n v="576.19000000000005"/>
    <n v="145.97999999999999"/>
    <x v="1"/>
    <x v="0"/>
    <x v="0"/>
    <x v="6"/>
  </r>
  <r>
    <x v="8647"/>
    <m/>
    <d v="2024-09-03T00:00:00"/>
    <x v="0"/>
    <x v="0"/>
    <n v="2"/>
    <n v="1884.37"/>
    <n v="0.05"/>
    <n v="3580.3"/>
    <n v="1051"/>
    <x v="2"/>
    <x v="1"/>
    <x v="0"/>
    <x v="5"/>
  </r>
  <r>
    <x v="8648"/>
    <m/>
    <d v="2024-09-17T00:00:00"/>
    <x v="0"/>
    <x v="21"/>
    <n v="4"/>
    <n v="569.9"/>
    <n v="0.2"/>
    <n v="1823.68"/>
    <n v="220.55"/>
    <x v="1"/>
    <x v="1"/>
    <x v="0"/>
    <x v="6"/>
  </r>
  <r>
    <x v="8649"/>
    <m/>
    <d v="2026-02-26T00:00:00"/>
    <x v="4"/>
    <x v="12"/>
    <n v="3"/>
    <n v="325.67"/>
    <n v="0.15"/>
    <n v="830.46"/>
    <n v="178.6"/>
    <x v="1"/>
    <x v="1"/>
    <x v="0"/>
    <x v="4"/>
  </r>
  <r>
    <x v="8650"/>
    <m/>
    <d v="2024-03-19T00:00:00"/>
    <x v="2"/>
    <x v="10"/>
    <n v="2"/>
    <n v="25412.36"/>
    <n v="0"/>
    <n v="50824.72"/>
    <n v="0"/>
    <x v="1"/>
    <x v="0"/>
    <x v="2"/>
    <x v="0"/>
  </r>
  <r>
    <x v="8651"/>
    <m/>
    <d v="2025-10-19T00:00:00"/>
    <x v="1"/>
    <x v="19"/>
    <n v="2"/>
    <n v="274.23"/>
    <n v="0"/>
    <n v="548.46"/>
    <n v="98.05"/>
    <x v="1"/>
    <x v="1"/>
    <x v="0"/>
    <x v="1"/>
  </r>
  <r>
    <x v="8652"/>
    <m/>
    <d v="2025-09-14T00:00:00"/>
    <x v="2"/>
    <x v="9"/>
    <n v="1"/>
    <n v="5309.33"/>
    <n v="0"/>
    <n v="5309.33"/>
    <n v="1649.5"/>
    <x v="1"/>
    <x v="1"/>
    <x v="0"/>
    <x v="9"/>
  </r>
  <r>
    <x v="8653"/>
    <m/>
    <d v="2026-02-08T00:00:00"/>
    <x v="1"/>
    <x v="15"/>
    <n v="2"/>
    <n v="1354.69"/>
    <n v="0.1"/>
    <n v="2438.44"/>
    <n v="559.95000000000005"/>
    <x v="3"/>
    <x v="1"/>
    <x v="0"/>
    <x v="5"/>
  </r>
  <r>
    <x v="8654"/>
    <m/>
    <d v="2025-08-27T00:00:00"/>
    <x v="2"/>
    <x v="6"/>
    <n v="1"/>
    <n v="8623.4699999999993"/>
    <n v="0.15"/>
    <n v="7329.95"/>
    <n v="963.69"/>
    <x v="1"/>
    <x v="2"/>
    <x v="0"/>
    <x v="3"/>
  </r>
  <r>
    <x v="8655"/>
    <m/>
    <d v="2025-06-08T00:00:00"/>
    <x v="3"/>
    <x v="5"/>
    <n v="1"/>
    <n v="1308.5"/>
    <n v="0.1"/>
    <n v="1177.6500000000001"/>
    <n v="405.67"/>
    <x v="1"/>
    <x v="0"/>
    <x v="0"/>
    <x v="0"/>
  </r>
  <r>
    <x v="8656"/>
    <m/>
    <d v="2026-02-10T00:00:00"/>
    <x v="1"/>
    <x v="20"/>
    <n v="2"/>
    <n v="354.21"/>
    <n v="0.1"/>
    <n v="637.58000000000004"/>
    <n v="98.01"/>
    <x v="1"/>
    <x v="1"/>
    <x v="0"/>
    <x v="0"/>
  </r>
  <r>
    <x v="8657"/>
    <m/>
    <d v="2026-07-26T00:00:00"/>
    <x v="0"/>
    <x v="1"/>
    <n v="1"/>
    <n v="698.44"/>
    <n v="0"/>
    <n v="698.44"/>
    <n v="153.46"/>
    <x v="4"/>
    <x v="1"/>
    <x v="0"/>
    <x v="7"/>
  </r>
  <r>
    <x v="8658"/>
    <m/>
    <d v="2025-09-12T00:00:00"/>
    <x v="3"/>
    <x v="24"/>
    <n v="1"/>
    <n v="1763.98"/>
    <n v="0.05"/>
    <n v="1675.78"/>
    <n v="444.61"/>
    <x v="0"/>
    <x v="1"/>
    <x v="0"/>
    <x v="6"/>
  </r>
  <r>
    <x v="8659"/>
    <m/>
    <d v="2024-11-25T00:00:00"/>
    <x v="1"/>
    <x v="4"/>
    <n v="1"/>
    <n v="295.5"/>
    <n v="0"/>
    <n v="295.5"/>
    <n v="73.81"/>
    <x v="2"/>
    <x v="1"/>
    <x v="0"/>
    <x v="4"/>
  </r>
  <r>
    <x v="8660"/>
    <m/>
    <d v="2024-07-07T00:00:00"/>
    <x v="3"/>
    <x v="18"/>
    <n v="2"/>
    <n v="6428.91"/>
    <n v="0"/>
    <n v="12857.82"/>
    <n v="2830.12"/>
    <x v="1"/>
    <x v="1"/>
    <x v="0"/>
    <x v="7"/>
  </r>
  <r>
    <x v="8661"/>
    <m/>
    <d v="2024-04-04T00:00:00"/>
    <x v="4"/>
    <x v="12"/>
    <n v="4"/>
    <n v="935.89"/>
    <n v="0.05"/>
    <n v="3556.38"/>
    <n v="675.88"/>
    <x v="1"/>
    <x v="1"/>
    <x v="0"/>
    <x v="2"/>
  </r>
  <r>
    <x v="8662"/>
    <m/>
    <d v="2025-09-08T00:00:00"/>
    <x v="0"/>
    <x v="21"/>
    <n v="1"/>
    <n v="381.88"/>
    <n v="0"/>
    <n v="381.88"/>
    <n v="95.8"/>
    <x v="2"/>
    <x v="1"/>
    <x v="0"/>
    <x v="4"/>
  </r>
  <r>
    <x v="8663"/>
    <m/>
    <d v="2024-01-08T00:00:00"/>
    <x v="2"/>
    <x v="6"/>
    <n v="3"/>
    <n v="22591.22"/>
    <n v="0.25"/>
    <n v="50830.239999999998"/>
    <n v="16101.67"/>
    <x v="3"/>
    <x v="1"/>
    <x v="0"/>
    <x v="9"/>
  </r>
  <r>
    <x v="8664"/>
    <m/>
    <d v="2024-03-07T00:00:00"/>
    <x v="2"/>
    <x v="6"/>
    <n v="2"/>
    <n v="9602.67"/>
    <n v="0.2"/>
    <n v="15364.27"/>
    <n v="2691.72"/>
    <x v="1"/>
    <x v="1"/>
    <x v="1"/>
    <x v="5"/>
  </r>
  <r>
    <x v="8665"/>
    <m/>
    <d v="2025-05-10T00:00:00"/>
    <x v="2"/>
    <x v="10"/>
    <n v="2"/>
    <n v="27588.44"/>
    <n v="0.15"/>
    <n v="46900.35"/>
    <n v="6307.65"/>
    <x v="2"/>
    <x v="1"/>
    <x v="0"/>
    <x v="5"/>
  </r>
  <r>
    <x v="8666"/>
    <m/>
    <d v="2024-07-09T00:00:00"/>
    <x v="2"/>
    <x v="6"/>
    <n v="1"/>
    <n v="7730.69"/>
    <n v="0.1"/>
    <n v="6957.62"/>
    <n v="1407.35"/>
    <x v="2"/>
    <x v="1"/>
    <x v="0"/>
    <x v="7"/>
  </r>
  <r>
    <x v="8667"/>
    <m/>
    <d v="2024-12-31T00:00:00"/>
    <x v="3"/>
    <x v="24"/>
    <n v="2"/>
    <n v="621.30999999999995"/>
    <n v="0.15"/>
    <n v="1056.23"/>
    <n v="308.31"/>
    <x v="4"/>
    <x v="1"/>
    <x v="0"/>
    <x v="1"/>
  </r>
  <r>
    <x v="8668"/>
    <m/>
    <d v="2026-02-06T00:00:00"/>
    <x v="2"/>
    <x v="9"/>
    <n v="3"/>
    <n v="999.73"/>
    <n v="0.25"/>
    <n v="2249.39"/>
    <n v="782.81"/>
    <x v="1"/>
    <x v="0"/>
    <x v="0"/>
    <x v="2"/>
  </r>
  <r>
    <x v="8669"/>
    <m/>
    <d v="2025-06-04T00:00:00"/>
    <x v="2"/>
    <x v="3"/>
    <n v="4"/>
    <n v="20286.150000000001"/>
    <n v="0"/>
    <n v="81144.600000000006"/>
    <n v="21885.68"/>
    <x v="3"/>
    <x v="1"/>
    <x v="0"/>
    <x v="5"/>
  </r>
  <r>
    <x v="8670"/>
    <m/>
    <d v="2024-04-26T00:00:00"/>
    <x v="2"/>
    <x v="9"/>
    <n v="2"/>
    <n v="3823.19"/>
    <n v="0.05"/>
    <n v="7264.06"/>
    <n v="1722.63"/>
    <x v="1"/>
    <x v="0"/>
    <x v="0"/>
    <x v="5"/>
  </r>
  <r>
    <x v="8671"/>
    <m/>
    <d v="2024-09-23T00:00:00"/>
    <x v="1"/>
    <x v="20"/>
    <n v="2"/>
    <n v="531.5"/>
    <n v="0.15"/>
    <n v="903.55"/>
    <n v="124.38"/>
    <x v="0"/>
    <x v="1"/>
    <x v="0"/>
    <x v="5"/>
  </r>
  <r>
    <x v="8672"/>
    <m/>
    <d v="2025-09-02T00:00:00"/>
    <x v="3"/>
    <x v="24"/>
    <n v="2"/>
    <n v="5330.23"/>
    <n v="0.1"/>
    <n v="9594.41"/>
    <n v="1904.3"/>
    <x v="1"/>
    <x v="1"/>
    <x v="0"/>
    <x v="2"/>
  </r>
  <r>
    <x v="8673"/>
    <m/>
    <d v="2025-04-29T00:00:00"/>
    <x v="0"/>
    <x v="1"/>
    <n v="1"/>
    <n v="1208.78"/>
    <n v="0.15"/>
    <n v="1027.46"/>
    <n v="136.68"/>
    <x v="2"/>
    <x v="0"/>
    <x v="0"/>
    <x v="6"/>
  </r>
  <r>
    <x v="8674"/>
    <m/>
    <d v="2025-05-23T00:00:00"/>
    <x v="1"/>
    <x v="15"/>
    <n v="3"/>
    <n v="1457.5"/>
    <n v="0.05"/>
    <n v="4153.88"/>
    <n v="899.96"/>
    <x v="1"/>
    <x v="2"/>
    <x v="0"/>
    <x v="6"/>
  </r>
  <r>
    <x v="8675"/>
    <m/>
    <d v="2024-10-24T00:00:00"/>
    <x v="2"/>
    <x v="3"/>
    <n v="4"/>
    <n v="21091.81"/>
    <n v="0.05"/>
    <n v="80148.88"/>
    <n v="0"/>
    <x v="1"/>
    <x v="1"/>
    <x v="2"/>
    <x v="1"/>
  </r>
  <r>
    <x v="8676"/>
    <m/>
    <d v="2026-06-27T00:00:00"/>
    <x v="4"/>
    <x v="12"/>
    <n v="3"/>
    <n v="854.93"/>
    <n v="0.1"/>
    <n v="2308.31"/>
    <n v="422.82"/>
    <x v="2"/>
    <x v="1"/>
    <x v="0"/>
    <x v="8"/>
  </r>
  <r>
    <x v="8677"/>
    <m/>
    <d v="2024-06-12T00:00:00"/>
    <x v="3"/>
    <x v="18"/>
    <n v="3"/>
    <n v="2078.91"/>
    <n v="0"/>
    <n v="6236.73"/>
    <n v="848.63"/>
    <x v="2"/>
    <x v="1"/>
    <x v="0"/>
    <x v="1"/>
  </r>
  <r>
    <x v="8678"/>
    <m/>
    <d v="2025-01-10T00:00:00"/>
    <x v="2"/>
    <x v="9"/>
    <n v="2"/>
    <n v="28539.87"/>
    <n v="0"/>
    <n v="57079.74"/>
    <n v="12456.21"/>
    <x v="1"/>
    <x v="1"/>
    <x v="0"/>
    <x v="4"/>
  </r>
  <r>
    <x v="8679"/>
    <m/>
    <d v="2025-10-14T00:00:00"/>
    <x v="3"/>
    <x v="23"/>
    <n v="4"/>
    <n v="7155.51"/>
    <n v="0"/>
    <n v="28622.04"/>
    <n v="9826.7000000000007"/>
    <x v="0"/>
    <x v="1"/>
    <x v="0"/>
    <x v="0"/>
  </r>
  <r>
    <x v="8680"/>
    <m/>
    <d v="2024-09-24T00:00:00"/>
    <x v="1"/>
    <x v="15"/>
    <n v="3"/>
    <n v="1318.53"/>
    <n v="0"/>
    <n v="3955.59"/>
    <n v="0"/>
    <x v="0"/>
    <x v="1"/>
    <x v="2"/>
    <x v="5"/>
  </r>
  <r>
    <x v="8681"/>
    <m/>
    <d v="2025-07-02T00:00:00"/>
    <x v="0"/>
    <x v="21"/>
    <n v="4"/>
    <n v="889.74"/>
    <n v="0"/>
    <n v="3558.96"/>
    <n v="684.17"/>
    <x v="1"/>
    <x v="1"/>
    <x v="0"/>
    <x v="8"/>
  </r>
  <r>
    <x v="8682"/>
    <m/>
    <d v="2024-03-14T00:00:00"/>
    <x v="1"/>
    <x v="19"/>
    <n v="1"/>
    <n v="1387.81"/>
    <n v="0.15"/>
    <n v="1179.6400000000001"/>
    <n v="181.78"/>
    <x v="0"/>
    <x v="1"/>
    <x v="0"/>
    <x v="6"/>
  </r>
  <r>
    <x v="8683"/>
    <m/>
    <d v="2025-05-22T00:00:00"/>
    <x v="2"/>
    <x v="9"/>
    <n v="2"/>
    <n v="10437.74"/>
    <n v="0.1"/>
    <n v="18787.93"/>
    <n v="4656.92"/>
    <x v="1"/>
    <x v="1"/>
    <x v="0"/>
    <x v="5"/>
  </r>
  <r>
    <x v="8684"/>
    <m/>
    <d v="2024-03-13T00:00:00"/>
    <x v="2"/>
    <x v="9"/>
    <n v="1"/>
    <n v="21545.51"/>
    <n v="0.1"/>
    <n v="19390.96"/>
    <n v="4717.53"/>
    <x v="2"/>
    <x v="1"/>
    <x v="0"/>
    <x v="5"/>
  </r>
  <r>
    <x v="8685"/>
    <m/>
    <d v="2024-11-03T00:00:00"/>
    <x v="2"/>
    <x v="10"/>
    <n v="4"/>
    <n v="12514.7"/>
    <n v="0"/>
    <n v="50058.8"/>
    <n v="10453.75"/>
    <x v="2"/>
    <x v="1"/>
    <x v="0"/>
    <x v="1"/>
  </r>
  <r>
    <x v="8686"/>
    <m/>
    <d v="2024-07-17T00:00:00"/>
    <x v="2"/>
    <x v="3"/>
    <n v="2"/>
    <n v="23917.37"/>
    <n v="0"/>
    <n v="47834.74"/>
    <n v="15576.3"/>
    <x v="2"/>
    <x v="1"/>
    <x v="0"/>
    <x v="2"/>
  </r>
  <r>
    <x v="8687"/>
    <m/>
    <d v="2024-05-09T00:00:00"/>
    <x v="2"/>
    <x v="6"/>
    <n v="1"/>
    <n v="19432.16"/>
    <n v="0"/>
    <n v="19432.16"/>
    <n v="2752.64"/>
    <x v="2"/>
    <x v="1"/>
    <x v="0"/>
    <x v="2"/>
  </r>
  <r>
    <x v="8688"/>
    <m/>
    <d v="2026-01-27T00:00:00"/>
    <x v="4"/>
    <x v="14"/>
    <n v="2"/>
    <n v="717.74"/>
    <n v="0.25"/>
    <n v="1076.6099999999999"/>
    <n v="357.3"/>
    <x v="0"/>
    <x v="1"/>
    <x v="0"/>
    <x v="5"/>
  </r>
  <r>
    <x v="8689"/>
    <m/>
    <d v="2026-04-03T00:00:00"/>
    <x v="2"/>
    <x v="6"/>
    <n v="1"/>
    <n v="21932.47"/>
    <n v="0"/>
    <n v="21932.47"/>
    <n v="4708.66"/>
    <x v="1"/>
    <x v="1"/>
    <x v="0"/>
    <x v="0"/>
  </r>
  <r>
    <x v="8690"/>
    <m/>
    <d v="2025-07-25T00:00:00"/>
    <x v="0"/>
    <x v="1"/>
    <n v="3"/>
    <n v="1777.52"/>
    <n v="0"/>
    <n v="5332.56"/>
    <n v="806.61"/>
    <x v="1"/>
    <x v="2"/>
    <x v="0"/>
    <x v="5"/>
  </r>
  <r>
    <x v="8691"/>
    <m/>
    <d v="2026-03-01T00:00:00"/>
    <x v="0"/>
    <x v="1"/>
    <n v="2"/>
    <n v="2374.12"/>
    <n v="0.1"/>
    <n v="4273.42"/>
    <n v="1066.72"/>
    <x v="1"/>
    <x v="1"/>
    <x v="0"/>
    <x v="4"/>
  </r>
  <r>
    <x v="8692"/>
    <m/>
    <d v="2025-09-06T00:00:00"/>
    <x v="1"/>
    <x v="2"/>
    <n v="4"/>
    <n v="1443.62"/>
    <n v="0.05"/>
    <n v="5485.76"/>
    <n v="1516.07"/>
    <x v="1"/>
    <x v="2"/>
    <x v="0"/>
    <x v="7"/>
  </r>
  <r>
    <x v="8693"/>
    <m/>
    <d v="2026-03-18T00:00:00"/>
    <x v="4"/>
    <x v="7"/>
    <n v="2"/>
    <n v="306.29000000000002"/>
    <n v="0.2"/>
    <n v="490.06"/>
    <n v="90.3"/>
    <x v="4"/>
    <x v="1"/>
    <x v="0"/>
    <x v="6"/>
  </r>
  <r>
    <x v="8694"/>
    <m/>
    <d v="2026-04-11T00:00:00"/>
    <x v="1"/>
    <x v="20"/>
    <n v="4"/>
    <n v="710.3"/>
    <n v="0.15"/>
    <n v="2415.02"/>
    <n v="754.73"/>
    <x v="1"/>
    <x v="1"/>
    <x v="0"/>
    <x v="5"/>
  </r>
  <r>
    <x v="8695"/>
    <m/>
    <d v="2025-05-01T00:00:00"/>
    <x v="4"/>
    <x v="17"/>
    <n v="1"/>
    <n v="447.44"/>
    <n v="0.2"/>
    <n v="357.95"/>
    <n v="43.88"/>
    <x v="2"/>
    <x v="0"/>
    <x v="0"/>
    <x v="3"/>
  </r>
  <r>
    <x v="8696"/>
    <m/>
    <d v="2026-05-02T00:00:00"/>
    <x v="1"/>
    <x v="4"/>
    <n v="1"/>
    <n v="359.91"/>
    <n v="0.15"/>
    <n v="305.92"/>
    <n v="61.25"/>
    <x v="4"/>
    <x v="1"/>
    <x v="0"/>
    <x v="5"/>
  </r>
  <r>
    <x v="8697"/>
    <m/>
    <d v="2024-05-30T00:00:00"/>
    <x v="4"/>
    <x v="12"/>
    <n v="4"/>
    <n v="331.6"/>
    <n v="0"/>
    <n v="1326.4"/>
    <n v="426.98"/>
    <x v="2"/>
    <x v="1"/>
    <x v="0"/>
    <x v="0"/>
  </r>
  <r>
    <x v="8698"/>
    <m/>
    <d v="2025-10-30T00:00:00"/>
    <x v="3"/>
    <x v="16"/>
    <n v="1"/>
    <n v="7790.95"/>
    <n v="0"/>
    <n v="7790.95"/>
    <n v="2149.21"/>
    <x v="1"/>
    <x v="1"/>
    <x v="0"/>
    <x v="2"/>
  </r>
  <r>
    <x v="8699"/>
    <m/>
    <d v="2024-07-24T00:00:00"/>
    <x v="2"/>
    <x v="9"/>
    <n v="2"/>
    <n v="9618.5499999999993"/>
    <n v="0"/>
    <n v="19237.099999999999"/>
    <n v="3298.6"/>
    <x v="0"/>
    <x v="1"/>
    <x v="0"/>
    <x v="4"/>
  </r>
  <r>
    <x v="8700"/>
    <m/>
    <d v="2024-06-27T00:00:00"/>
    <x v="0"/>
    <x v="13"/>
    <n v="1"/>
    <n v="1278.58"/>
    <n v="0.15"/>
    <n v="1086.79"/>
    <n v="243.96"/>
    <x v="2"/>
    <x v="1"/>
    <x v="0"/>
    <x v="6"/>
  </r>
  <r>
    <x v="8701"/>
    <m/>
    <d v="2024-07-15T00:00:00"/>
    <x v="3"/>
    <x v="23"/>
    <n v="4"/>
    <n v="4078.14"/>
    <n v="0.1"/>
    <n v="14681.3"/>
    <n v="2666.81"/>
    <x v="4"/>
    <x v="1"/>
    <x v="0"/>
    <x v="5"/>
  </r>
  <r>
    <x v="8702"/>
    <m/>
    <d v="2026-01-04T00:00:00"/>
    <x v="0"/>
    <x v="0"/>
    <n v="4"/>
    <n v="513.73"/>
    <n v="0.25"/>
    <n v="1541.19"/>
    <n v="0"/>
    <x v="0"/>
    <x v="1"/>
    <x v="3"/>
    <x v="6"/>
  </r>
  <r>
    <x v="8703"/>
    <m/>
    <d v="2024-03-29T00:00:00"/>
    <x v="2"/>
    <x v="11"/>
    <n v="3"/>
    <n v="33996.89"/>
    <n v="0.1"/>
    <n v="91791.6"/>
    <n v="28695.64"/>
    <x v="4"/>
    <x v="2"/>
    <x v="0"/>
    <x v="6"/>
  </r>
  <r>
    <x v="8704"/>
    <m/>
    <d v="2026-03-09T00:00:00"/>
    <x v="3"/>
    <x v="23"/>
    <n v="4"/>
    <n v="6862.43"/>
    <n v="0"/>
    <n v="27449.72"/>
    <n v="3613.09"/>
    <x v="3"/>
    <x v="0"/>
    <x v="1"/>
    <x v="5"/>
  </r>
  <r>
    <x v="8705"/>
    <m/>
    <d v="2025-03-09T00:00:00"/>
    <x v="4"/>
    <x v="14"/>
    <n v="1"/>
    <n v="908.04"/>
    <n v="0"/>
    <n v="908.04"/>
    <n v="160.28"/>
    <x v="1"/>
    <x v="1"/>
    <x v="0"/>
    <x v="4"/>
  </r>
  <r>
    <x v="8706"/>
    <m/>
    <d v="2026-02-26T00:00:00"/>
    <x v="2"/>
    <x v="9"/>
    <n v="4"/>
    <n v="1324.7"/>
    <n v="0.05"/>
    <n v="5033.8599999999997"/>
    <n v="640.37"/>
    <x v="0"/>
    <x v="1"/>
    <x v="0"/>
    <x v="1"/>
  </r>
  <r>
    <x v="8707"/>
    <m/>
    <d v="2026-01-17T00:00:00"/>
    <x v="1"/>
    <x v="4"/>
    <n v="1"/>
    <n v="339.2"/>
    <n v="0"/>
    <n v="339.2"/>
    <n v="118.05"/>
    <x v="1"/>
    <x v="1"/>
    <x v="0"/>
    <x v="8"/>
  </r>
  <r>
    <x v="8708"/>
    <m/>
    <d v="2024-07-01T00:00:00"/>
    <x v="3"/>
    <x v="18"/>
    <n v="1"/>
    <n v="2873.73"/>
    <n v="0.1"/>
    <n v="2586.36"/>
    <n v="405.15"/>
    <x v="1"/>
    <x v="1"/>
    <x v="1"/>
    <x v="5"/>
  </r>
  <r>
    <x v="8709"/>
    <m/>
    <d v="2024-07-27T00:00:00"/>
    <x v="4"/>
    <x v="7"/>
    <n v="3"/>
    <n v="568.62"/>
    <n v="0"/>
    <n v="1705.86"/>
    <n v="0"/>
    <x v="2"/>
    <x v="1"/>
    <x v="2"/>
    <x v="7"/>
  </r>
  <r>
    <x v="8710"/>
    <m/>
    <d v="2025-05-07T00:00:00"/>
    <x v="4"/>
    <x v="17"/>
    <n v="1"/>
    <n v="199.83"/>
    <n v="0.15"/>
    <n v="169.86"/>
    <n v="53.72"/>
    <x v="1"/>
    <x v="1"/>
    <x v="0"/>
    <x v="6"/>
  </r>
  <r>
    <x v="8711"/>
    <m/>
    <d v="2024-05-09T00:00:00"/>
    <x v="1"/>
    <x v="19"/>
    <n v="4"/>
    <n v="743.81"/>
    <n v="0.1"/>
    <n v="2677.72"/>
    <n v="636.37"/>
    <x v="0"/>
    <x v="1"/>
    <x v="0"/>
    <x v="3"/>
  </r>
  <r>
    <x v="8712"/>
    <m/>
    <d v="2025-10-26T00:00:00"/>
    <x v="0"/>
    <x v="1"/>
    <n v="4"/>
    <n v="2627.71"/>
    <n v="0.15"/>
    <n v="8934.2099999999991"/>
    <n v="3012.6"/>
    <x v="1"/>
    <x v="1"/>
    <x v="0"/>
    <x v="1"/>
  </r>
  <r>
    <x v="8713"/>
    <m/>
    <d v="2024-01-13T00:00:00"/>
    <x v="2"/>
    <x v="9"/>
    <n v="4"/>
    <n v="20174.54"/>
    <n v="0.25"/>
    <n v="60523.62"/>
    <n v="0"/>
    <x v="0"/>
    <x v="2"/>
    <x v="3"/>
    <x v="0"/>
  </r>
  <r>
    <x v="8714"/>
    <m/>
    <d v="2025-09-25T00:00:00"/>
    <x v="0"/>
    <x v="21"/>
    <n v="1"/>
    <n v="2852.95"/>
    <n v="0.1"/>
    <n v="2567.65"/>
    <n v="734.49"/>
    <x v="2"/>
    <x v="1"/>
    <x v="0"/>
    <x v="5"/>
  </r>
  <r>
    <x v="8715"/>
    <m/>
    <d v="2026-05-20T00:00:00"/>
    <x v="1"/>
    <x v="4"/>
    <n v="4"/>
    <n v="534.48"/>
    <n v="0.15"/>
    <n v="1817.23"/>
    <n v="475.99"/>
    <x v="3"/>
    <x v="2"/>
    <x v="0"/>
    <x v="5"/>
  </r>
  <r>
    <x v="8716"/>
    <m/>
    <d v="2026-01-01T00:00:00"/>
    <x v="1"/>
    <x v="15"/>
    <n v="2"/>
    <n v="427.9"/>
    <n v="0"/>
    <n v="855.8"/>
    <n v="247.84"/>
    <x v="1"/>
    <x v="1"/>
    <x v="0"/>
    <x v="0"/>
  </r>
  <r>
    <x v="8717"/>
    <m/>
    <d v="2024-04-15T00:00:00"/>
    <x v="1"/>
    <x v="20"/>
    <n v="2"/>
    <n v="1409.84"/>
    <n v="0.2"/>
    <n v="2255.7399999999998"/>
    <n v="409.95"/>
    <x v="2"/>
    <x v="0"/>
    <x v="0"/>
    <x v="8"/>
  </r>
  <r>
    <x v="8718"/>
    <m/>
    <d v="2025-01-09T00:00:00"/>
    <x v="2"/>
    <x v="6"/>
    <n v="4"/>
    <n v="33848.36"/>
    <n v="0"/>
    <n v="135393.44"/>
    <n v="0"/>
    <x v="3"/>
    <x v="0"/>
    <x v="2"/>
    <x v="4"/>
  </r>
  <r>
    <x v="8719"/>
    <m/>
    <d v="2025-08-04T00:00:00"/>
    <x v="3"/>
    <x v="5"/>
    <n v="1"/>
    <n v="5656.13"/>
    <n v="0.05"/>
    <n v="5373.32"/>
    <n v="1390.32"/>
    <x v="1"/>
    <x v="1"/>
    <x v="0"/>
    <x v="5"/>
  </r>
  <r>
    <x v="8720"/>
    <m/>
    <d v="2025-12-07T00:00:00"/>
    <x v="0"/>
    <x v="21"/>
    <n v="4"/>
    <n v="1216.55"/>
    <n v="0.25"/>
    <n v="3649.65"/>
    <n v="1160.24"/>
    <x v="0"/>
    <x v="1"/>
    <x v="0"/>
    <x v="6"/>
  </r>
  <r>
    <x v="8721"/>
    <m/>
    <d v="2025-11-28T00:00:00"/>
    <x v="2"/>
    <x v="6"/>
    <n v="2"/>
    <n v="2281.41"/>
    <n v="0"/>
    <n v="4562.82"/>
    <n v="787.58"/>
    <x v="1"/>
    <x v="1"/>
    <x v="0"/>
    <x v="9"/>
  </r>
  <r>
    <x v="8722"/>
    <m/>
    <d v="2024-04-08T00:00:00"/>
    <x v="2"/>
    <x v="11"/>
    <n v="1"/>
    <n v="11745.52"/>
    <n v="0"/>
    <n v="11745.52"/>
    <n v="3994.91"/>
    <x v="0"/>
    <x v="2"/>
    <x v="0"/>
    <x v="7"/>
  </r>
  <r>
    <x v="8723"/>
    <m/>
    <d v="2025-08-16T00:00:00"/>
    <x v="2"/>
    <x v="10"/>
    <n v="4"/>
    <n v="14419.44"/>
    <n v="0"/>
    <n v="57677.760000000002"/>
    <n v="12857.9"/>
    <x v="2"/>
    <x v="1"/>
    <x v="0"/>
    <x v="4"/>
  </r>
  <r>
    <x v="8724"/>
    <m/>
    <d v="2025-08-09T00:00:00"/>
    <x v="1"/>
    <x v="15"/>
    <n v="1"/>
    <n v="305.89"/>
    <n v="0"/>
    <n v="305.89"/>
    <n v="46.2"/>
    <x v="2"/>
    <x v="1"/>
    <x v="0"/>
    <x v="5"/>
  </r>
  <r>
    <x v="8725"/>
    <m/>
    <d v="2026-06-04T00:00:00"/>
    <x v="2"/>
    <x v="9"/>
    <n v="4"/>
    <n v="19580.28"/>
    <n v="0.1"/>
    <n v="70489.009999999995"/>
    <n v="0"/>
    <x v="1"/>
    <x v="1"/>
    <x v="2"/>
    <x v="4"/>
  </r>
  <r>
    <x v="8726"/>
    <m/>
    <d v="2026-05-01T00:00:00"/>
    <x v="2"/>
    <x v="9"/>
    <n v="3"/>
    <n v="20748.91"/>
    <n v="0"/>
    <n v="62246.73"/>
    <n v="20752.349999999999"/>
    <x v="0"/>
    <x v="1"/>
    <x v="0"/>
    <x v="6"/>
  </r>
  <r>
    <x v="8727"/>
    <m/>
    <d v="2024-07-10T00:00:00"/>
    <x v="4"/>
    <x v="14"/>
    <n v="1"/>
    <n v="1047.54"/>
    <n v="0"/>
    <n v="1047.54"/>
    <n v="323.97000000000003"/>
    <x v="1"/>
    <x v="1"/>
    <x v="0"/>
    <x v="0"/>
  </r>
  <r>
    <x v="8728"/>
    <m/>
    <d v="2024-11-20T00:00:00"/>
    <x v="0"/>
    <x v="13"/>
    <n v="2"/>
    <n v="1393.39"/>
    <n v="0.2"/>
    <n v="2229.42"/>
    <n v="490.61"/>
    <x v="1"/>
    <x v="1"/>
    <x v="0"/>
    <x v="7"/>
  </r>
  <r>
    <x v="8729"/>
    <m/>
    <d v="2025-12-26T00:00:00"/>
    <x v="2"/>
    <x v="3"/>
    <n v="2"/>
    <n v="21981.85"/>
    <n v="0"/>
    <n v="43963.7"/>
    <n v="14814.44"/>
    <x v="1"/>
    <x v="0"/>
    <x v="0"/>
    <x v="7"/>
  </r>
  <r>
    <x v="8730"/>
    <m/>
    <d v="2026-04-06T00:00:00"/>
    <x v="2"/>
    <x v="10"/>
    <n v="2"/>
    <n v="4618.46"/>
    <n v="0"/>
    <n v="9236.92"/>
    <n v="1814.16"/>
    <x v="3"/>
    <x v="1"/>
    <x v="0"/>
    <x v="4"/>
  </r>
  <r>
    <x v="8731"/>
    <m/>
    <d v="2026-08-13T00:00:00"/>
    <x v="2"/>
    <x v="3"/>
    <n v="2"/>
    <n v="3827.53"/>
    <n v="0"/>
    <n v="7655.06"/>
    <n v="1074.54"/>
    <x v="1"/>
    <x v="0"/>
    <x v="0"/>
    <x v="4"/>
  </r>
  <r>
    <x v="8732"/>
    <m/>
    <d v="2025-04-11T00:00:00"/>
    <x v="2"/>
    <x v="6"/>
    <n v="4"/>
    <n v="27392.1"/>
    <n v="0"/>
    <n v="109568.4"/>
    <n v="21808.78"/>
    <x v="1"/>
    <x v="1"/>
    <x v="0"/>
    <x v="8"/>
  </r>
  <r>
    <x v="8733"/>
    <m/>
    <d v="2026-06-12T00:00:00"/>
    <x v="2"/>
    <x v="6"/>
    <n v="4"/>
    <n v="23041.43"/>
    <n v="0"/>
    <n v="92165.72"/>
    <n v="18812.2"/>
    <x v="1"/>
    <x v="1"/>
    <x v="0"/>
    <x v="0"/>
  </r>
  <r>
    <x v="8734"/>
    <m/>
    <d v="2025-01-01T00:00:00"/>
    <x v="3"/>
    <x v="5"/>
    <n v="1"/>
    <n v="4019.4"/>
    <n v="0.15"/>
    <n v="3416.49"/>
    <n v="1039.47"/>
    <x v="1"/>
    <x v="1"/>
    <x v="1"/>
    <x v="3"/>
  </r>
  <r>
    <x v="8735"/>
    <m/>
    <d v="2024-11-13T00:00:00"/>
    <x v="2"/>
    <x v="9"/>
    <n v="3"/>
    <n v="9464.91"/>
    <n v="0"/>
    <n v="28394.73"/>
    <n v="8077.54"/>
    <x v="1"/>
    <x v="0"/>
    <x v="0"/>
    <x v="9"/>
  </r>
  <r>
    <x v="8736"/>
    <m/>
    <d v="2024-05-23T00:00:00"/>
    <x v="0"/>
    <x v="8"/>
    <n v="3"/>
    <n v="1635.97"/>
    <n v="0"/>
    <n v="4907.91"/>
    <n v="1290.1099999999999"/>
    <x v="4"/>
    <x v="1"/>
    <x v="0"/>
    <x v="8"/>
  </r>
  <r>
    <x v="8737"/>
    <m/>
    <d v="2025-01-18T00:00:00"/>
    <x v="1"/>
    <x v="20"/>
    <n v="1"/>
    <n v="338.55"/>
    <n v="0.1"/>
    <n v="304.7"/>
    <n v="0"/>
    <x v="1"/>
    <x v="1"/>
    <x v="3"/>
    <x v="8"/>
  </r>
  <r>
    <x v="8738"/>
    <m/>
    <d v="2024-08-03T00:00:00"/>
    <x v="0"/>
    <x v="13"/>
    <n v="2"/>
    <n v="1764.77"/>
    <n v="0"/>
    <n v="3529.54"/>
    <n v="1072.93"/>
    <x v="3"/>
    <x v="1"/>
    <x v="0"/>
    <x v="6"/>
  </r>
  <r>
    <x v="8739"/>
    <m/>
    <d v="2024-12-26T00:00:00"/>
    <x v="4"/>
    <x v="22"/>
    <n v="3"/>
    <n v="891.17"/>
    <n v="0.05"/>
    <n v="2539.83"/>
    <n v="323.47000000000003"/>
    <x v="1"/>
    <x v="1"/>
    <x v="0"/>
    <x v="3"/>
  </r>
  <r>
    <x v="8740"/>
    <m/>
    <d v="2024-11-19T00:00:00"/>
    <x v="0"/>
    <x v="21"/>
    <n v="3"/>
    <n v="1536.4"/>
    <n v="0"/>
    <n v="4609.2"/>
    <n v="785.51"/>
    <x v="1"/>
    <x v="0"/>
    <x v="1"/>
    <x v="1"/>
  </r>
  <r>
    <x v="8741"/>
    <m/>
    <d v="2024-01-15T00:00:00"/>
    <x v="0"/>
    <x v="8"/>
    <n v="1"/>
    <n v="1396.85"/>
    <n v="0.05"/>
    <n v="1327.01"/>
    <n v="326.79000000000002"/>
    <x v="0"/>
    <x v="1"/>
    <x v="1"/>
    <x v="5"/>
  </r>
  <r>
    <x v="8742"/>
    <m/>
    <d v="2024-08-04T00:00:00"/>
    <x v="1"/>
    <x v="15"/>
    <n v="2"/>
    <n v="1342.74"/>
    <n v="0.05"/>
    <n v="2551.21"/>
    <n v="585.41999999999996"/>
    <x v="1"/>
    <x v="0"/>
    <x v="0"/>
    <x v="6"/>
  </r>
  <r>
    <x v="8743"/>
    <m/>
    <d v="2025-05-06T00:00:00"/>
    <x v="2"/>
    <x v="6"/>
    <n v="4"/>
    <n v="25995.73"/>
    <n v="0.1"/>
    <n v="93584.63"/>
    <n v="0"/>
    <x v="1"/>
    <x v="1"/>
    <x v="3"/>
    <x v="6"/>
  </r>
  <r>
    <x v="8744"/>
    <m/>
    <d v="2026-08-08T00:00:00"/>
    <x v="2"/>
    <x v="3"/>
    <n v="4"/>
    <n v="20512.05"/>
    <n v="0.05"/>
    <n v="77945.789999999994"/>
    <n v="23570.880000000001"/>
    <x v="1"/>
    <x v="1"/>
    <x v="0"/>
    <x v="4"/>
  </r>
  <r>
    <x v="8745"/>
    <m/>
    <d v="2025-06-30T00:00:00"/>
    <x v="3"/>
    <x v="24"/>
    <n v="3"/>
    <n v="2827.72"/>
    <n v="0.1"/>
    <n v="7634.84"/>
    <n v="2435.1"/>
    <x v="1"/>
    <x v="1"/>
    <x v="1"/>
    <x v="6"/>
  </r>
  <r>
    <x v="8746"/>
    <m/>
    <d v="2024-07-01T00:00:00"/>
    <x v="0"/>
    <x v="21"/>
    <n v="4"/>
    <n v="2005.29"/>
    <n v="0.2"/>
    <n v="6416.93"/>
    <n v="0"/>
    <x v="1"/>
    <x v="1"/>
    <x v="3"/>
    <x v="6"/>
  </r>
  <r>
    <x v="8747"/>
    <m/>
    <d v="2024-09-26T00:00:00"/>
    <x v="1"/>
    <x v="20"/>
    <n v="1"/>
    <n v="936.62"/>
    <n v="0.15"/>
    <n v="796.13"/>
    <n v="196.86"/>
    <x v="1"/>
    <x v="2"/>
    <x v="0"/>
    <x v="2"/>
  </r>
  <r>
    <x v="8748"/>
    <m/>
    <d v="2026-08-02T00:00:00"/>
    <x v="4"/>
    <x v="7"/>
    <n v="3"/>
    <n v="610.89"/>
    <n v="0.2"/>
    <n v="1466.14"/>
    <n v="371.7"/>
    <x v="1"/>
    <x v="1"/>
    <x v="0"/>
    <x v="1"/>
  </r>
  <r>
    <x v="8749"/>
    <m/>
    <d v="2025-04-11T00:00:00"/>
    <x v="0"/>
    <x v="13"/>
    <n v="3"/>
    <n v="2723.82"/>
    <n v="0"/>
    <n v="8171.46"/>
    <n v="2034.29"/>
    <x v="3"/>
    <x v="1"/>
    <x v="0"/>
    <x v="7"/>
  </r>
  <r>
    <x v="8750"/>
    <m/>
    <d v="2026-05-19T00:00:00"/>
    <x v="3"/>
    <x v="23"/>
    <n v="2"/>
    <n v="4474.8500000000004"/>
    <n v="0.25"/>
    <n v="6712.28"/>
    <n v="2189.12"/>
    <x v="2"/>
    <x v="1"/>
    <x v="0"/>
    <x v="4"/>
  </r>
  <r>
    <x v="8751"/>
    <m/>
    <d v="2025-09-03T00:00:00"/>
    <x v="0"/>
    <x v="13"/>
    <n v="4"/>
    <n v="1943.11"/>
    <n v="0.05"/>
    <n v="7383.82"/>
    <n v="2197.83"/>
    <x v="1"/>
    <x v="1"/>
    <x v="1"/>
    <x v="7"/>
  </r>
  <r>
    <x v="8752"/>
    <m/>
    <d v="2025-06-02T00:00:00"/>
    <x v="4"/>
    <x v="7"/>
    <n v="2"/>
    <n v="1039.1199999999999"/>
    <n v="0"/>
    <n v="2078.2399999999998"/>
    <n v="487.12"/>
    <x v="0"/>
    <x v="1"/>
    <x v="0"/>
    <x v="5"/>
  </r>
  <r>
    <x v="8753"/>
    <m/>
    <d v="2025-06-25T00:00:00"/>
    <x v="1"/>
    <x v="2"/>
    <n v="3"/>
    <n v="1331.51"/>
    <n v="0.05"/>
    <n v="3794.8"/>
    <n v="1052.52"/>
    <x v="1"/>
    <x v="0"/>
    <x v="0"/>
    <x v="6"/>
  </r>
  <r>
    <x v="8754"/>
    <m/>
    <d v="2025-04-11T00:00:00"/>
    <x v="4"/>
    <x v="17"/>
    <n v="4"/>
    <n v="721.06"/>
    <n v="0.15"/>
    <n v="2451.6"/>
    <n v="466.1"/>
    <x v="2"/>
    <x v="0"/>
    <x v="0"/>
    <x v="7"/>
  </r>
  <r>
    <x v="8755"/>
    <m/>
    <d v="2024-10-31T00:00:00"/>
    <x v="2"/>
    <x v="3"/>
    <n v="2"/>
    <n v="14348.25"/>
    <n v="0.25"/>
    <n v="21522.38"/>
    <n v="3405.66"/>
    <x v="3"/>
    <x v="2"/>
    <x v="0"/>
    <x v="3"/>
  </r>
  <r>
    <x v="8756"/>
    <m/>
    <d v="2024-05-23T00:00:00"/>
    <x v="1"/>
    <x v="19"/>
    <n v="4"/>
    <n v="740.23"/>
    <n v="0.1"/>
    <n v="2664.83"/>
    <n v="348.76"/>
    <x v="0"/>
    <x v="2"/>
    <x v="0"/>
    <x v="6"/>
  </r>
  <r>
    <x v="8757"/>
    <m/>
    <d v="2024-04-20T00:00:00"/>
    <x v="2"/>
    <x v="3"/>
    <n v="3"/>
    <n v="10660.09"/>
    <n v="0"/>
    <n v="31980.27"/>
    <n v="0"/>
    <x v="1"/>
    <x v="1"/>
    <x v="2"/>
    <x v="5"/>
  </r>
  <r>
    <x v="8758"/>
    <m/>
    <d v="2024-08-19T00:00:00"/>
    <x v="2"/>
    <x v="9"/>
    <n v="3"/>
    <n v="34974.99"/>
    <n v="0"/>
    <n v="104924.97"/>
    <n v="21578.32"/>
    <x v="2"/>
    <x v="1"/>
    <x v="0"/>
    <x v="5"/>
  </r>
  <r>
    <x v="8759"/>
    <m/>
    <d v="2025-11-21T00:00:00"/>
    <x v="4"/>
    <x v="12"/>
    <n v="3"/>
    <n v="230.36"/>
    <n v="0.05"/>
    <n v="656.53"/>
    <n v="193.34"/>
    <x v="0"/>
    <x v="0"/>
    <x v="0"/>
    <x v="6"/>
  </r>
  <r>
    <x v="8760"/>
    <m/>
    <d v="2025-08-06T00:00:00"/>
    <x v="2"/>
    <x v="9"/>
    <n v="1"/>
    <n v="20229.5"/>
    <n v="0.05"/>
    <n v="19218.02"/>
    <n v="4531.16"/>
    <x v="1"/>
    <x v="2"/>
    <x v="0"/>
    <x v="5"/>
  </r>
  <r>
    <x v="8761"/>
    <m/>
    <d v="2025-12-22T00:00:00"/>
    <x v="4"/>
    <x v="17"/>
    <n v="2"/>
    <n v="613.88"/>
    <n v="0"/>
    <n v="1227.76"/>
    <n v="195.65"/>
    <x v="1"/>
    <x v="1"/>
    <x v="0"/>
    <x v="4"/>
  </r>
  <r>
    <x v="8762"/>
    <m/>
    <d v="2026-01-01T00:00:00"/>
    <x v="2"/>
    <x v="6"/>
    <n v="2"/>
    <n v="9533.07"/>
    <n v="0.2"/>
    <n v="15252.91"/>
    <n v="0"/>
    <x v="1"/>
    <x v="2"/>
    <x v="2"/>
    <x v="9"/>
  </r>
  <r>
    <x v="8763"/>
    <m/>
    <d v="2025-08-14T00:00:00"/>
    <x v="1"/>
    <x v="15"/>
    <n v="3"/>
    <n v="763.89"/>
    <n v="0"/>
    <n v="2291.67"/>
    <n v="316.91000000000003"/>
    <x v="4"/>
    <x v="1"/>
    <x v="0"/>
    <x v="0"/>
  </r>
  <r>
    <x v="8764"/>
    <m/>
    <d v="2025-05-14T00:00:00"/>
    <x v="2"/>
    <x v="11"/>
    <n v="2"/>
    <n v="21975.66"/>
    <n v="0.1"/>
    <n v="39556.19"/>
    <n v="4908.96"/>
    <x v="0"/>
    <x v="1"/>
    <x v="0"/>
    <x v="8"/>
  </r>
  <r>
    <x v="8765"/>
    <m/>
    <d v="2025-08-17T00:00:00"/>
    <x v="0"/>
    <x v="0"/>
    <n v="3"/>
    <n v="1915.06"/>
    <n v="0.05"/>
    <n v="5457.92"/>
    <n v="748.63"/>
    <x v="3"/>
    <x v="1"/>
    <x v="1"/>
    <x v="6"/>
  </r>
  <r>
    <x v="8766"/>
    <m/>
    <d v="2025-07-07T00:00:00"/>
    <x v="2"/>
    <x v="6"/>
    <n v="2"/>
    <n v="13934.45"/>
    <n v="0.2"/>
    <n v="22295.119999999999"/>
    <n v="6540.93"/>
    <x v="1"/>
    <x v="0"/>
    <x v="0"/>
    <x v="2"/>
  </r>
  <r>
    <x v="8767"/>
    <m/>
    <d v="2024-09-29T00:00:00"/>
    <x v="3"/>
    <x v="23"/>
    <n v="4"/>
    <n v="4728.3"/>
    <n v="0.1"/>
    <n v="17021.88"/>
    <n v="5070.8"/>
    <x v="2"/>
    <x v="0"/>
    <x v="0"/>
    <x v="3"/>
  </r>
  <r>
    <x v="8768"/>
    <m/>
    <d v="2025-12-03T00:00:00"/>
    <x v="0"/>
    <x v="0"/>
    <n v="2"/>
    <n v="2004.18"/>
    <n v="0.05"/>
    <n v="3807.94"/>
    <n v="767.87"/>
    <x v="1"/>
    <x v="2"/>
    <x v="1"/>
    <x v="6"/>
  </r>
  <r>
    <x v="8769"/>
    <m/>
    <d v="2024-06-21T00:00:00"/>
    <x v="3"/>
    <x v="18"/>
    <n v="3"/>
    <n v="6761.24"/>
    <n v="0.1"/>
    <n v="18255.349999999999"/>
    <n v="2329.1799999999998"/>
    <x v="0"/>
    <x v="0"/>
    <x v="0"/>
    <x v="8"/>
  </r>
  <r>
    <x v="8770"/>
    <m/>
    <d v="2026-08-30T00:00:00"/>
    <x v="2"/>
    <x v="9"/>
    <n v="2"/>
    <n v="6466.05"/>
    <n v="0.05"/>
    <n v="12285.5"/>
    <n v="1838.24"/>
    <x v="1"/>
    <x v="1"/>
    <x v="0"/>
    <x v="4"/>
  </r>
  <r>
    <x v="8771"/>
    <m/>
    <d v="2024-01-07T00:00:00"/>
    <x v="2"/>
    <x v="6"/>
    <n v="4"/>
    <n v="9846.07"/>
    <n v="0"/>
    <n v="39384.28"/>
    <n v="9322.75"/>
    <x v="2"/>
    <x v="1"/>
    <x v="1"/>
    <x v="5"/>
  </r>
  <r>
    <x v="8772"/>
    <m/>
    <d v="2024-06-03T00:00:00"/>
    <x v="2"/>
    <x v="6"/>
    <n v="4"/>
    <n v="5755.53"/>
    <n v="0.05"/>
    <n v="21871.01"/>
    <n v="7539.24"/>
    <x v="2"/>
    <x v="1"/>
    <x v="0"/>
    <x v="3"/>
  </r>
  <r>
    <x v="8773"/>
    <m/>
    <d v="2025-06-05T00:00:00"/>
    <x v="0"/>
    <x v="13"/>
    <n v="4"/>
    <n v="1074.96"/>
    <n v="0.2"/>
    <n v="3439.87"/>
    <n v="509.64"/>
    <x v="1"/>
    <x v="1"/>
    <x v="0"/>
    <x v="4"/>
  </r>
  <r>
    <x v="8774"/>
    <m/>
    <d v="2025-06-29T00:00:00"/>
    <x v="1"/>
    <x v="20"/>
    <n v="3"/>
    <n v="1122.8599999999999"/>
    <n v="0.2"/>
    <n v="2694.86"/>
    <n v="419.03"/>
    <x v="1"/>
    <x v="2"/>
    <x v="0"/>
    <x v="5"/>
  </r>
  <r>
    <x v="8775"/>
    <m/>
    <d v="2025-07-01T00:00:00"/>
    <x v="1"/>
    <x v="20"/>
    <n v="1"/>
    <n v="397.4"/>
    <n v="0.1"/>
    <n v="357.66"/>
    <n v="76.22"/>
    <x v="1"/>
    <x v="1"/>
    <x v="0"/>
    <x v="7"/>
  </r>
  <r>
    <x v="8776"/>
    <m/>
    <d v="2026-07-09T00:00:00"/>
    <x v="2"/>
    <x v="6"/>
    <n v="3"/>
    <n v="4026.07"/>
    <n v="0.1"/>
    <n v="10870.39"/>
    <n v="2843.49"/>
    <x v="1"/>
    <x v="2"/>
    <x v="0"/>
    <x v="0"/>
  </r>
  <r>
    <x v="8777"/>
    <m/>
    <d v="2025-06-01T00:00:00"/>
    <x v="3"/>
    <x v="5"/>
    <n v="4"/>
    <n v="5253.18"/>
    <n v="0.1"/>
    <n v="18911.45"/>
    <n v="3974.11"/>
    <x v="1"/>
    <x v="0"/>
    <x v="0"/>
    <x v="5"/>
  </r>
  <r>
    <x v="8778"/>
    <m/>
    <d v="2026-07-08T00:00:00"/>
    <x v="1"/>
    <x v="19"/>
    <n v="2"/>
    <n v="1139.3399999999999"/>
    <n v="0.15"/>
    <n v="1936.88"/>
    <n v="511.34"/>
    <x v="1"/>
    <x v="2"/>
    <x v="0"/>
    <x v="6"/>
  </r>
  <r>
    <x v="8779"/>
    <m/>
    <d v="2026-07-02T00:00:00"/>
    <x v="2"/>
    <x v="6"/>
    <n v="4"/>
    <n v="21974.240000000002"/>
    <n v="0"/>
    <n v="87896.960000000006"/>
    <n v="11866.22"/>
    <x v="2"/>
    <x v="0"/>
    <x v="0"/>
    <x v="6"/>
  </r>
  <r>
    <x v="8780"/>
    <m/>
    <d v="2024-08-02T00:00:00"/>
    <x v="0"/>
    <x v="13"/>
    <n v="1"/>
    <n v="484.65"/>
    <n v="0.05"/>
    <n v="460.42"/>
    <n v="74.2"/>
    <x v="1"/>
    <x v="1"/>
    <x v="0"/>
    <x v="7"/>
  </r>
  <r>
    <x v="8781"/>
    <m/>
    <d v="2024-05-13T00:00:00"/>
    <x v="0"/>
    <x v="21"/>
    <n v="1"/>
    <n v="2863.61"/>
    <n v="0"/>
    <n v="2863.61"/>
    <n v="390.28"/>
    <x v="1"/>
    <x v="1"/>
    <x v="0"/>
    <x v="6"/>
  </r>
  <r>
    <x v="8782"/>
    <m/>
    <d v="2024-10-11T00:00:00"/>
    <x v="2"/>
    <x v="11"/>
    <n v="4"/>
    <n v="1095.3499999999999"/>
    <n v="0"/>
    <n v="4381.3999999999996"/>
    <n v="1407.59"/>
    <x v="3"/>
    <x v="1"/>
    <x v="0"/>
    <x v="5"/>
  </r>
  <r>
    <x v="8783"/>
    <m/>
    <d v="2024-05-05T00:00:00"/>
    <x v="2"/>
    <x v="11"/>
    <n v="3"/>
    <n v="23093.29"/>
    <n v="0.15"/>
    <n v="58887.89"/>
    <n v="17884.419999999998"/>
    <x v="1"/>
    <x v="1"/>
    <x v="0"/>
    <x v="0"/>
  </r>
  <r>
    <x v="8784"/>
    <m/>
    <d v="2026-07-09T00:00:00"/>
    <x v="2"/>
    <x v="6"/>
    <n v="1"/>
    <n v="22371.200000000001"/>
    <n v="0"/>
    <n v="22371.200000000001"/>
    <n v="4057.12"/>
    <x v="1"/>
    <x v="1"/>
    <x v="0"/>
    <x v="8"/>
  </r>
  <r>
    <x v="8785"/>
    <m/>
    <d v="2025-03-14T00:00:00"/>
    <x v="3"/>
    <x v="24"/>
    <n v="4"/>
    <n v="2637.36"/>
    <n v="0.05"/>
    <n v="10021.969999999999"/>
    <n v="2940.83"/>
    <x v="1"/>
    <x v="1"/>
    <x v="0"/>
    <x v="5"/>
  </r>
  <r>
    <x v="8786"/>
    <m/>
    <d v="2026-04-28T00:00:00"/>
    <x v="2"/>
    <x v="3"/>
    <n v="3"/>
    <n v="13768.93"/>
    <n v="0.2"/>
    <n v="33045.43"/>
    <n v="10128.200000000001"/>
    <x v="2"/>
    <x v="1"/>
    <x v="0"/>
    <x v="8"/>
  </r>
  <r>
    <x v="8787"/>
    <m/>
    <d v="2025-11-16T00:00:00"/>
    <x v="2"/>
    <x v="9"/>
    <n v="2"/>
    <n v="28072.59"/>
    <n v="0.15"/>
    <n v="47723.4"/>
    <n v="15068.58"/>
    <x v="2"/>
    <x v="1"/>
    <x v="1"/>
    <x v="0"/>
  </r>
  <r>
    <x v="8788"/>
    <m/>
    <d v="2024-05-31T00:00:00"/>
    <x v="0"/>
    <x v="13"/>
    <n v="3"/>
    <n v="2014.6"/>
    <n v="0.1"/>
    <n v="5439.42"/>
    <n v="1194.47"/>
    <x v="3"/>
    <x v="0"/>
    <x v="0"/>
    <x v="5"/>
  </r>
  <r>
    <x v="8789"/>
    <m/>
    <d v="2024-11-26T00:00:00"/>
    <x v="2"/>
    <x v="9"/>
    <n v="1"/>
    <n v="8666.42"/>
    <n v="0.05"/>
    <n v="8233.1"/>
    <n v="2822.75"/>
    <x v="1"/>
    <x v="0"/>
    <x v="1"/>
    <x v="0"/>
  </r>
  <r>
    <x v="8790"/>
    <m/>
    <d v="2025-06-21T00:00:00"/>
    <x v="2"/>
    <x v="9"/>
    <n v="3"/>
    <n v="11405.25"/>
    <n v="0.1"/>
    <n v="30794.18"/>
    <n v="10014.959999999999"/>
    <x v="0"/>
    <x v="1"/>
    <x v="0"/>
    <x v="4"/>
  </r>
  <r>
    <x v="8791"/>
    <m/>
    <d v="2025-01-17T00:00:00"/>
    <x v="4"/>
    <x v="7"/>
    <n v="3"/>
    <n v="296.42"/>
    <n v="0"/>
    <n v="889.26"/>
    <n v="251.86"/>
    <x v="1"/>
    <x v="1"/>
    <x v="0"/>
    <x v="8"/>
  </r>
  <r>
    <x v="8792"/>
    <m/>
    <d v="2024-04-24T00:00:00"/>
    <x v="2"/>
    <x v="3"/>
    <n v="2"/>
    <n v="8120.76"/>
    <n v="0.15"/>
    <n v="13805.29"/>
    <n v="1757.96"/>
    <x v="1"/>
    <x v="1"/>
    <x v="0"/>
    <x v="8"/>
  </r>
  <r>
    <x v="8793"/>
    <m/>
    <d v="2026-06-12T00:00:00"/>
    <x v="3"/>
    <x v="18"/>
    <n v="4"/>
    <n v="3820.52"/>
    <n v="0"/>
    <n v="15282.08"/>
    <n v="4424.9399999999996"/>
    <x v="3"/>
    <x v="1"/>
    <x v="0"/>
    <x v="7"/>
  </r>
  <r>
    <x v="8794"/>
    <m/>
    <d v="2025-04-26T00:00:00"/>
    <x v="0"/>
    <x v="21"/>
    <n v="3"/>
    <n v="2577.41"/>
    <n v="0.05"/>
    <n v="7345.62"/>
    <n v="1943.05"/>
    <x v="1"/>
    <x v="2"/>
    <x v="0"/>
    <x v="4"/>
  </r>
  <r>
    <x v="8795"/>
    <m/>
    <d v="2024-10-10T00:00:00"/>
    <x v="3"/>
    <x v="24"/>
    <n v="2"/>
    <n v="1441.28"/>
    <n v="0"/>
    <n v="2882.56"/>
    <n v="972.78"/>
    <x v="1"/>
    <x v="1"/>
    <x v="0"/>
    <x v="4"/>
  </r>
  <r>
    <x v="8796"/>
    <m/>
    <d v="2026-06-17T00:00:00"/>
    <x v="3"/>
    <x v="18"/>
    <n v="1"/>
    <n v="7448.81"/>
    <n v="0.15"/>
    <n v="6331.49"/>
    <n v="1421.17"/>
    <x v="3"/>
    <x v="1"/>
    <x v="0"/>
    <x v="7"/>
  </r>
  <r>
    <x v="8797"/>
    <m/>
    <d v="2024-03-15T00:00:00"/>
    <x v="2"/>
    <x v="3"/>
    <n v="4"/>
    <n v="28052.91"/>
    <n v="0.2"/>
    <n v="89769.31"/>
    <n v="22922.94"/>
    <x v="3"/>
    <x v="1"/>
    <x v="0"/>
    <x v="5"/>
  </r>
  <r>
    <x v="8798"/>
    <m/>
    <d v="2024-06-14T00:00:00"/>
    <x v="1"/>
    <x v="20"/>
    <n v="1"/>
    <n v="974.91"/>
    <n v="0.05"/>
    <n v="926.16"/>
    <n v="232.29"/>
    <x v="1"/>
    <x v="1"/>
    <x v="0"/>
    <x v="6"/>
  </r>
  <r>
    <x v="8799"/>
    <m/>
    <d v="2024-07-07T00:00:00"/>
    <x v="0"/>
    <x v="8"/>
    <n v="4"/>
    <n v="626.09"/>
    <n v="0"/>
    <n v="2504.36"/>
    <n v="314.39"/>
    <x v="1"/>
    <x v="1"/>
    <x v="0"/>
    <x v="0"/>
  </r>
  <r>
    <x v="8800"/>
    <m/>
    <d v="2024-03-18T00:00:00"/>
    <x v="1"/>
    <x v="20"/>
    <n v="3"/>
    <n v="722.94"/>
    <n v="0.2"/>
    <n v="1735.06"/>
    <n v="293.48"/>
    <x v="1"/>
    <x v="0"/>
    <x v="1"/>
    <x v="5"/>
  </r>
  <r>
    <x v="8801"/>
    <m/>
    <d v="2026-08-04T00:00:00"/>
    <x v="0"/>
    <x v="13"/>
    <n v="3"/>
    <n v="818.19"/>
    <n v="0.05"/>
    <n v="2331.84"/>
    <n v="0"/>
    <x v="2"/>
    <x v="1"/>
    <x v="2"/>
    <x v="0"/>
  </r>
  <r>
    <x v="8802"/>
    <m/>
    <d v="2025-08-24T00:00:00"/>
    <x v="4"/>
    <x v="14"/>
    <n v="4"/>
    <n v="400.59"/>
    <n v="0"/>
    <n v="1602.36"/>
    <n v="323.07"/>
    <x v="3"/>
    <x v="1"/>
    <x v="0"/>
    <x v="6"/>
  </r>
  <r>
    <x v="8803"/>
    <m/>
    <d v="2025-11-18T00:00:00"/>
    <x v="1"/>
    <x v="2"/>
    <n v="1"/>
    <n v="1339.03"/>
    <n v="0"/>
    <n v="1339.03"/>
    <n v="245.59"/>
    <x v="3"/>
    <x v="1"/>
    <x v="1"/>
    <x v="7"/>
  </r>
  <r>
    <x v="8804"/>
    <m/>
    <d v="2024-01-21T00:00:00"/>
    <x v="4"/>
    <x v="14"/>
    <n v="1"/>
    <n v="553.84"/>
    <n v="0"/>
    <n v="553.84"/>
    <n v="107.64"/>
    <x v="3"/>
    <x v="1"/>
    <x v="0"/>
    <x v="4"/>
  </r>
  <r>
    <x v="8805"/>
    <m/>
    <d v="2025-07-19T00:00:00"/>
    <x v="0"/>
    <x v="8"/>
    <n v="1"/>
    <n v="2112.14"/>
    <n v="0"/>
    <n v="2112.14"/>
    <n v="289.48"/>
    <x v="0"/>
    <x v="1"/>
    <x v="0"/>
    <x v="6"/>
  </r>
  <r>
    <x v="8806"/>
    <m/>
    <d v="2024-07-02T00:00:00"/>
    <x v="0"/>
    <x v="8"/>
    <n v="3"/>
    <n v="967.21"/>
    <n v="0"/>
    <n v="2901.63"/>
    <n v="450.25"/>
    <x v="3"/>
    <x v="0"/>
    <x v="0"/>
    <x v="7"/>
  </r>
  <r>
    <x v="8807"/>
    <m/>
    <d v="2026-05-20T00:00:00"/>
    <x v="1"/>
    <x v="15"/>
    <n v="4"/>
    <n v="998.12"/>
    <n v="0.2"/>
    <n v="3193.98"/>
    <n v="755.36"/>
    <x v="0"/>
    <x v="0"/>
    <x v="0"/>
    <x v="3"/>
  </r>
  <r>
    <x v="8808"/>
    <m/>
    <d v="2024-08-09T00:00:00"/>
    <x v="1"/>
    <x v="20"/>
    <n v="4"/>
    <n v="534.49"/>
    <n v="0"/>
    <n v="2137.96"/>
    <n v="506.95"/>
    <x v="0"/>
    <x v="2"/>
    <x v="0"/>
    <x v="8"/>
  </r>
  <r>
    <x v="8809"/>
    <m/>
    <d v="2026-04-06T00:00:00"/>
    <x v="4"/>
    <x v="14"/>
    <n v="1"/>
    <n v="268.82"/>
    <n v="0.05"/>
    <n v="255.38"/>
    <n v="36.340000000000003"/>
    <x v="1"/>
    <x v="1"/>
    <x v="0"/>
    <x v="8"/>
  </r>
  <r>
    <x v="8810"/>
    <m/>
    <d v="2024-11-23T00:00:00"/>
    <x v="0"/>
    <x v="0"/>
    <n v="3"/>
    <n v="2536.4299999999998"/>
    <n v="0.15"/>
    <n v="6467.9"/>
    <n v="0"/>
    <x v="1"/>
    <x v="1"/>
    <x v="3"/>
    <x v="3"/>
  </r>
  <r>
    <x v="8811"/>
    <m/>
    <d v="2024-06-27T00:00:00"/>
    <x v="1"/>
    <x v="4"/>
    <n v="4"/>
    <n v="547.57000000000005"/>
    <n v="0.1"/>
    <n v="1971.25"/>
    <n v="680.05"/>
    <x v="1"/>
    <x v="1"/>
    <x v="0"/>
    <x v="5"/>
  </r>
  <r>
    <x v="8812"/>
    <m/>
    <d v="2026-02-26T00:00:00"/>
    <x v="2"/>
    <x v="9"/>
    <n v="4"/>
    <n v="23920.37"/>
    <n v="0.25"/>
    <n v="71761.11"/>
    <n v="15081.81"/>
    <x v="1"/>
    <x v="0"/>
    <x v="0"/>
    <x v="9"/>
  </r>
  <r>
    <x v="8813"/>
    <m/>
    <d v="2024-04-21T00:00:00"/>
    <x v="0"/>
    <x v="1"/>
    <n v="1"/>
    <n v="604.16"/>
    <n v="0.25"/>
    <n v="453.12"/>
    <n v="0"/>
    <x v="1"/>
    <x v="1"/>
    <x v="3"/>
    <x v="2"/>
  </r>
  <r>
    <x v="8814"/>
    <m/>
    <d v="2026-01-05T00:00:00"/>
    <x v="2"/>
    <x v="6"/>
    <n v="1"/>
    <n v="29699.59"/>
    <n v="0.1"/>
    <n v="26729.63"/>
    <n v="9327.66"/>
    <x v="3"/>
    <x v="1"/>
    <x v="0"/>
    <x v="5"/>
  </r>
  <r>
    <x v="8815"/>
    <m/>
    <d v="2025-12-26T00:00:00"/>
    <x v="0"/>
    <x v="0"/>
    <n v="4"/>
    <n v="1130.31"/>
    <n v="0.15"/>
    <n v="3843.05"/>
    <n v="926.42"/>
    <x v="4"/>
    <x v="1"/>
    <x v="0"/>
    <x v="6"/>
  </r>
  <r>
    <x v="8816"/>
    <m/>
    <d v="2024-02-28T00:00:00"/>
    <x v="4"/>
    <x v="7"/>
    <n v="3"/>
    <n v="173.83"/>
    <n v="0.05"/>
    <n v="495.42"/>
    <n v="87.13"/>
    <x v="1"/>
    <x v="1"/>
    <x v="0"/>
    <x v="7"/>
  </r>
  <r>
    <x v="8817"/>
    <m/>
    <d v="2024-11-22T00:00:00"/>
    <x v="2"/>
    <x v="3"/>
    <n v="2"/>
    <n v="29159.54"/>
    <n v="0.05"/>
    <n v="55403.13"/>
    <n v="0"/>
    <x v="2"/>
    <x v="2"/>
    <x v="3"/>
    <x v="5"/>
  </r>
  <r>
    <x v="8818"/>
    <m/>
    <d v="2026-06-23T00:00:00"/>
    <x v="3"/>
    <x v="5"/>
    <n v="4"/>
    <n v="4941.74"/>
    <n v="0"/>
    <n v="19766.96"/>
    <n v="0"/>
    <x v="4"/>
    <x v="1"/>
    <x v="3"/>
    <x v="6"/>
  </r>
  <r>
    <x v="8819"/>
    <m/>
    <d v="2025-09-12T00:00:00"/>
    <x v="3"/>
    <x v="16"/>
    <n v="4"/>
    <n v="5414.6"/>
    <n v="0.1"/>
    <n v="19492.560000000001"/>
    <n v="3171.3"/>
    <x v="1"/>
    <x v="1"/>
    <x v="0"/>
    <x v="9"/>
  </r>
  <r>
    <x v="8820"/>
    <m/>
    <d v="2026-06-15T00:00:00"/>
    <x v="2"/>
    <x v="3"/>
    <n v="3"/>
    <n v="30847.83"/>
    <n v="0"/>
    <n v="92543.49"/>
    <n v="27221.08"/>
    <x v="0"/>
    <x v="1"/>
    <x v="0"/>
    <x v="5"/>
  </r>
  <r>
    <x v="8821"/>
    <m/>
    <d v="2025-10-30T00:00:00"/>
    <x v="0"/>
    <x v="21"/>
    <n v="4"/>
    <n v="587.46"/>
    <n v="0"/>
    <n v="2349.84"/>
    <n v="774.38"/>
    <x v="1"/>
    <x v="1"/>
    <x v="0"/>
    <x v="2"/>
  </r>
  <r>
    <x v="8822"/>
    <m/>
    <d v="2024-07-09T00:00:00"/>
    <x v="3"/>
    <x v="5"/>
    <n v="2"/>
    <n v="6245.03"/>
    <n v="0"/>
    <n v="12490.06"/>
    <n v="0"/>
    <x v="1"/>
    <x v="1"/>
    <x v="2"/>
    <x v="2"/>
  </r>
  <r>
    <x v="8823"/>
    <m/>
    <d v="2024-07-18T00:00:00"/>
    <x v="2"/>
    <x v="11"/>
    <n v="3"/>
    <n v="11580.56"/>
    <n v="0.15"/>
    <n v="29530.43"/>
    <n v="4021.94"/>
    <x v="3"/>
    <x v="1"/>
    <x v="0"/>
    <x v="5"/>
  </r>
  <r>
    <x v="8824"/>
    <m/>
    <d v="2024-11-07T00:00:00"/>
    <x v="1"/>
    <x v="4"/>
    <n v="2"/>
    <n v="1004.48"/>
    <n v="0"/>
    <n v="2008.96"/>
    <n v="529.78"/>
    <x v="1"/>
    <x v="1"/>
    <x v="0"/>
    <x v="1"/>
  </r>
  <r>
    <x v="8825"/>
    <m/>
    <d v="2025-12-08T00:00:00"/>
    <x v="4"/>
    <x v="14"/>
    <n v="2"/>
    <n v="395.12"/>
    <n v="0.15"/>
    <n v="671.7"/>
    <n v="198.74"/>
    <x v="1"/>
    <x v="1"/>
    <x v="0"/>
    <x v="0"/>
  </r>
  <r>
    <x v="8826"/>
    <m/>
    <d v="2024-02-04T00:00:00"/>
    <x v="2"/>
    <x v="9"/>
    <n v="4"/>
    <n v="5457.04"/>
    <n v="0.2"/>
    <n v="17462.53"/>
    <n v="4209.6499999999996"/>
    <x v="2"/>
    <x v="0"/>
    <x v="1"/>
    <x v="1"/>
  </r>
  <r>
    <x v="8827"/>
    <m/>
    <d v="2025-01-13T00:00:00"/>
    <x v="2"/>
    <x v="10"/>
    <n v="2"/>
    <n v="2595.81"/>
    <n v="0.05"/>
    <n v="4932.04"/>
    <n v="1036.74"/>
    <x v="3"/>
    <x v="1"/>
    <x v="0"/>
    <x v="1"/>
  </r>
  <r>
    <x v="8828"/>
    <m/>
    <d v="2025-01-21T00:00:00"/>
    <x v="0"/>
    <x v="1"/>
    <n v="4"/>
    <n v="917.9"/>
    <n v="0.15"/>
    <n v="3120.86"/>
    <n v="861"/>
    <x v="2"/>
    <x v="1"/>
    <x v="0"/>
    <x v="4"/>
  </r>
  <r>
    <x v="8829"/>
    <m/>
    <d v="2026-01-27T00:00:00"/>
    <x v="3"/>
    <x v="24"/>
    <n v="4"/>
    <n v="2504.0100000000002"/>
    <n v="0.05"/>
    <n v="9515.24"/>
    <n v="0"/>
    <x v="3"/>
    <x v="1"/>
    <x v="3"/>
    <x v="7"/>
  </r>
  <r>
    <x v="8830"/>
    <m/>
    <d v="2024-08-24T00:00:00"/>
    <x v="2"/>
    <x v="10"/>
    <n v="3"/>
    <n v="26933.02"/>
    <n v="0.15"/>
    <n v="68679.199999999997"/>
    <n v="20589.060000000001"/>
    <x v="1"/>
    <x v="1"/>
    <x v="0"/>
    <x v="7"/>
  </r>
  <r>
    <x v="8831"/>
    <m/>
    <d v="2025-09-07T00:00:00"/>
    <x v="2"/>
    <x v="11"/>
    <n v="3"/>
    <n v="29027.05"/>
    <n v="0.05"/>
    <n v="82727.09"/>
    <n v="10044.870000000001"/>
    <x v="1"/>
    <x v="1"/>
    <x v="0"/>
    <x v="0"/>
  </r>
  <r>
    <x v="8832"/>
    <m/>
    <d v="2025-06-02T00:00:00"/>
    <x v="0"/>
    <x v="0"/>
    <n v="3"/>
    <n v="2203.69"/>
    <n v="0.2"/>
    <n v="5288.86"/>
    <n v="1374.75"/>
    <x v="1"/>
    <x v="1"/>
    <x v="0"/>
    <x v="8"/>
  </r>
  <r>
    <x v="8833"/>
    <m/>
    <d v="2024-10-09T00:00:00"/>
    <x v="4"/>
    <x v="12"/>
    <n v="4"/>
    <n v="327.17"/>
    <n v="0.25"/>
    <n v="981.51"/>
    <n v="308.69"/>
    <x v="4"/>
    <x v="1"/>
    <x v="0"/>
    <x v="3"/>
  </r>
  <r>
    <x v="8834"/>
    <m/>
    <d v="2024-01-01T00:00:00"/>
    <x v="0"/>
    <x v="13"/>
    <n v="2"/>
    <n v="1045.79"/>
    <n v="0.05"/>
    <n v="1987"/>
    <n v="549.87"/>
    <x v="1"/>
    <x v="1"/>
    <x v="0"/>
    <x v="7"/>
  </r>
  <r>
    <x v="8835"/>
    <m/>
    <d v="2025-12-31T00:00:00"/>
    <x v="0"/>
    <x v="21"/>
    <n v="2"/>
    <n v="1476.91"/>
    <n v="0"/>
    <n v="2953.82"/>
    <n v="740.28"/>
    <x v="3"/>
    <x v="0"/>
    <x v="0"/>
    <x v="6"/>
  </r>
  <r>
    <x v="8836"/>
    <m/>
    <d v="2025-04-08T00:00:00"/>
    <x v="4"/>
    <x v="22"/>
    <n v="3"/>
    <n v="207.47"/>
    <n v="0.1"/>
    <n v="560.16999999999996"/>
    <n v="95.99"/>
    <x v="1"/>
    <x v="1"/>
    <x v="0"/>
    <x v="3"/>
  </r>
  <r>
    <x v="8837"/>
    <m/>
    <d v="2024-08-17T00:00:00"/>
    <x v="3"/>
    <x v="24"/>
    <n v="3"/>
    <n v="4651.79"/>
    <n v="0.1"/>
    <n v="12559.83"/>
    <n v="3098.67"/>
    <x v="1"/>
    <x v="0"/>
    <x v="0"/>
    <x v="8"/>
  </r>
  <r>
    <x v="8838"/>
    <m/>
    <d v="2026-08-24T00:00:00"/>
    <x v="3"/>
    <x v="5"/>
    <n v="4"/>
    <n v="3615.64"/>
    <n v="0.25"/>
    <n v="10846.92"/>
    <n v="3334.96"/>
    <x v="1"/>
    <x v="1"/>
    <x v="0"/>
    <x v="6"/>
  </r>
  <r>
    <x v="8839"/>
    <m/>
    <d v="2024-06-20T00:00:00"/>
    <x v="3"/>
    <x v="5"/>
    <n v="1"/>
    <n v="2374.87"/>
    <n v="0.15"/>
    <n v="2018.64"/>
    <n v="640.65"/>
    <x v="1"/>
    <x v="1"/>
    <x v="0"/>
    <x v="6"/>
  </r>
  <r>
    <x v="8840"/>
    <m/>
    <d v="2024-03-27T00:00:00"/>
    <x v="4"/>
    <x v="22"/>
    <n v="1"/>
    <n v="836.38"/>
    <n v="0.15"/>
    <n v="710.92"/>
    <n v="189.62"/>
    <x v="4"/>
    <x v="1"/>
    <x v="0"/>
    <x v="0"/>
  </r>
  <r>
    <x v="8841"/>
    <m/>
    <d v="2025-07-06T00:00:00"/>
    <x v="3"/>
    <x v="24"/>
    <n v="4"/>
    <n v="6429.75"/>
    <n v="0.15"/>
    <n v="21861.15"/>
    <n v="7572.73"/>
    <x v="0"/>
    <x v="2"/>
    <x v="0"/>
    <x v="9"/>
  </r>
  <r>
    <x v="8842"/>
    <m/>
    <d v="2024-05-02T00:00:00"/>
    <x v="1"/>
    <x v="19"/>
    <n v="1"/>
    <n v="1193.6400000000001"/>
    <n v="0.05"/>
    <n v="1133.96"/>
    <n v="167.03"/>
    <x v="1"/>
    <x v="1"/>
    <x v="0"/>
    <x v="5"/>
  </r>
  <r>
    <x v="8843"/>
    <m/>
    <d v="2026-04-22T00:00:00"/>
    <x v="3"/>
    <x v="23"/>
    <n v="1"/>
    <n v="5371.12"/>
    <n v="0.2"/>
    <n v="4296.8999999999996"/>
    <n v="1191.17"/>
    <x v="2"/>
    <x v="0"/>
    <x v="0"/>
    <x v="6"/>
  </r>
  <r>
    <x v="8844"/>
    <m/>
    <d v="2024-10-24T00:00:00"/>
    <x v="3"/>
    <x v="23"/>
    <n v="1"/>
    <n v="4515.22"/>
    <n v="0.05"/>
    <n v="4289.46"/>
    <n v="0"/>
    <x v="2"/>
    <x v="1"/>
    <x v="3"/>
    <x v="5"/>
  </r>
  <r>
    <x v="8845"/>
    <m/>
    <d v="2026-06-03T00:00:00"/>
    <x v="2"/>
    <x v="6"/>
    <n v="3"/>
    <n v="1352.89"/>
    <n v="0.05"/>
    <n v="3855.74"/>
    <n v="1220.31"/>
    <x v="2"/>
    <x v="1"/>
    <x v="0"/>
    <x v="4"/>
  </r>
  <r>
    <x v="8846"/>
    <m/>
    <d v="2026-07-17T00:00:00"/>
    <x v="0"/>
    <x v="13"/>
    <n v="2"/>
    <n v="719.79"/>
    <n v="0"/>
    <n v="1439.58"/>
    <n v="430.21"/>
    <x v="3"/>
    <x v="0"/>
    <x v="0"/>
    <x v="1"/>
  </r>
  <r>
    <x v="8847"/>
    <m/>
    <d v="2025-11-20T00:00:00"/>
    <x v="1"/>
    <x v="20"/>
    <n v="2"/>
    <n v="1205.6199999999999"/>
    <n v="0.05"/>
    <n v="2290.6799999999998"/>
    <n v="704.12"/>
    <x v="1"/>
    <x v="1"/>
    <x v="0"/>
    <x v="8"/>
  </r>
  <r>
    <x v="8848"/>
    <m/>
    <d v="2025-07-28T00:00:00"/>
    <x v="2"/>
    <x v="11"/>
    <n v="3"/>
    <n v="25459.43"/>
    <n v="0"/>
    <n v="76378.289999999994"/>
    <n v="15514.39"/>
    <x v="1"/>
    <x v="1"/>
    <x v="0"/>
    <x v="1"/>
  </r>
  <r>
    <x v="8849"/>
    <m/>
    <d v="2025-04-28T00:00:00"/>
    <x v="3"/>
    <x v="18"/>
    <n v="3"/>
    <n v="4311.21"/>
    <n v="0.1"/>
    <n v="11640.27"/>
    <n v="0"/>
    <x v="2"/>
    <x v="1"/>
    <x v="2"/>
    <x v="7"/>
  </r>
  <r>
    <x v="8850"/>
    <m/>
    <d v="2024-06-13T00:00:00"/>
    <x v="2"/>
    <x v="6"/>
    <n v="3"/>
    <n v="26720.3"/>
    <n v="0.1"/>
    <n v="72144.81"/>
    <n v="12183.43"/>
    <x v="0"/>
    <x v="1"/>
    <x v="0"/>
    <x v="3"/>
  </r>
  <r>
    <x v="8851"/>
    <m/>
    <d v="2025-11-29T00:00:00"/>
    <x v="1"/>
    <x v="2"/>
    <n v="1"/>
    <n v="1183.9000000000001"/>
    <n v="0.05"/>
    <n v="1124.7"/>
    <n v="369.88"/>
    <x v="0"/>
    <x v="1"/>
    <x v="0"/>
    <x v="8"/>
  </r>
  <r>
    <x v="8852"/>
    <m/>
    <d v="2025-01-17T00:00:00"/>
    <x v="2"/>
    <x v="10"/>
    <n v="4"/>
    <n v="19801.43"/>
    <n v="0.25"/>
    <n v="59404.29"/>
    <n v="14264.02"/>
    <x v="1"/>
    <x v="1"/>
    <x v="0"/>
    <x v="0"/>
  </r>
  <r>
    <x v="8853"/>
    <m/>
    <d v="2024-07-27T00:00:00"/>
    <x v="1"/>
    <x v="15"/>
    <n v="4"/>
    <n v="1048.56"/>
    <n v="0.1"/>
    <n v="3774.82"/>
    <n v="0"/>
    <x v="1"/>
    <x v="1"/>
    <x v="3"/>
    <x v="9"/>
  </r>
  <r>
    <x v="8854"/>
    <m/>
    <d v="2026-01-08T00:00:00"/>
    <x v="3"/>
    <x v="16"/>
    <n v="1"/>
    <n v="7867.77"/>
    <n v="0"/>
    <n v="7867.77"/>
    <n v="1087.5999999999999"/>
    <x v="0"/>
    <x v="1"/>
    <x v="0"/>
    <x v="6"/>
  </r>
  <r>
    <x v="8855"/>
    <m/>
    <d v="2025-03-07T00:00:00"/>
    <x v="2"/>
    <x v="6"/>
    <n v="1"/>
    <n v="26727.93"/>
    <n v="0.05"/>
    <n v="25391.53"/>
    <n v="5481.6"/>
    <x v="1"/>
    <x v="2"/>
    <x v="0"/>
    <x v="4"/>
  </r>
  <r>
    <x v="8856"/>
    <m/>
    <d v="2025-01-23T00:00:00"/>
    <x v="0"/>
    <x v="21"/>
    <n v="3"/>
    <n v="432.21"/>
    <n v="0.1"/>
    <n v="1166.97"/>
    <n v="176.61"/>
    <x v="2"/>
    <x v="2"/>
    <x v="0"/>
    <x v="5"/>
  </r>
  <r>
    <x v="8857"/>
    <m/>
    <d v="2025-07-13T00:00:00"/>
    <x v="2"/>
    <x v="6"/>
    <n v="3"/>
    <n v="12037.37"/>
    <n v="0.1"/>
    <n v="32500.9"/>
    <n v="6552.65"/>
    <x v="1"/>
    <x v="2"/>
    <x v="1"/>
    <x v="0"/>
  </r>
  <r>
    <x v="8858"/>
    <m/>
    <d v="2024-08-11T00:00:00"/>
    <x v="0"/>
    <x v="0"/>
    <n v="2"/>
    <n v="2515.64"/>
    <n v="0"/>
    <n v="5031.28"/>
    <n v="760.16"/>
    <x v="0"/>
    <x v="1"/>
    <x v="0"/>
    <x v="2"/>
  </r>
  <r>
    <x v="8859"/>
    <m/>
    <d v="2024-01-03T00:00:00"/>
    <x v="0"/>
    <x v="1"/>
    <n v="3"/>
    <n v="1251.3900000000001"/>
    <n v="0"/>
    <n v="3754.17"/>
    <n v="918.52"/>
    <x v="4"/>
    <x v="2"/>
    <x v="0"/>
    <x v="6"/>
  </r>
  <r>
    <x v="8860"/>
    <m/>
    <d v="2025-01-06T00:00:00"/>
    <x v="2"/>
    <x v="9"/>
    <n v="1"/>
    <n v="26347.63"/>
    <n v="0"/>
    <n v="26347.63"/>
    <n v="3555.89"/>
    <x v="4"/>
    <x v="1"/>
    <x v="0"/>
    <x v="5"/>
  </r>
  <r>
    <x v="8861"/>
    <m/>
    <d v="2025-11-17T00:00:00"/>
    <x v="4"/>
    <x v="7"/>
    <n v="2"/>
    <n v="259.47000000000003"/>
    <n v="0.25"/>
    <n v="389.21"/>
    <n v="0"/>
    <x v="2"/>
    <x v="1"/>
    <x v="2"/>
    <x v="1"/>
  </r>
  <r>
    <x v="8862"/>
    <m/>
    <d v="2025-03-21T00:00:00"/>
    <x v="2"/>
    <x v="10"/>
    <n v="3"/>
    <n v="8967.7199999999993"/>
    <n v="0.05"/>
    <n v="25558"/>
    <n v="7866.53"/>
    <x v="1"/>
    <x v="1"/>
    <x v="0"/>
    <x v="0"/>
  </r>
  <r>
    <x v="8863"/>
    <m/>
    <d v="2025-09-02T00:00:00"/>
    <x v="3"/>
    <x v="16"/>
    <n v="2"/>
    <n v="1645.26"/>
    <n v="0.05"/>
    <n v="3125.99"/>
    <n v="435.23"/>
    <x v="1"/>
    <x v="1"/>
    <x v="0"/>
    <x v="9"/>
  </r>
  <r>
    <x v="8864"/>
    <m/>
    <d v="2024-04-25T00:00:00"/>
    <x v="0"/>
    <x v="8"/>
    <n v="2"/>
    <n v="2556.48"/>
    <n v="0.15"/>
    <n v="4346.0200000000004"/>
    <n v="1490.2"/>
    <x v="1"/>
    <x v="1"/>
    <x v="0"/>
    <x v="9"/>
  </r>
  <r>
    <x v="8865"/>
    <m/>
    <d v="2024-09-26T00:00:00"/>
    <x v="3"/>
    <x v="23"/>
    <n v="3"/>
    <n v="3372.36"/>
    <n v="0"/>
    <n v="10117.08"/>
    <n v="2558.7800000000002"/>
    <x v="2"/>
    <x v="1"/>
    <x v="0"/>
    <x v="7"/>
  </r>
  <r>
    <x v="8866"/>
    <m/>
    <d v="2025-03-22T00:00:00"/>
    <x v="0"/>
    <x v="8"/>
    <n v="4"/>
    <n v="1935.56"/>
    <n v="0.1"/>
    <n v="6968.02"/>
    <n v="1307.5"/>
    <x v="1"/>
    <x v="1"/>
    <x v="0"/>
    <x v="0"/>
  </r>
  <r>
    <x v="8867"/>
    <m/>
    <d v="2025-01-02T00:00:00"/>
    <x v="3"/>
    <x v="18"/>
    <n v="1"/>
    <n v="6603.4"/>
    <n v="0.1"/>
    <n v="5943.06"/>
    <n v="1085.07"/>
    <x v="1"/>
    <x v="1"/>
    <x v="0"/>
    <x v="9"/>
  </r>
  <r>
    <x v="8868"/>
    <m/>
    <d v="2024-09-09T00:00:00"/>
    <x v="3"/>
    <x v="18"/>
    <n v="1"/>
    <n v="4165.05"/>
    <n v="0"/>
    <n v="4165.05"/>
    <n v="1136.7"/>
    <x v="1"/>
    <x v="0"/>
    <x v="0"/>
    <x v="5"/>
  </r>
  <r>
    <x v="8869"/>
    <m/>
    <d v="2024-11-12T00:00:00"/>
    <x v="3"/>
    <x v="24"/>
    <n v="2"/>
    <n v="4757.3100000000004"/>
    <n v="0"/>
    <n v="9514.6200000000008"/>
    <n v="3030.16"/>
    <x v="0"/>
    <x v="1"/>
    <x v="0"/>
    <x v="2"/>
  </r>
  <r>
    <x v="8870"/>
    <m/>
    <d v="2025-02-18T00:00:00"/>
    <x v="2"/>
    <x v="11"/>
    <n v="4"/>
    <n v="16017.15"/>
    <n v="0.05"/>
    <n v="60865.17"/>
    <n v="14602.03"/>
    <x v="0"/>
    <x v="1"/>
    <x v="0"/>
    <x v="7"/>
  </r>
  <r>
    <x v="8871"/>
    <m/>
    <d v="2024-04-04T00:00:00"/>
    <x v="3"/>
    <x v="18"/>
    <n v="4"/>
    <n v="1945.66"/>
    <n v="0.15"/>
    <n v="6615.24"/>
    <n v="1957.78"/>
    <x v="1"/>
    <x v="0"/>
    <x v="0"/>
    <x v="6"/>
  </r>
  <r>
    <x v="8872"/>
    <m/>
    <d v="2026-02-23T00:00:00"/>
    <x v="2"/>
    <x v="10"/>
    <n v="3"/>
    <n v="23341.279999999999"/>
    <n v="0.15"/>
    <n v="59520.26"/>
    <n v="19952.39"/>
    <x v="3"/>
    <x v="1"/>
    <x v="0"/>
    <x v="5"/>
  </r>
  <r>
    <x v="8873"/>
    <m/>
    <d v="2026-06-10T00:00:00"/>
    <x v="2"/>
    <x v="10"/>
    <n v="3"/>
    <n v="22968.5"/>
    <n v="0.2"/>
    <n v="55124.4"/>
    <n v="14289.56"/>
    <x v="1"/>
    <x v="1"/>
    <x v="0"/>
    <x v="4"/>
  </r>
  <r>
    <x v="8874"/>
    <m/>
    <d v="2024-01-24T00:00:00"/>
    <x v="0"/>
    <x v="0"/>
    <n v="1"/>
    <n v="1590.31"/>
    <n v="0.2"/>
    <n v="1272.25"/>
    <n v="276.01"/>
    <x v="1"/>
    <x v="1"/>
    <x v="0"/>
    <x v="2"/>
  </r>
  <r>
    <x v="8875"/>
    <m/>
    <d v="2025-09-19T00:00:00"/>
    <x v="0"/>
    <x v="13"/>
    <n v="3"/>
    <n v="1260.31"/>
    <n v="0.1"/>
    <n v="3402.84"/>
    <n v="495.37"/>
    <x v="4"/>
    <x v="1"/>
    <x v="0"/>
    <x v="9"/>
  </r>
  <r>
    <x v="8876"/>
    <m/>
    <d v="2025-10-24T00:00:00"/>
    <x v="0"/>
    <x v="21"/>
    <n v="3"/>
    <n v="1600.61"/>
    <n v="0.1"/>
    <n v="4321.6499999999996"/>
    <n v="1205.48"/>
    <x v="1"/>
    <x v="1"/>
    <x v="0"/>
    <x v="3"/>
  </r>
  <r>
    <x v="8877"/>
    <m/>
    <d v="2026-04-29T00:00:00"/>
    <x v="3"/>
    <x v="18"/>
    <n v="2"/>
    <n v="6886.63"/>
    <n v="0.2"/>
    <n v="11018.61"/>
    <n v="3481.44"/>
    <x v="1"/>
    <x v="0"/>
    <x v="1"/>
    <x v="5"/>
  </r>
  <r>
    <x v="8878"/>
    <m/>
    <d v="2024-02-19T00:00:00"/>
    <x v="0"/>
    <x v="1"/>
    <n v="4"/>
    <n v="1567.21"/>
    <n v="0.15"/>
    <n v="5328.51"/>
    <n v="660.92"/>
    <x v="3"/>
    <x v="1"/>
    <x v="0"/>
    <x v="7"/>
  </r>
  <r>
    <x v="8879"/>
    <m/>
    <d v="2025-05-16T00:00:00"/>
    <x v="0"/>
    <x v="13"/>
    <n v="4"/>
    <n v="1691.31"/>
    <n v="0.05"/>
    <n v="6426.98"/>
    <n v="1727.25"/>
    <x v="1"/>
    <x v="1"/>
    <x v="0"/>
    <x v="1"/>
  </r>
  <r>
    <x v="8880"/>
    <m/>
    <d v="2025-12-18T00:00:00"/>
    <x v="2"/>
    <x v="6"/>
    <n v="3"/>
    <n v="32385.37"/>
    <n v="0.05"/>
    <n v="92298.3"/>
    <n v="12512.01"/>
    <x v="3"/>
    <x v="1"/>
    <x v="0"/>
    <x v="4"/>
  </r>
  <r>
    <x v="8881"/>
    <m/>
    <d v="2025-05-12T00:00:00"/>
    <x v="3"/>
    <x v="18"/>
    <n v="3"/>
    <n v="2333.15"/>
    <n v="0.05"/>
    <n v="6649.48"/>
    <n v="2239.66"/>
    <x v="1"/>
    <x v="0"/>
    <x v="0"/>
    <x v="4"/>
  </r>
  <r>
    <x v="8882"/>
    <m/>
    <d v="2024-11-30T00:00:00"/>
    <x v="3"/>
    <x v="16"/>
    <n v="3"/>
    <n v="5810.87"/>
    <n v="0.05"/>
    <n v="16560.98"/>
    <n v="3566.39"/>
    <x v="1"/>
    <x v="1"/>
    <x v="1"/>
    <x v="7"/>
  </r>
  <r>
    <x v="8883"/>
    <m/>
    <d v="2024-03-19T00:00:00"/>
    <x v="0"/>
    <x v="8"/>
    <n v="1"/>
    <n v="2862.67"/>
    <n v="0.05"/>
    <n v="2719.54"/>
    <n v="442.27"/>
    <x v="1"/>
    <x v="1"/>
    <x v="0"/>
    <x v="7"/>
  </r>
  <r>
    <x v="8884"/>
    <m/>
    <d v="2025-08-04T00:00:00"/>
    <x v="3"/>
    <x v="5"/>
    <n v="1"/>
    <n v="1202.01"/>
    <n v="0"/>
    <n v="1202.01"/>
    <n v="200.16"/>
    <x v="1"/>
    <x v="2"/>
    <x v="0"/>
    <x v="4"/>
  </r>
  <r>
    <x v="8885"/>
    <m/>
    <d v="2024-01-27T00:00:00"/>
    <x v="0"/>
    <x v="13"/>
    <n v="2"/>
    <n v="1019.27"/>
    <n v="0.1"/>
    <n v="1834.69"/>
    <n v="258.37"/>
    <x v="1"/>
    <x v="1"/>
    <x v="0"/>
    <x v="7"/>
  </r>
  <r>
    <x v="8886"/>
    <m/>
    <d v="2024-09-27T00:00:00"/>
    <x v="0"/>
    <x v="0"/>
    <n v="1"/>
    <n v="2186.69"/>
    <n v="0.2"/>
    <n v="1749.35"/>
    <n v="474.52"/>
    <x v="1"/>
    <x v="1"/>
    <x v="0"/>
    <x v="1"/>
  </r>
  <r>
    <x v="8887"/>
    <m/>
    <d v="2025-07-15T00:00:00"/>
    <x v="0"/>
    <x v="1"/>
    <n v="4"/>
    <n v="815.74"/>
    <n v="0.05"/>
    <n v="3099.81"/>
    <n v="998.39"/>
    <x v="0"/>
    <x v="1"/>
    <x v="0"/>
    <x v="8"/>
  </r>
  <r>
    <x v="8888"/>
    <m/>
    <d v="2026-03-14T00:00:00"/>
    <x v="3"/>
    <x v="16"/>
    <n v="1"/>
    <n v="4002.1"/>
    <n v="0"/>
    <n v="4002.1"/>
    <n v="830.93"/>
    <x v="0"/>
    <x v="1"/>
    <x v="0"/>
    <x v="2"/>
  </r>
  <r>
    <x v="8889"/>
    <m/>
    <d v="2024-09-03T00:00:00"/>
    <x v="3"/>
    <x v="18"/>
    <n v="4"/>
    <n v="2978.9"/>
    <n v="0.15"/>
    <n v="10128.26"/>
    <n v="2451.9699999999998"/>
    <x v="1"/>
    <x v="1"/>
    <x v="0"/>
    <x v="2"/>
  </r>
  <r>
    <x v="8890"/>
    <m/>
    <d v="2026-02-14T00:00:00"/>
    <x v="2"/>
    <x v="6"/>
    <n v="1"/>
    <n v="34081.01"/>
    <n v="0.15"/>
    <n v="28968.86"/>
    <n v="5201.2700000000004"/>
    <x v="1"/>
    <x v="0"/>
    <x v="0"/>
    <x v="6"/>
  </r>
  <r>
    <x v="8891"/>
    <m/>
    <d v="2025-08-13T00:00:00"/>
    <x v="2"/>
    <x v="3"/>
    <n v="1"/>
    <n v="8706.93"/>
    <n v="0.15"/>
    <n v="7400.89"/>
    <n v="0"/>
    <x v="1"/>
    <x v="1"/>
    <x v="2"/>
    <x v="2"/>
  </r>
  <r>
    <x v="8892"/>
    <m/>
    <d v="2025-01-21T00:00:00"/>
    <x v="2"/>
    <x v="10"/>
    <n v="2"/>
    <n v="5349.04"/>
    <n v="0.1"/>
    <n v="9628.27"/>
    <n v="2593.65"/>
    <x v="1"/>
    <x v="1"/>
    <x v="0"/>
    <x v="2"/>
  </r>
  <r>
    <x v="8893"/>
    <m/>
    <d v="2025-12-02T00:00:00"/>
    <x v="3"/>
    <x v="5"/>
    <n v="3"/>
    <n v="2697.75"/>
    <n v="0.15"/>
    <n v="6879.26"/>
    <n v="2404.94"/>
    <x v="1"/>
    <x v="1"/>
    <x v="0"/>
    <x v="6"/>
  </r>
  <r>
    <x v="8894"/>
    <m/>
    <d v="2025-07-12T00:00:00"/>
    <x v="1"/>
    <x v="2"/>
    <n v="3"/>
    <n v="908.87"/>
    <n v="0.15"/>
    <n v="2317.62"/>
    <n v="731.86"/>
    <x v="1"/>
    <x v="1"/>
    <x v="0"/>
    <x v="2"/>
  </r>
  <r>
    <x v="8895"/>
    <m/>
    <d v="2026-08-30T00:00:00"/>
    <x v="0"/>
    <x v="8"/>
    <n v="3"/>
    <n v="2953.55"/>
    <n v="0.2"/>
    <n v="7088.52"/>
    <n v="1080.1300000000001"/>
    <x v="2"/>
    <x v="1"/>
    <x v="0"/>
    <x v="3"/>
  </r>
  <r>
    <x v="8896"/>
    <m/>
    <d v="2024-12-26T00:00:00"/>
    <x v="2"/>
    <x v="9"/>
    <n v="2"/>
    <n v="11861.14"/>
    <n v="0.1"/>
    <n v="21350.05"/>
    <n v="6707"/>
    <x v="1"/>
    <x v="1"/>
    <x v="0"/>
    <x v="8"/>
  </r>
  <r>
    <x v="8897"/>
    <m/>
    <d v="2026-05-15T00:00:00"/>
    <x v="1"/>
    <x v="4"/>
    <n v="4"/>
    <n v="837.74"/>
    <n v="0.05"/>
    <n v="3183.41"/>
    <n v="421.45"/>
    <x v="3"/>
    <x v="1"/>
    <x v="0"/>
    <x v="4"/>
  </r>
  <r>
    <x v="8898"/>
    <m/>
    <d v="2025-05-02T00:00:00"/>
    <x v="1"/>
    <x v="19"/>
    <n v="1"/>
    <n v="1415.73"/>
    <n v="0"/>
    <n v="1415.73"/>
    <n v="218.52"/>
    <x v="1"/>
    <x v="1"/>
    <x v="0"/>
    <x v="2"/>
  </r>
  <r>
    <x v="8899"/>
    <m/>
    <d v="2024-12-17T00:00:00"/>
    <x v="1"/>
    <x v="4"/>
    <n v="2"/>
    <n v="605.45000000000005"/>
    <n v="0.15"/>
    <n v="1029.27"/>
    <n v="214.62"/>
    <x v="0"/>
    <x v="1"/>
    <x v="1"/>
    <x v="5"/>
  </r>
  <r>
    <x v="8900"/>
    <m/>
    <d v="2025-12-01T00:00:00"/>
    <x v="3"/>
    <x v="16"/>
    <n v="4"/>
    <n v="5185.01"/>
    <n v="0"/>
    <n v="20740.04"/>
    <n v="3393.5"/>
    <x v="1"/>
    <x v="1"/>
    <x v="0"/>
    <x v="7"/>
  </r>
  <r>
    <x v="8901"/>
    <m/>
    <d v="2026-07-16T00:00:00"/>
    <x v="1"/>
    <x v="20"/>
    <n v="2"/>
    <n v="1060.5999999999999"/>
    <n v="0.2"/>
    <n v="1696.96"/>
    <n v="314.94"/>
    <x v="2"/>
    <x v="1"/>
    <x v="0"/>
    <x v="9"/>
  </r>
  <r>
    <x v="8902"/>
    <m/>
    <d v="2024-09-12T00:00:00"/>
    <x v="2"/>
    <x v="9"/>
    <n v="2"/>
    <n v="13072.11"/>
    <n v="0.05"/>
    <n v="24837.01"/>
    <n v="7037.06"/>
    <x v="1"/>
    <x v="1"/>
    <x v="0"/>
    <x v="8"/>
  </r>
  <r>
    <x v="8903"/>
    <m/>
    <d v="2024-08-09T00:00:00"/>
    <x v="2"/>
    <x v="6"/>
    <n v="4"/>
    <n v="29764.07"/>
    <n v="0.2"/>
    <n v="95245.02"/>
    <n v="23716.33"/>
    <x v="1"/>
    <x v="2"/>
    <x v="0"/>
    <x v="3"/>
  </r>
  <r>
    <x v="8904"/>
    <m/>
    <d v="2026-06-02T00:00:00"/>
    <x v="2"/>
    <x v="3"/>
    <n v="3"/>
    <n v="25554.48"/>
    <n v="0.1"/>
    <n v="68997.100000000006"/>
    <n v="14611"/>
    <x v="2"/>
    <x v="1"/>
    <x v="0"/>
    <x v="6"/>
  </r>
  <r>
    <x v="8905"/>
    <m/>
    <d v="2026-01-22T00:00:00"/>
    <x v="3"/>
    <x v="23"/>
    <n v="1"/>
    <n v="1299.51"/>
    <n v="0.05"/>
    <n v="1234.53"/>
    <n v="331.57"/>
    <x v="1"/>
    <x v="1"/>
    <x v="0"/>
    <x v="7"/>
  </r>
  <r>
    <x v="8906"/>
    <m/>
    <d v="2026-02-19T00:00:00"/>
    <x v="2"/>
    <x v="9"/>
    <n v="3"/>
    <n v="33770.01"/>
    <n v="0.05"/>
    <n v="96244.53"/>
    <n v="11553.76"/>
    <x v="1"/>
    <x v="1"/>
    <x v="0"/>
    <x v="6"/>
  </r>
  <r>
    <x v="8907"/>
    <m/>
    <d v="2024-01-01T00:00:00"/>
    <x v="0"/>
    <x v="21"/>
    <n v="2"/>
    <n v="2770.33"/>
    <n v="0"/>
    <n v="5540.66"/>
    <n v="1785.02"/>
    <x v="0"/>
    <x v="0"/>
    <x v="0"/>
    <x v="8"/>
  </r>
  <r>
    <x v="8908"/>
    <m/>
    <d v="2025-06-29T00:00:00"/>
    <x v="0"/>
    <x v="13"/>
    <n v="4"/>
    <n v="1579.09"/>
    <n v="0"/>
    <n v="6316.36"/>
    <n v="1330.88"/>
    <x v="1"/>
    <x v="1"/>
    <x v="0"/>
    <x v="4"/>
  </r>
  <r>
    <x v="8909"/>
    <m/>
    <d v="2025-03-21T00:00:00"/>
    <x v="0"/>
    <x v="1"/>
    <n v="2"/>
    <n v="1849.78"/>
    <n v="0.1"/>
    <n v="3329.6"/>
    <n v="0"/>
    <x v="1"/>
    <x v="1"/>
    <x v="3"/>
    <x v="4"/>
  </r>
  <r>
    <x v="8910"/>
    <m/>
    <d v="2024-03-19T00:00:00"/>
    <x v="1"/>
    <x v="19"/>
    <n v="3"/>
    <n v="1284.02"/>
    <n v="0.2"/>
    <n v="3081.65"/>
    <n v="452.84"/>
    <x v="2"/>
    <x v="1"/>
    <x v="0"/>
    <x v="0"/>
  </r>
  <r>
    <x v="8911"/>
    <m/>
    <d v="2024-08-23T00:00:00"/>
    <x v="2"/>
    <x v="6"/>
    <n v="3"/>
    <n v="2624.47"/>
    <n v="0.1"/>
    <n v="7086.07"/>
    <n v="2084.5300000000002"/>
    <x v="4"/>
    <x v="1"/>
    <x v="0"/>
    <x v="3"/>
  </r>
  <r>
    <x v="8912"/>
    <m/>
    <d v="2024-11-29T00:00:00"/>
    <x v="0"/>
    <x v="0"/>
    <n v="3"/>
    <n v="2331.37"/>
    <n v="0.2"/>
    <n v="5595.29"/>
    <n v="1951.95"/>
    <x v="1"/>
    <x v="0"/>
    <x v="0"/>
    <x v="5"/>
  </r>
  <r>
    <x v="8913"/>
    <m/>
    <d v="2026-06-07T00:00:00"/>
    <x v="1"/>
    <x v="19"/>
    <n v="1"/>
    <n v="917.03"/>
    <n v="0.25"/>
    <n v="687.77"/>
    <n v="203.76"/>
    <x v="0"/>
    <x v="1"/>
    <x v="0"/>
    <x v="9"/>
  </r>
  <r>
    <x v="8914"/>
    <m/>
    <d v="2024-12-14T00:00:00"/>
    <x v="2"/>
    <x v="3"/>
    <n v="3"/>
    <n v="20320.48"/>
    <n v="0"/>
    <n v="60961.440000000002"/>
    <n v="9271.9"/>
    <x v="1"/>
    <x v="1"/>
    <x v="0"/>
    <x v="1"/>
  </r>
  <r>
    <x v="8915"/>
    <m/>
    <d v="2024-04-07T00:00:00"/>
    <x v="3"/>
    <x v="23"/>
    <n v="1"/>
    <n v="1550.09"/>
    <n v="0.1"/>
    <n v="1395.08"/>
    <n v="465.81"/>
    <x v="1"/>
    <x v="1"/>
    <x v="0"/>
    <x v="0"/>
  </r>
  <r>
    <x v="8916"/>
    <m/>
    <d v="2024-03-22T00:00:00"/>
    <x v="1"/>
    <x v="2"/>
    <n v="1"/>
    <n v="472.05"/>
    <n v="0.05"/>
    <n v="448.45"/>
    <n v="114.1"/>
    <x v="1"/>
    <x v="0"/>
    <x v="0"/>
    <x v="6"/>
  </r>
  <r>
    <x v="8917"/>
    <m/>
    <d v="2025-05-16T00:00:00"/>
    <x v="4"/>
    <x v="12"/>
    <n v="3"/>
    <n v="205.83"/>
    <n v="0"/>
    <n v="617.49"/>
    <n v="0"/>
    <x v="1"/>
    <x v="1"/>
    <x v="3"/>
    <x v="5"/>
  </r>
  <r>
    <x v="8918"/>
    <m/>
    <d v="2026-08-24T00:00:00"/>
    <x v="1"/>
    <x v="20"/>
    <n v="4"/>
    <n v="993.08"/>
    <n v="0"/>
    <n v="3972.32"/>
    <n v="862.34"/>
    <x v="1"/>
    <x v="1"/>
    <x v="0"/>
    <x v="5"/>
  </r>
  <r>
    <x v="8919"/>
    <m/>
    <d v="2025-04-21T00:00:00"/>
    <x v="0"/>
    <x v="0"/>
    <n v="2"/>
    <n v="822.19"/>
    <n v="0"/>
    <n v="1644.38"/>
    <n v="302.66000000000003"/>
    <x v="1"/>
    <x v="1"/>
    <x v="1"/>
    <x v="8"/>
  </r>
  <r>
    <x v="8920"/>
    <m/>
    <d v="2026-07-15T00:00:00"/>
    <x v="3"/>
    <x v="23"/>
    <n v="2"/>
    <n v="3993.86"/>
    <n v="0.15"/>
    <n v="6789.56"/>
    <n v="848.09"/>
    <x v="1"/>
    <x v="1"/>
    <x v="0"/>
    <x v="2"/>
  </r>
  <r>
    <x v="8921"/>
    <m/>
    <d v="2025-12-04T00:00:00"/>
    <x v="2"/>
    <x v="9"/>
    <n v="1"/>
    <n v="18571.04"/>
    <n v="0.05"/>
    <n v="17642.490000000002"/>
    <n v="5966.24"/>
    <x v="3"/>
    <x v="1"/>
    <x v="0"/>
    <x v="4"/>
  </r>
  <r>
    <x v="8922"/>
    <m/>
    <d v="2026-02-03T00:00:00"/>
    <x v="2"/>
    <x v="10"/>
    <n v="1"/>
    <n v="33048.379999999997"/>
    <n v="0"/>
    <n v="33048.379999999997"/>
    <n v="5134.74"/>
    <x v="1"/>
    <x v="0"/>
    <x v="0"/>
    <x v="6"/>
  </r>
  <r>
    <x v="8923"/>
    <m/>
    <d v="2026-07-09T00:00:00"/>
    <x v="2"/>
    <x v="9"/>
    <n v="1"/>
    <n v="12881.25"/>
    <n v="0.2"/>
    <n v="10305"/>
    <n v="3090.14"/>
    <x v="3"/>
    <x v="1"/>
    <x v="0"/>
    <x v="4"/>
  </r>
  <r>
    <x v="8924"/>
    <m/>
    <d v="2025-07-03T00:00:00"/>
    <x v="0"/>
    <x v="21"/>
    <n v="2"/>
    <n v="2771.28"/>
    <n v="0"/>
    <n v="5542.56"/>
    <n v="1019.94"/>
    <x v="1"/>
    <x v="1"/>
    <x v="0"/>
    <x v="2"/>
  </r>
  <r>
    <x v="8925"/>
    <m/>
    <d v="2024-01-14T00:00:00"/>
    <x v="1"/>
    <x v="2"/>
    <n v="1"/>
    <n v="203.53"/>
    <n v="0.15"/>
    <n v="173"/>
    <n v="43.47"/>
    <x v="1"/>
    <x v="1"/>
    <x v="0"/>
    <x v="2"/>
  </r>
  <r>
    <x v="8926"/>
    <m/>
    <d v="2025-01-26T00:00:00"/>
    <x v="0"/>
    <x v="13"/>
    <n v="4"/>
    <n v="1987.03"/>
    <n v="0.25"/>
    <n v="5961.09"/>
    <n v="1847.35"/>
    <x v="1"/>
    <x v="0"/>
    <x v="0"/>
    <x v="0"/>
  </r>
  <r>
    <x v="8927"/>
    <m/>
    <d v="2024-12-12T00:00:00"/>
    <x v="3"/>
    <x v="16"/>
    <n v="4"/>
    <n v="6890.07"/>
    <n v="0.1"/>
    <n v="24804.25"/>
    <n v="4973.1000000000004"/>
    <x v="0"/>
    <x v="1"/>
    <x v="1"/>
    <x v="9"/>
  </r>
  <r>
    <x v="8928"/>
    <m/>
    <d v="2024-11-05T00:00:00"/>
    <x v="0"/>
    <x v="21"/>
    <n v="1"/>
    <n v="1516.24"/>
    <n v="0.1"/>
    <n v="1364.62"/>
    <n v="299.38"/>
    <x v="1"/>
    <x v="1"/>
    <x v="0"/>
    <x v="5"/>
  </r>
  <r>
    <x v="8929"/>
    <m/>
    <d v="2025-01-20T00:00:00"/>
    <x v="0"/>
    <x v="21"/>
    <n v="2"/>
    <n v="398.49"/>
    <n v="0"/>
    <n v="796.98"/>
    <n v="121.99"/>
    <x v="2"/>
    <x v="0"/>
    <x v="0"/>
    <x v="6"/>
  </r>
  <r>
    <x v="8930"/>
    <m/>
    <d v="2024-07-27T00:00:00"/>
    <x v="4"/>
    <x v="12"/>
    <n v="3"/>
    <n v="726.93"/>
    <n v="0.1"/>
    <n v="1962.71"/>
    <n v="425.42"/>
    <x v="0"/>
    <x v="1"/>
    <x v="0"/>
    <x v="2"/>
  </r>
  <r>
    <x v="8931"/>
    <m/>
    <d v="2024-12-22T00:00:00"/>
    <x v="2"/>
    <x v="11"/>
    <n v="2"/>
    <n v="14534.3"/>
    <n v="0.05"/>
    <n v="27615.17"/>
    <n v="8557.64"/>
    <x v="1"/>
    <x v="0"/>
    <x v="0"/>
    <x v="3"/>
  </r>
  <r>
    <x v="8932"/>
    <m/>
    <d v="2025-08-23T00:00:00"/>
    <x v="3"/>
    <x v="24"/>
    <n v="3"/>
    <n v="635.75"/>
    <n v="0.15"/>
    <n v="1621.16"/>
    <n v="522.66999999999996"/>
    <x v="1"/>
    <x v="1"/>
    <x v="1"/>
    <x v="2"/>
  </r>
  <r>
    <x v="8933"/>
    <m/>
    <d v="2025-07-21T00:00:00"/>
    <x v="0"/>
    <x v="21"/>
    <n v="3"/>
    <n v="2493.96"/>
    <n v="0.15"/>
    <n v="6359.6"/>
    <n v="1690"/>
    <x v="0"/>
    <x v="1"/>
    <x v="0"/>
    <x v="9"/>
  </r>
  <r>
    <x v="8934"/>
    <m/>
    <d v="2024-04-03T00:00:00"/>
    <x v="2"/>
    <x v="11"/>
    <n v="1"/>
    <n v="1583.2"/>
    <n v="0"/>
    <n v="1583.2"/>
    <n v="360.32"/>
    <x v="1"/>
    <x v="1"/>
    <x v="0"/>
    <x v="5"/>
  </r>
  <r>
    <x v="8935"/>
    <m/>
    <d v="2024-04-02T00:00:00"/>
    <x v="0"/>
    <x v="0"/>
    <n v="4"/>
    <n v="1382.25"/>
    <n v="0.1"/>
    <n v="4976.1000000000004"/>
    <n v="833.73"/>
    <x v="1"/>
    <x v="1"/>
    <x v="0"/>
    <x v="0"/>
  </r>
  <r>
    <x v="8936"/>
    <m/>
    <d v="2024-12-05T00:00:00"/>
    <x v="1"/>
    <x v="20"/>
    <n v="1"/>
    <n v="230.47"/>
    <n v="0.2"/>
    <n v="184.38"/>
    <n v="41.43"/>
    <x v="0"/>
    <x v="1"/>
    <x v="0"/>
    <x v="5"/>
  </r>
  <r>
    <x v="8937"/>
    <m/>
    <d v="2025-08-19T00:00:00"/>
    <x v="2"/>
    <x v="9"/>
    <n v="3"/>
    <n v="8732.14"/>
    <n v="0.1"/>
    <n v="23576.78"/>
    <n v="7203.37"/>
    <x v="1"/>
    <x v="1"/>
    <x v="0"/>
    <x v="0"/>
  </r>
  <r>
    <x v="8938"/>
    <m/>
    <d v="2025-03-20T00:00:00"/>
    <x v="2"/>
    <x v="6"/>
    <n v="1"/>
    <n v="15403.07"/>
    <n v="0.05"/>
    <n v="14632.92"/>
    <n v="2797.99"/>
    <x v="2"/>
    <x v="1"/>
    <x v="0"/>
    <x v="5"/>
  </r>
  <r>
    <x v="8939"/>
    <m/>
    <d v="2026-01-26T00:00:00"/>
    <x v="2"/>
    <x v="10"/>
    <n v="3"/>
    <n v="28284.83"/>
    <n v="0.2"/>
    <n v="67883.59"/>
    <n v="20658.650000000001"/>
    <x v="1"/>
    <x v="1"/>
    <x v="0"/>
    <x v="4"/>
  </r>
  <r>
    <x v="8940"/>
    <m/>
    <d v="2024-01-22T00:00:00"/>
    <x v="1"/>
    <x v="15"/>
    <n v="1"/>
    <n v="949.96"/>
    <n v="0.25"/>
    <n v="712.47"/>
    <n v="86.08"/>
    <x v="1"/>
    <x v="1"/>
    <x v="0"/>
    <x v="0"/>
  </r>
  <r>
    <x v="8941"/>
    <m/>
    <d v="2024-10-17T00:00:00"/>
    <x v="3"/>
    <x v="23"/>
    <n v="4"/>
    <n v="1550.88"/>
    <n v="0"/>
    <n v="6203.52"/>
    <n v="0"/>
    <x v="0"/>
    <x v="1"/>
    <x v="3"/>
    <x v="4"/>
  </r>
  <r>
    <x v="8942"/>
    <m/>
    <d v="2025-04-29T00:00:00"/>
    <x v="3"/>
    <x v="24"/>
    <n v="4"/>
    <n v="6001.45"/>
    <n v="0"/>
    <n v="24005.8"/>
    <n v="8347.8700000000008"/>
    <x v="1"/>
    <x v="1"/>
    <x v="0"/>
    <x v="2"/>
  </r>
  <r>
    <x v="8943"/>
    <m/>
    <d v="2026-02-22T00:00:00"/>
    <x v="0"/>
    <x v="0"/>
    <n v="2"/>
    <n v="1189.8699999999999"/>
    <n v="0.2"/>
    <n v="1903.79"/>
    <n v="627.36"/>
    <x v="0"/>
    <x v="2"/>
    <x v="0"/>
    <x v="5"/>
  </r>
  <r>
    <x v="8944"/>
    <m/>
    <d v="2024-11-01T00:00:00"/>
    <x v="1"/>
    <x v="20"/>
    <n v="3"/>
    <n v="852.83"/>
    <n v="0"/>
    <n v="2558.4899999999998"/>
    <n v="687.72"/>
    <x v="0"/>
    <x v="1"/>
    <x v="0"/>
    <x v="2"/>
  </r>
  <r>
    <x v="8945"/>
    <m/>
    <d v="2025-09-25T00:00:00"/>
    <x v="1"/>
    <x v="19"/>
    <n v="3"/>
    <n v="755.61"/>
    <n v="0.15"/>
    <n v="1926.81"/>
    <n v="0"/>
    <x v="3"/>
    <x v="1"/>
    <x v="2"/>
    <x v="7"/>
  </r>
  <r>
    <x v="8946"/>
    <m/>
    <d v="2024-05-07T00:00:00"/>
    <x v="1"/>
    <x v="19"/>
    <n v="1"/>
    <n v="603.61"/>
    <n v="0.05"/>
    <n v="573.42999999999995"/>
    <n v="0"/>
    <x v="2"/>
    <x v="1"/>
    <x v="3"/>
    <x v="5"/>
  </r>
  <r>
    <x v="8947"/>
    <m/>
    <d v="2025-09-16T00:00:00"/>
    <x v="1"/>
    <x v="2"/>
    <n v="2"/>
    <n v="1142.24"/>
    <n v="0"/>
    <n v="2284.48"/>
    <n v="789.51"/>
    <x v="1"/>
    <x v="1"/>
    <x v="0"/>
    <x v="4"/>
  </r>
  <r>
    <x v="8948"/>
    <m/>
    <d v="2026-07-27T00:00:00"/>
    <x v="3"/>
    <x v="24"/>
    <n v="4"/>
    <n v="3486.54"/>
    <n v="0.05"/>
    <n v="13248.85"/>
    <n v="1682.05"/>
    <x v="1"/>
    <x v="1"/>
    <x v="0"/>
    <x v="7"/>
  </r>
  <r>
    <x v="8949"/>
    <m/>
    <d v="2024-09-29T00:00:00"/>
    <x v="0"/>
    <x v="8"/>
    <n v="1"/>
    <n v="715.86"/>
    <n v="0"/>
    <n v="715.86"/>
    <n v="131.30000000000001"/>
    <x v="1"/>
    <x v="1"/>
    <x v="0"/>
    <x v="8"/>
  </r>
  <r>
    <x v="8950"/>
    <m/>
    <d v="2026-04-27T00:00:00"/>
    <x v="1"/>
    <x v="2"/>
    <n v="2"/>
    <n v="888.62"/>
    <n v="0"/>
    <n v="1777.24"/>
    <n v="620.07000000000005"/>
    <x v="0"/>
    <x v="1"/>
    <x v="0"/>
    <x v="8"/>
  </r>
  <r>
    <x v="8951"/>
    <m/>
    <d v="2025-03-17T00:00:00"/>
    <x v="4"/>
    <x v="14"/>
    <n v="4"/>
    <n v="225.56"/>
    <n v="0.05"/>
    <n v="857.13"/>
    <n v="0"/>
    <x v="1"/>
    <x v="1"/>
    <x v="3"/>
    <x v="9"/>
  </r>
  <r>
    <x v="8952"/>
    <m/>
    <d v="2025-05-17T00:00:00"/>
    <x v="2"/>
    <x v="6"/>
    <n v="1"/>
    <n v="9387.1"/>
    <n v="0"/>
    <n v="9387.1"/>
    <n v="2704.5"/>
    <x v="1"/>
    <x v="1"/>
    <x v="0"/>
    <x v="6"/>
  </r>
  <r>
    <x v="8953"/>
    <m/>
    <d v="2024-05-09T00:00:00"/>
    <x v="2"/>
    <x v="11"/>
    <n v="4"/>
    <n v="24152.76"/>
    <n v="0"/>
    <n v="96611.04"/>
    <n v="28344.14"/>
    <x v="0"/>
    <x v="1"/>
    <x v="0"/>
    <x v="5"/>
  </r>
  <r>
    <x v="8954"/>
    <m/>
    <d v="2024-05-11T00:00:00"/>
    <x v="4"/>
    <x v="22"/>
    <n v="3"/>
    <n v="1023.63"/>
    <n v="0"/>
    <n v="3070.89"/>
    <n v="647.65"/>
    <x v="1"/>
    <x v="0"/>
    <x v="0"/>
    <x v="4"/>
  </r>
  <r>
    <x v="8955"/>
    <m/>
    <d v="2025-08-19T00:00:00"/>
    <x v="2"/>
    <x v="10"/>
    <n v="2"/>
    <n v="30264.5"/>
    <n v="0.05"/>
    <n v="57502.55"/>
    <n v="19345.47"/>
    <x v="1"/>
    <x v="1"/>
    <x v="0"/>
    <x v="5"/>
  </r>
  <r>
    <x v="8956"/>
    <m/>
    <d v="2026-07-23T00:00:00"/>
    <x v="1"/>
    <x v="4"/>
    <n v="4"/>
    <n v="1246.3399999999999"/>
    <n v="0.25"/>
    <n v="3739.02"/>
    <n v="590.13"/>
    <x v="0"/>
    <x v="1"/>
    <x v="0"/>
    <x v="2"/>
  </r>
  <r>
    <x v="8957"/>
    <m/>
    <d v="2025-04-26T00:00:00"/>
    <x v="0"/>
    <x v="13"/>
    <n v="2"/>
    <n v="1780.92"/>
    <n v="0"/>
    <n v="3561.84"/>
    <n v="0"/>
    <x v="1"/>
    <x v="1"/>
    <x v="3"/>
    <x v="5"/>
  </r>
  <r>
    <x v="8958"/>
    <m/>
    <d v="2026-05-11T00:00:00"/>
    <x v="2"/>
    <x v="6"/>
    <n v="1"/>
    <n v="20437.169999999998"/>
    <n v="0.1"/>
    <n v="18393.45"/>
    <n v="4540.3900000000003"/>
    <x v="0"/>
    <x v="1"/>
    <x v="0"/>
    <x v="6"/>
  </r>
  <r>
    <x v="8959"/>
    <m/>
    <d v="2025-01-24T00:00:00"/>
    <x v="2"/>
    <x v="9"/>
    <n v="2"/>
    <n v="33593.64"/>
    <n v="0.05"/>
    <n v="63827.92"/>
    <n v="11881.38"/>
    <x v="1"/>
    <x v="1"/>
    <x v="0"/>
    <x v="5"/>
  </r>
  <r>
    <x v="8960"/>
    <m/>
    <d v="2025-08-15T00:00:00"/>
    <x v="2"/>
    <x v="3"/>
    <n v="1"/>
    <n v="1300.3900000000001"/>
    <n v="0"/>
    <n v="1300.3900000000001"/>
    <n v="299.35000000000002"/>
    <x v="4"/>
    <x v="1"/>
    <x v="0"/>
    <x v="7"/>
  </r>
  <r>
    <x v="8961"/>
    <m/>
    <d v="2024-11-20T00:00:00"/>
    <x v="2"/>
    <x v="3"/>
    <n v="2"/>
    <n v="9016.82"/>
    <n v="0"/>
    <n v="18033.64"/>
    <n v="4375.18"/>
    <x v="1"/>
    <x v="1"/>
    <x v="0"/>
    <x v="4"/>
  </r>
  <r>
    <x v="8962"/>
    <m/>
    <d v="2024-03-09T00:00:00"/>
    <x v="0"/>
    <x v="0"/>
    <n v="1"/>
    <n v="997.99"/>
    <n v="0"/>
    <n v="997.99"/>
    <n v="203.23"/>
    <x v="0"/>
    <x v="1"/>
    <x v="0"/>
    <x v="0"/>
  </r>
  <r>
    <x v="8963"/>
    <m/>
    <d v="2025-10-21T00:00:00"/>
    <x v="3"/>
    <x v="18"/>
    <n v="1"/>
    <n v="1239.6400000000001"/>
    <n v="0.1"/>
    <n v="1115.68"/>
    <n v="212.13"/>
    <x v="1"/>
    <x v="2"/>
    <x v="0"/>
    <x v="7"/>
  </r>
  <r>
    <x v="8964"/>
    <m/>
    <d v="2025-03-23T00:00:00"/>
    <x v="4"/>
    <x v="22"/>
    <n v="1"/>
    <n v="342.2"/>
    <n v="0.25"/>
    <n v="256.64999999999998"/>
    <n v="56.98"/>
    <x v="0"/>
    <x v="1"/>
    <x v="0"/>
    <x v="7"/>
  </r>
  <r>
    <x v="8965"/>
    <m/>
    <d v="2025-06-11T00:00:00"/>
    <x v="0"/>
    <x v="0"/>
    <n v="4"/>
    <n v="2499.29"/>
    <n v="0.1"/>
    <n v="8997.44"/>
    <n v="2810.83"/>
    <x v="1"/>
    <x v="1"/>
    <x v="0"/>
    <x v="3"/>
  </r>
  <r>
    <x v="8966"/>
    <m/>
    <d v="2026-03-29T00:00:00"/>
    <x v="0"/>
    <x v="13"/>
    <n v="3"/>
    <n v="2111.96"/>
    <n v="0"/>
    <n v="6335.88"/>
    <n v="1798.54"/>
    <x v="2"/>
    <x v="1"/>
    <x v="0"/>
    <x v="4"/>
  </r>
  <r>
    <x v="8967"/>
    <m/>
    <d v="2025-09-08T00:00:00"/>
    <x v="0"/>
    <x v="0"/>
    <n v="2"/>
    <n v="1690.96"/>
    <n v="0"/>
    <n v="3381.92"/>
    <n v="469.09"/>
    <x v="1"/>
    <x v="1"/>
    <x v="0"/>
    <x v="6"/>
  </r>
  <r>
    <x v="8968"/>
    <m/>
    <d v="2024-06-13T00:00:00"/>
    <x v="0"/>
    <x v="0"/>
    <n v="3"/>
    <n v="396.94"/>
    <n v="0.2"/>
    <n v="952.66"/>
    <n v="282.26"/>
    <x v="2"/>
    <x v="1"/>
    <x v="0"/>
    <x v="8"/>
  </r>
  <r>
    <x v="8969"/>
    <m/>
    <d v="2025-05-02T00:00:00"/>
    <x v="0"/>
    <x v="21"/>
    <n v="3"/>
    <n v="1093.18"/>
    <n v="0"/>
    <n v="3279.54"/>
    <n v="1093.6600000000001"/>
    <x v="1"/>
    <x v="1"/>
    <x v="0"/>
    <x v="6"/>
  </r>
  <r>
    <x v="8970"/>
    <m/>
    <d v="2025-12-13T00:00:00"/>
    <x v="2"/>
    <x v="6"/>
    <n v="3"/>
    <n v="12961.52"/>
    <n v="0.1"/>
    <n v="34996.1"/>
    <n v="11912.79"/>
    <x v="3"/>
    <x v="1"/>
    <x v="0"/>
    <x v="2"/>
  </r>
  <r>
    <x v="8971"/>
    <m/>
    <d v="2025-12-09T00:00:00"/>
    <x v="2"/>
    <x v="6"/>
    <n v="3"/>
    <n v="12673.07"/>
    <n v="0"/>
    <n v="38019.21"/>
    <n v="8115.33"/>
    <x v="0"/>
    <x v="1"/>
    <x v="0"/>
    <x v="7"/>
  </r>
  <r>
    <x v="8972"/>
    <m/>
    <d v="2025-03-01T00:00:00"/>
    <x v="2"/>
    <x v="10"/>
    <n v="2"/>
    <n v="4512.58"/>
    <n v="0"/>
    <n v="9025.16"/>
    <n v="2986.38"/>
    <x v="1"/>
    <x v="1"/>
    <x v="0"/>
    <x v="5"/>
  </r>
  <r>
    <x v="8973"/>
    <m/>
    <d v="2025-11-27T00:00:00"/>
    <x v="2"/>
    <x v="6"/>
    <n v="2"/>
    <n v="13140.73"/>
    <n v="0"/>
    <n v="26281.46"/>
    <n v="4166.72"/>
    <x v="1"/>
    <x v="1"/>
    <x v="1"/>
    <x v="4"/>
  </r>
  <r>
    <x v="8974"/>
    <m/>
    <d v="2026-04-13T00:00:00"/>
    <x v="3"/>
    <x v="18"/>
    <n v="3"/>
    <n v="804.35"/>
    <n v="0.2"/>
    <n v="1930.44"/>
    <n v="409.05"/>
    <x v="2"/>
    <x v="1"/>
    <x v="0"/>
    <x v="7"/>
  </r>
  <r>
    <x v="8975"/>
    <m/>
    <d v="2024-09-21T00:00:00"/>
    <x v="2"/>
    <x v="11"/>
    <n v="2"/>
    <n v="14953.47"/>
    <n v="0.15"/>
    <n v="25420.9"/>
    <n v="6013.47"/>
    <x v="2"/>
    <x v="1"/>
    <x v="0"/>
    <x v="2"/>
  </r>
  <r>
    <x v="8976"/>
    <m/>
    <d v="2026-05-24T00:00:00"/>
    <x v="1"/>
    <x v="15"/>
    <n v="2"/>
    <n v="484.74"/>
    <n v="0"/>
    <n v="969.48"/>
    <n v="157.09"/>
    <x v="2"/>
    <x v="1"/>
    <x v="0"/>
    <x v="0"/>
  </r>
  <r>
    <x v="8977"/>
    <m/>
    <d v="2025-09-03T00:00:00"/>
    <x v="4"/>
    <x v="12"/>
    <n v="1"/>
    <n v="658.11"/>
    <n v="0"/>
    <n v="658.11"/>
    <n v="183.18"/>
    <x v="1"/>
    <x v="1"/>
    <x v="1"/>
    <x v="8"/>
  </r>
  <r>
    <x v="8978"/>
    <m/>
    <d v="2024-12-07T00:00:00"/>
    <x v="4"/>
    <x v="14"/>
    <n v="2"/>
    <n v="1006.76"/>
    <n v="0.05"/>
    <n v="1912.84"/>
    <n v="410.52"/>
    <x v="0"/>
    <x v="1"/>
    <x v="0"/>
    <x v="2"/>
  </r>
  <r>
    <x v="8979"/>
    <m/>
    <d v="2026-04-11T00:00:00"/>
    <x v="4"/>
    <x v="14"/>
    <n v="4"/>
    <n v="580.76"/>
    <n v="0"/>
    <n v="2323.04"/>
    <n v="347.25"/>
    <x v="1"/>
    <x v="0"/>
    <x v="0"/>
    <x v="4"/>
  </r>
  <r>
    <x v="8980"/>
    <m/>
    <d v="2025-12-26T00:00:00"/>
    <x v="2"/>
    <x v="6"/>
    <n v="3"/>
    <n v="12132.94"/>
    <n v="0.05"/>
    <n v="34578.879999999997"/>
    <n v="8340.34"/>
    <x v="0"/>
    <x v="1"/>
    <x v="0"/>
    <x v="6"/>
  </r>
  <r>
    <x v="8981"/>
    <m/>
    <d v="2024-10-04T00:00:00"/>
    <x v="0"/>
    <x v="1"/>
    <n v="2"/>
    <n v="2494.7800000000002"/>
    <n v="0.15"/>
    <n v="4241.13"/>
    <n v="788.67"/>
    <x v="3"/>
    <x v="1"/>
    <x v="0"/>
    <x v="7"/>
  </r>
  <r>
    <x v="8982"/>
    <m/>
    <d v="2025-11-04T00:00:00"/>
    <x v="2"/>
    <x v="3"/>
    <n v="3"/>
    <n v="30816.92"/>
    <n v="0.1"/>
    <n v="83205.679999999993"/>
    <n v="27993.46"/>
    <x v="1"/>
    <x v="1"/>
    <x v="0"/>
    <x v="3"/>
  </r>
  <r>
    <x v="8983"/>
    <m/>
    <d v="2025-03-14T00:00:00"/>
    <x v="1"/>
    <x v="15"/>
    <n v="2"/>
    <n v="1406.57"/>
    <n v="0.2"/>
    <n v="2250.5100000000002"/>
    <n v="0"/>
    <x v="1"/>
    <x v="1"/>
    <x v="2"/>
    <x v="3"/>
  </r>
  <r>
    <x v="8984"/>
    <m/>
    <d v="2024-06-05T00:00:00"/>
    <x v="1"/>
    <x v="19"/>
    <n v="3"/>
    <n v="695"/>
    <n v="0.15"/>
    <n v="1772.25"/>
    <n v="546.1"/>
    <x v="2"/>
    <x v="0"/>
    <x v="0"/>
    <x v="7"/>
  </r>
  <r>
    <x v="8985"/>
    <m/>
    <d v="2025-02-25T00:00:00"/>
    <x v="1"/>
    <x v="4"/>
    <n v="4"/>
    <n v="719.65"/>
    <n v="0.1"/>
    <n v="2590.7399999999998"/>
    <n v="693.86"/>
    <x v="1"/>
    <x v="1"/>
    <x v="0"/>
    <x v="5"/>
  </r>
  <r>
    <x v="8986"/>
    <m/>
    <d v="2024-09-07T00:00:00"/>
    <x v="0"/>
    <x v="21"/>
    <n v="2"/>
    <n v="1729.31"/>
    <n v="0.15"/>
    <n v="2939.83"/>
    <n v="418.27"/>
    <x v="1"/>
    <x v="0"/>
    <x v="0"/>
    <x v="9"/>
  </r>
  <r>
    <x v="8987"/>
    <m/>
    <d v="2026-05-27T00:00:00"/>
    <x v="1"/>
    <x v="4"/>
    <n v="2"/>
    <n v="804.87"/>
    <n v="0"/>
    <n v="1609.74"/>
    <n v="358.15"/>
    <x v="1"/>
    <x v="1"/>
    <x v="0"/>
    <x v="5"/>
  </r>
  <r>
    <x v="8988"/>
    <m/>
    <d v="2025-08-31T00:00:00"/>
    <x v="2"/>
    <x v="9"/>
    <n v="4"/>
    <n v="31892.46"/>
    <n v="0"/>
    <n v="127569.84"/>
    <n v="34322.89"/>
    <x v="2"/>
    <x v="1"/>
    <x v="0"/>
    <x v="6"/>
  </r>
  <r>
    <x v="8989"/>
    <m/>
    <d v="2025-06-13T00:00:00"/>
    <x v="2"/>
    <x v="11"/>
    <n v="2"/>
    <n v="8878.73"/>
    <n v="0.15"/>
    <n v="15093.84"/>
    <n v="2500.5300000000002"/>
    <x v="1"/>
    <x v="2"/>
    <x v="0"/>
    <x v="7"/>
  </r>
  <r>
    <x v="8990"/>
    <m/>
    <d v="2024-11-22T00:00:00"/>
    <x v="1"/>
    <x v="4"/>
    <n v="3"/>
    <n v="483.01"/>
    <n v="0"/>
    <n v="1449.03"/>
    <n v="0"/>
    <x v="1"/>
    <x v="1"/>
    <x v="3"/>
    <x v="5"/>
  </r>
  <r>
    <x v="8991"/>
    <m/>
    <d v="2026-08-18T00:00:00"/>
    <x v="0"/>
    <x v="21"/>
    <n v="4"/>
    <n v="2102.3000000000002"/>
    <n v="0"/>
    <n v="8409.2000000000007"/>
    <n v="1940.83"/>
    <x v="1"/>
    <x v="0"/>
    <x v="0"/>
    <x v="6"/>
  </r>
  <r>
    <x v="8992"/>
    <m/>
    <d v="2026-06-13T00:00:00"/>
    <x v="4"/>
    <x v="22"/>
    <n v="1"/>
    <n v="750.56"/>
    <n v="0.05"/>
    <n v="713.03"/>
    <n v="222.37"/>
    <x v="1"/>
    <x v="1"/>
    <x v="0"/>
    <x v="8"/>
  </r>
  <r>
    <x v="8993"/>
    <m/>
    <d v="2024-04-06T00:00:00"/>
    <x v="2"/>
    <x v="10"/>
    <n v="3"/>
    <n v="6463.62"/>
    <n v="0.2"/>
    <n v="15512.69"/>
    <n v="3219.38"/>
    <x v="1"/>
    <x v="1"/>
    <x v="0"/>
    <x v="0"/>
  </r>
  <r>
    <x v="8994"/>
    <m/>
    <d v="2025-05-27T00:00:00"/>
    <x v="1"/>
    <x v="19"/>
    <n v="2"/>
    <n v="1112.53"/>
    <n v="0.25"/>
    <n v="1668.8"/>
    <n v="334.33"/>
    <x v="1"/>
    <x v="1"/>
    <x v="0"/>
    <x v="2"/>
  </r>
  <r>
    <x v="8995"/>
    <m/>
    <d v="2024-08-03T00:00:00"/>
    <x v="0"/>
    <x v="8"/>
    <n v="3"/>
    <n v="422.25"/>
    <n v="0.1"/>
    <n v="1140.08"/>
    <n v="327.14"/>
    <x v="1"/>
    <x v="1"/>
    <x v="0"/>
    <x v="7"/>
  </r>
  <r>
    <x v="8996"/>
    <m/>
    <d v="2024-05-11T00:00:00"/>
    <x v="1"/>
    <x v="2"/>
    <n v="4"/>
    <n v="961.69"/>
    <n v="0.25"/>
    <n v="2885.07"/>
    <n v="0"/>
    <x v="1"/>
    <x v="1"/>
    <x v="3"/>
    <x v="4"/>
  </r>
  <r>
    <x v="8997"/>
    <m/>
    <d v="2024-09-16T00:00:00"/>
    <x v="1"/>
    <x v="20"/>
    <n v="2"/>
    <n v="462.78"/>
    <n v="0.15"/>
    <n v="786.73"/>
    <n v="112.29"/>
    <x v="1"/>
    <x v="1"/>
    <x v="0"/>
    <x v="5"/>
  </r>
  <r>
    <x v="8998"/>
    <m/>
    <d v="2024-05-04T00:00:00"/>
    <x v="4"/>
    <x v="17"/>
    <n v="2"/>
    <n v="517.77"/>
    <n v="0"/>
    <n v="1035.54"/>
    <n v="311.47000000000003"/>
    <x v="1"/>
    <x v="1"/>
    <x v="0"/>
    <x v="8"/>
  </r>
  <r>
    <x v="8999"/>
    <m/>
    <d v="2024-03-22T00:00:00"/>
    <x v="2"/>
    <x v="9"/>
    <n v="4"/>
    <n v="23644.55"/>
    <n v="0.05"/>
    <n v="89849.29"/>
    <n v="18416.02"/>
    <x v="1"/>
    <x v="1"/>
    <x v="0"/>
    <x v="7"/>
  </r>
  <r>
    <x v="9000"/>
    <m/>
    <d v="2024-10-09T00:00:00"/>
    <x v="4"/>
    <x v="17"/>
    <n v="1"/>
    <n v="324.77"/>
    <n v="0.1"/>
    <n v="292.29000000000002"/>
    <n v="101.41"/>
    <x v="3"/>
    <x v="0"/>
    <x v="0"/>
    <x v="8"/>
  </r>
  <r>
    <x v="9001"/>
    <m/>
    <d v="2025-11-13T00:00:00"/>
    <x v="2"/>
    <x v="3"/>
    <n v="2"/>
    <n v="6452.88"/>
    <n v="0"/>
    <n v="12905.76"/>
    <n v="3053.05"/>
    <x v="1"/>
    <x v="1"/>
    <x v="0"/>
    <x v="1"/>
  </r>
  <r>
    <x v="9002"/>
    <m/>
    <d v="2024-02-28T00:00:00"/>
    <x v="2"/>
    <x v="10"/>
    <n v="2"/>
    <n v="31349.8"/>
    <n v="0.05"/>
    <n v="59564.62"/>
    <n v="8027.25"/>
    <x v="0"/>
    <x v="1"/>
    <x v="0"/>
    <x v="4"/>
  </r>
  <r>
    <x v="9003"/>
    <m/>
    <d v="2025-06-27T00:00:00"/>
    <x v="0"/>
    <x v="1"/>
    <n v="2"/>
    <n v="1467.08"/>
    <n v="0.15"/>
    <n v="2494.04"/>
    <n v="736.98"/>
    <x v="1"/>
    <x v="1"/>
    <x v="0"/>
    <x v="0"/>
  </r>
  <r>
    <x v="9004"/>
    <m/>
    <d v="2024-06-09T00:00:00"/>
    <x v="1"/>
    <x v="19"/>
    <n v="1"/>
    <n v="1295.3"/>
    <n v="0.05"/>
    <n v="1230.53"/>
    <n v="254.56"/>
    <x v="1"/>
    <x v="0"/>
    <x v="0"/>
    <x v="4"/>
  </r>
  <r>
    <x v="9005"/>
    <m/>
    <d v="2024-10-10T00:00:00"/>
    <x v="0"/>
    <x v="1"/>
    <n v="3"/>
    <n v="2779.97"/>
    <n v="0.2"/>
    <n v="6671.93"/>
    <n v="989.39"/>
    <x v="1"/>
    <x v="1"/>
    <x v="0"/>
    <x v="2"/>
  </r>
  <r>
    <x v="9006"/>
    <m/>
    <d v="2024-04-15T00:00:00"/>
    <x v="1"/>
    <x v="2"/>
    <n v="1"/>
    <n v="402.43"/>
    <n v="0.05"/>
    <n v="382.31"/>
    <n v="94.86"/>
    <x v="1"/>
    <x v="1"/>
    <x v="0"/>
    <x v="5"/>
  </r>
  <r>
    <x v="9007"/>
    <m/>
    <d v="2024-04-14T00:00:00"/>
    <x v="3"/>
    <x v="5"/>
    <n v="3"/>
    <n v="2140.12"/>
    <n v="0"/>
    <n v="6420.36"/>
    <n v="1137.95"/>
    <x v="0"/>
    <x v="0"/>
    <x v="0"/>
    <x v="4"/>
  </r>
  <r>
    <x v="9008"/>
    <m/>
    <d v="2025-03-14T00:00:00"/>
    <x v="2"/>
    <x v="9"/>
    <n v="2"/>
    <n v="18198.09"/>
    <n v="0"/>
    <n v="36396.18"/>
    <n v="12230.35"/>
    <x v="1"/>
    <x v="1"/>
    <x v="0"/>
    <x v="4"/>
  </r>
  <r>
    <x v="9009"/>
    <m/>
    <d v="2024-08-15T00:00:00"/>
    <x v="4"/>
    <x v="14"/>
    <n v="3"/>
    <n v="321.05"/>
    <n v="0.1"/>
    <n v="866.84"/>
    <n v="243.76"/>
    <x v="1"/>
    <x v="1"/>
    <x v="0"/>
    <x v="9"/>
  </r>
  <r>
    <x v="9010"/>
    <m/>
    <d v="2025-11-30T00:00:00"/>
    <x v="2"/>
    <x v="3"/>
    <n v="3"/>
    <n v="33936.69"/>
    <n v="0.05"/>
    <n v="96719.57"/>
    <n v="20834.759999999998"/>
    <x v="1"/>
    <x v="2"/>
    <x v="0"/>
    <x v="7"/>
  </r>
  <r>
    <x v="9011"/>
    <m/>
    <d v="2025-08-04T00:00:00"/>
    <x v="1"/>
    <x v="15"/>
    <n v="3"/>
    <n v="891.65"/>
    <n v="0"/>
    <n v="2674.95"/>
    <n v="794.76"/>
    <x v="1"/>
    <x v="0"/>
    <x v="0"/>
    <x v="6"/>
  </r>
  <r>
    <x v="9012"/>
    <m/>
    <d v="2024-11-13T00:00:00"/>
    <x v="0"/>
    <x v="13"/>
    <n v="3"/>
    <n v="545.21"/>
    <n v="0.1"/>
    <n v="1472.07"/>
    <n v="333.78"/>
    <x v="1"/>
    <x v="1"/>
    <x v="1"/>
    <x v="4"/>
  </r>
  <r>
    <x v="9013"/>
    <m/>
    <d v="2025-04-08T00:00:00"/>
    <x v="0"/>
    <x v="8"/>
    <n v="2"/>
    <n v="2221.34"/>
    <n v="0.05"/>
    <n v="4220.55"/>
    <n v="1400.08"/>
    <x v="0"/>
    <x v="1"/>
    <x v="0"/>
    <x v="4"/>
  </r>
  <r>
    <x v="9014"/>
    <m/>
    <d v="2026-03-12T00:00:00"/>
    <x v="0"/>
    <x v="1"/>
    <n v="4"/>
    <n v="1080.6400000000001"/>
    <n v="0.15"/>
    <n v="3674.18"/>
    <n v="0"/>
    <x v="3"/>
    <x v="1"/>
    <x v="2"/>
    <x v="0"/>
  </r>
  <r>
    <x v="9015"/>
    <m/>
    <d v="2025-08-21T00:00:00"/>
    <x v="2"/>
    <x v="9"/>
    <n v="1"/>
    <n v="34656.089999999997"/>
    <n v="0.1"/>
    <n v="31190.48"/>
    <n v="10764.31"/>
    <x v="1"/>
    <x v="1"/>
    <x v="0"/>
    <x v="9"/>
  </r>
  <r>
    <x v="9016"/>
    <m/>
    <d v="2026-05-31T00:00:00"/>
    <x v="0"/>
    <x v="8"/>
    <n v="3"/>
    <n v="385.88"/>
    <n v="0.25"/>
    <n v="868.23"/>
    <n v="171.92"/>
    <x v="2"/>
    <x v="1"/>
    <x v="1"/>
    <x v="5"/>
  </r>
  <r>
    <x v="9017"/>
    <m/>
    <d v="2026-05-23T00:00:00"/>
    <x v="2"/>
    <x v="6"/>
    <n v="2"/>
    <n v="32122.52"/>
    <n v="0.05"/>
    <n v="61032.79"/>
    <n v="18959.18"/>
    <x v="4"/>
    <x v="1"/>
    <x v="0"/>
    <x v="5"/>
  </r>
  <r>
    <x v="9018"/>
    <m/>
    <d v="2025-04-16T00:00:00"/>
    <x v="2"/>
    <x v="9"/>
    <n v="2"/>
    <n v="5087.68"/>
    <n v="0"/>
    <n v="10175.36"/>
    <n v="1880.39"/>
    <x v="1"/>
    <x v="1"/>
    <x v="0"/>
    <x v="7"/>
  </r>
  <r>
    <x v="9019"/>
    <m/>
    <d v="2024-02-25T00:00:00"/>
    <x v="2"/>
    <x v="9"/>
    <n v="2"/>
    <n v="33365.449999999997"/>
    <n v="0.1"/>
    <n v="60057.81"/>
    <n v="11891.81"/>
    <x v="1"/>
    <x v="0"/>
    <x v="0"/>
    <x v="2"/>
  </r>
  <r>
    <x v="9020"/>
    <m/>
    <d v="2025-09-16T00:00:00"/>
    <x v="0"/>
    <x v="13"/>
    <n v="2"/>
    <n v="1678.07"/>
    <n v="0.15"/>
    <n v="2852.72"/>
    <n v="501.17"/>
    <x v="0"/>
    <x v="1"/>
    <x v="0"/>
    <x v="5"/>
  </r>
  <r>
    <x v="9021"/>
    <m/>
    <d v="2024-01-13T00:00:00"/>
    <x v="1"/>
    <x v="15"/>
    <n v="3"/>
    <n v="213.68"/>
    <n v="0"/>
    <n v="641.04"/>
    <n v="200.4"/>
    <x v="1"/>
    <x v="1"/>
    <x v="1"/>
    <x v="7"/>
  </r>
  <r>
    <x v="9022"/>
    <m/>
    <d v="2025-03-15T00:00:00"/>
    <x v="3"/>
    <x v="24"/>
    <n v="1"/>
    <n v="7024.31"/>
    <n v="0.1"/>
    <n v="6321.88"/>
    <n v="2067.84"/>
    <x v="2"/>
    <x v="1"/>
    <x v="0"/>
    <x v="2"/>
  </r>
  <r>
    <x v="9023"/>
    <m/>
    <d v="2024-01-18T00:00:00"/>
    <x v="1"/>
    <x v="2"/>
    <n v="2"/>
    <n v="446.58"/>
    <n v="0"/>
    <n v="893.16"/>
    <n v="147.58000000000001"/>
    <x v="1"/>
    <x v="1"/>
    <x v="0"/>
    <x v="5"/>
  </r>
  <r>
    <x v="9024"/>
    <m/>
    <d v="2025-11-24T00:00:00"/>
    <x v="3"/>
    <x v="18"/>
    <n v="1"/>
    <n v="6868.51"/>
    <n v="0.25"/>
    <n v="5151.38"/>
    <n v="1643.2"/>
    <x v="0"/>
    <x v="1"/>
    <x v="0"/>
    <x v="6"/>
  </r>
  <r>
    <x v="9025"/>
    <m/>
    <d v="2026-08-30T00:00:00"/>
    <x v="3"/>
    <x v="18"/>
    <n v="1"/>
    <n v="3489.26"/>
    <n v="0.1"/>
    <n v="3140.33"/>
    <n v="1073.6300000000001"/>
    <x v="2"/>
    <x v="1"/>
    <x v="0"/>
    <x v="5"/>
  </r>
  <r>
    <x v="9026"/>
    <m/>
    <d v="2024-04-22T00:00:00"/>
    <x v="3"/>
    <x v="16"/>
    <n v="1"/>
    <n v="7924.5"/>
    <n v="0"/>
    <n v="7924.5"/>
    <n v="1919.37"/>
    <x v="2"/>
    <x v="1"/>
    <x v="0"/>
    <x v="5"/>
  </r>
  <r>
    <x v="9027"/>
    <m/>
    <d v="2024-08-16T00:00:00"/>
    <x v="0"/>
    <x v="0"/>
    <n v="4"/>
    <n v="1159.5999999999999"/>
    <n v="0"/>
    <n v="4638.3999999999996"/>
    <n v="815.45"/>
    <x v="0"/>
    <x v="1"/>
    <x v="0"/>
    <x v="7"/>
  </r>
  <r>
    <x v="9028"/>
    <m/>
    <d v="2024-06-19T00:00:00"/>
    <x v="3"/>
    <x v="24"/>
    <n v="2"/>
    <n v="3167.07"/>
    <n v="0.2"/>
    <n v="5067.3100000000004"/>
    <n v="1693.45"/>
    <x v="2"/>
    <x v="1"/>
    <x v="0"/>
    <x v="8"/>
  </r>
  <r>
    <x v="9029"/>
    <m/>
    <d v="2024-10-21T00:00:00"/>
    <x v="2"/>
    <x v="11"/>
    <n v="2"/>
    <n v="21071.39"/>
    <n v="0.2"/>
    <n v="33714.22"/>
    <n v="11210.24"/>
    <x v="4"/>
    <x v="1"/>
    <x v="1"/>
    <x v="1"/>
  </r>
  <r>
    <x v="9030"/>
    <m/>
    <d v="2024-07-07T00:00:00"/>
    <x v="1"/>
    <x v="19"/>
    <n v="2"/>
    <n v="996.78"/>
    <n v="0.05"/>
    <n v="1893.88"/>
    <n v="284.57"/>
    <x v="2"/>
    <x v="1"/>
    <x v="0"/>
    <x v="4"/>
  </r>
  <r>
    <x v="9031"/>
    <m/>
    <d v="2025-03-01T00:00:00"/>
    <x v="1"/>
    <x v="15"/>
    <n v="1"/>
    <n v="1341.21"/>
    <n v="0"/>
    <n v="1341.21"/>
    <n v="456.62"/>
    <x v="0"/>
    <x v="0"/>
    <x v="0"/>
    <x v="4"/>
  </r>
  <r>
    <x v="9032"/>
    <m/>
    <d v="2024-03-19T00:00:00"/>
    <x v="2"/>
    <x v="3"/>
    <n v="2"/>
    <n v="32236.46"/>
    <n v="0.05"/>
    <n v="61249.27"/>
    <n v="11624.85"/>
    <x v="1"/>
    <x v="1"/>
    <x v="0"/>
    <x v="8"/>
  </r>
  <r>
    <x v="9033"/>
    <m/>
    <d v="2025-10-19T00:00:00"/>
    <x v="1"/>
    <x v="4"/>
    <n v="2"/>
    <n v="210.04"/>
    <n v="0.15"/>
    <n v="357.07"/>
    <n v="79.16"/>
    <x v="4"/>
    <x v="1"/>
    <x v="0"/>
    <x v="1"/>
  </r>
  <r>
    <x v="9034"/>
    <m/>
    <d v="2026-07-07T00:00:00"/>
    <x v="2"/>
    <x v="11"/>
    <n v="1"/>
    <n v="20766.63"/>
    <n v="0.1"/>
    <n v="18689.97"/>
    <n v="4622.13"/>
    <x v="1"/>
    <x v="1"/>
    <x v="0"/>
    <x v="4"/>
  </r>
  <r>
    <x v="9035"/>
    <m/>
    <d v="2024-06-30T00:00:00"/>
    <x v="2"/>
    <x v="3"/>
    <n v="2"/>
    <n v="16819.03"/>
    <n v="0.2"/>
    <n v="26910.45"/>
    <n v="5274.6"/>
    <x v="1"/>
    <x v="1"/>
    <x v="0"/>
    <x v="5"/>
  </r>
  <r>
    <x v="9036"/>
    <m/>
    <d v="2025-05-13T00:00:00"/>
    <x v="2"/>
    <x v="10"/>
    <n v="3"/>
    <n v="17576.55"/>
    <n v="0.15"/>
    <n v="44820.2"/>
    <n v="6044.53"/>
    <x v="3"/>
    <x v="2"/>
    <x v="0"/>
    <x v="9"/>
  </r>
  <r>
    <x v="9037"/>
    <m/>
    <d v="2026-03-08T00:00:00"/>
    <x v="1"/>
    <x v="4"/>
    <n v="4"/>
    <n v="1201.76"/>
    <n v="0.05"/>
    <n v="4566.6899999999996"/>
    <n v="1301.3499999999999"/>
    <x v="1"/>
    <x v="1"/>
    <x v="0"/>
    <x v="5"/>
  </r>
  <r>
    <x v="9038"/>
    <m/>
    <d v="2026-01-31T00:00:00"/>
    <x v="1"/>
    <x v="2"/>
    <n v="3"/>
    <n v="340.21"/>
    <n v="0.05"/>
    <n v="969.6"/>
    <n v="0"/>
    <x v="1"/>
    <x v="2"/>
    <x v="3"/>
    <x v="6"/>
  </r>
  <r>
    <x v="9039"/>
    <m/>
    <d v="2026-05-15T00:00:00"/>
    <x v="1"/>
    <x v="15"/>
    <n v="3"/>
    <n v="409.02"/>
    <n v="0.1"/>
    <n v="1104.3499999999999"/>
    <n v="267.43"/>
    <x v="2"/>
    <x v="0"/>
    <x v="0"/>
    <x v="2"/>
  </r>
  <r>
    <x v="9040"/>
    <m/>
    <d v="2026-04-05T00:00:00"/>
    <x v="2"/>
    <x v="9"/>
    <n v="3"/>
    <n v="16626.09"/>
    <n v="0.05"/>
    <n v="47384.36"/>
    <n v="10376"/>
    <x v="0"/>
    <x v="2"/>
    <x v="0"/>
    <x v="6"/>
  </r>
  <r>
    <x v="9041"/>
    <m/>
    <d v="2025-12-08T00:00:00"/>
    <x v="0"/>
    <x v="0"/>
    <n v="1"/>
    <n v="525.23"/>
    <n v="0.2"/>
    <n v="420.18"/>
    <n v="120.7"/>
    <x v="1"/>
    <x v="1"/>
    <x v="0"/>
    <x v="8"/>
  </r>
  <r>
    <x v="9042"/>
    <m/>
    <d v="2026-04-14T00:00:00"/>
    <x v="3"/>
    <x v="5"/>
    <n v="2"/>
    <n v="1126.6099999999999"/>
    <n v="0.05"/>
    <n v="2140.56"/>
    <n v="746.44"/>
    <x v="0"/>
    <x v="1"/>
    <x v="0"/>
    <x v="2"/>
  </r>
  <r>
    <x v="9043"/>
    <m/>
    <d v="2024-03-11T00:00:00"/>
    <x v="2"/>
    <x v="11"/>
    <n v="3"/>
    <n v="23386.37"/>
    <n v="0.05"/>
    <n v="66651.149999999994"/>
    <n v="22290.36"/>
    <x v="1"/>
    <x v="0"/>
    <x v="0"/>
    <x v="7"/>
  </r>
  <r>
    <x v="9044"/>
    <m/>
    <d v="2024-09-04T00:00:00"/>
    <x v="3"/>
    <x v="18"/>
    <n v="3"/>
    <n v="3318.73"/>
    <n v="0"/>
    <n v="9956.19"/>
    <n v="0"/>
    <x v="1"/>
    <x v="2"/>
    <x v="3"/>
    <x v="4"/>
  </r>
  <r>
    <x v="9045"/>
    <m/>
    <d v="2024-05-25T00:00:00"/>
    <x v="2"/>
    <x v="3"/>
    <n v="2"/>
    <n v="7223.51"/>
    <n v="0"/>
    <n v="14447.02"/>
    <n v="4449.63"/>
    <x v="1"/>
    <x v="0"/>
    <x v="0"/>
    <x v="4"/>
  </r>
  <r>
    <x v="9046"/>
    <m/>
    <d v="2025-09-09T00:00:00"/>
    <x v="2"/>
    <x v="6"/>
    <n v="1"/>
    <n v="18858.78"/>
    <n v="0"/>
    <n v="18858.78"/>
    <n v="3218.03"/>
    <x v="1"/>
    <x v="1"/>
    <x v="0"/>
    <x v="3"/>
  </r>
  <r>
    <x v="9047"/>
    <m/>
    <d v="2026-02-13T00:00:00"/>
    <x v="0"/>
    <x v="21"/>
    <n v="3"/>
    <n v="2697.93"/>
    <n v="0.05"/>
    <n v="7689.1"/>
    <n v="1581.91"/>
    <x v="1"/>
    <x v="0"/>
    <x v="0"/>
    <x v="2"/>
  </r>
  <r>
    <x v="9048"/>
    <m/>
    <d v="2024-10-22T00:00:00"/>
    <x v="3"/>
    <x v="24"/>
    <n v="2"/>
    <n v="5529.28"/>
    <n v="0"/>
    <n v="11058.56"/>
    <n v="3770.59"/>
    <x v="1"/>
    <x v="1"/>
    <x v="0"/>
    <x v="4"/>
  </r>
  <r>
    <x v="9049"/>
    <m/>
    <d v="2025-08-04T00:00:00"/>
    <x v="2"/>
    <x v="3"/>
    <n v="2"/>
    <n v="30326.67"/>
    <n v="0.05"/>
    <n v="57620.67"/>
    <n v="14277.35"/>
    <x v="1"/>
    <x v="0"/>
    <x v="0"/>
    <x v="5"/>
  </r>
  <r>
    <x v="9050"/>
    <m/>
    <d v="2025-04-14T00:00:00"/>
    <x v="2"/>
    <x v="6"/>
    <n v="4"/>
    <n v="29738.22"/>
    <n v="0"/>
    <n v="118952.88"/>
    <n v="29027.3"/>
    <x v="3"/>
    <x v="1"/>
    <x v="0"/>
    <x v="4"/>
  </r>
  <r>
    <x v="9051"/>
    <m/>
    <d v="2025-05-20T00:00:00"/>
    <x v="2"/>
    <x v="6"/>
    <n v="3"/>
    <n v="12693.94"/>
    <n v="0"/>
    <n v="38081.82"/>
    <n v="6682.59"/>
    <x v="3"/>
    <x v="1"/>
    <x v="0"/>
    <x v="2"/>
  </r>
  <r>
    <x v="9052"/>
    <m/>
    <d v="2024-07-11T00:00:00"/>
    <x v="2"/>
    <x v="11"/>
    <n v="3"/>
    <n v="12701.3"/>
    <n v="0.05"/>
    <n v="36198.699999999997"/>
    <n v="8447.36"/>
    <x v="1"/>
    <x v="1"/>
    <x v="0"/>
    <x v="8"/>
  </r>
  <r>
    <x v="9053"/>
    <m/>
    <d v="2024-03-08T00:00:00"/>
    <x v="2"/>
    <x v="10"/>
    <n v="4"/>
    <n v="32828.83"/>
    <n v="0.2"/>
    <n v="105052.26"/>
    <n v="16663.27"/>
    <x v="0"/>
    <x v="0"/>
    <x v="0"/>
    <x v="0"/>
  </r>
  <r>
    <x v="9054"/>
    <m/>
    <d v="2025-05-08T00:00:00"/>
    <x v="0"/>
    <x v="21"/>
    <n v="2"/>
    <n v="736.88"/>
    <n v="0.15"/>
    <n v="1252.7"/>
    <n v="361.47"/>
    <x v="1"/>
    <x v="1"/>
    <x v="0"/>
    <x v="8"/>
  </r>
  <r>
    <x v="9055"/>
    <m/>
    <d v="2026-03-27T00:00:00"/>
    <x v="3"/>
    <x v="16"/>
    <n v="2"/>
    <n v="4983.5200000000004"/>
    <n v="0.2"/>
    <n v="7973.63"/>
    <n v="2557.5700000000002"/>
    <x v="0"/>
    <x v="1"/>
    <x v="0"/>
    <x v="9"/>
  </r>
  <r>
    <x v="9056"/>
    <m/>
    <d v="2024-02-21T00:00:00"/>
    <x v="0"/>
    <x v="13"/>
    <n v="3"/>
    <n v="1593.7"/>
    <n v="0.25"/>
    <n v="3585.82"/>
    <n v="1068.43"/>
    <x v="1"/>
    <x v="1"/>
    <x v="0"/>
    <x v="3"/>
  </r>
  <r>
    <x v="9057"/>
    <m/>
    <d v="2026-05-31T00:00:00"/>
    <x v="1"/>
    <x v="2"/>
    <n v="3"/>
    <n v="396.78"/>
    <n v="0"/>
    <n v="1190.3399999999999"/>
    <n v="176.79"/>
    <x v="2"/>
    <x v="0"/>
    <x v="0"/>
    <x v="8"/>
  </r>
  <r>
    <x v="9058"/>
    <m/>
    <d v="2024-12-28T00:00:00"/>
    <x v="3"/>
    <x v="24"/>
    <n v="4"/>
    <n v="2597.31"/>
    <n v="0.1"/>
    <n v="9350.32"/>
    <n v="2330.08"/>
    <x v="4"/>
    <x v="1"/>
    <x v="0"/>
    <x v="8"/>
  </r>
  <r>
    <x v="9059"/>
    <m/>
    <d v="2026-03-07T00:00:00"/>
    <x v="2"/>
    <x v="9"/>
    <n v="3"/>
    <n v="12969.3"/>
    <n v="0"/>
    <n v="38907.9"/>
    <n v="7946.26"/>
    <x v="1"/>
    <x v="0"/>
    <x v="0"/>
    <x v="5"/>
  </r>
  <r>
    <x v="9060"/>
    <m/>
    <d v="2026-07-05T00:00:00"/>
    <x v="2"/>
    <x v="11"/>
    <n v="3"/>
    <n v="15773.9"/>
    <n v="0.2"/>
    <n v="37857.360000000001"/>
    <n v="7371.49"/>
    <x v="3"/>
    <x v="2"/>
    <x v="0"/>
    <x v="1"/>
  </r>
  <r>
    <x v="9061"/>
    <m/>
    <d v="2025-04-18T00:00:00"/>
    <x v="1"/>
    <x v="15"/>
    <n v="1"/>
    <n v="1033.24"/>
    <n v="0"/>
    <n v="1033.24"/>
    <n v="313.32"/>
    <x v="3"/>
    <x v="2"/>
    <x v="0"/>
    <x v="5"/>
  </r>
  <r>
    <x v="9062"/>
    <m/>
    <d v="2026-04-25T00:00:00"/>
    <x v="2"/>
    <x v="3"/>
    <n v="4"/>
    <n v="33880.69"/>
    <n v="0.05"/>
    <n v="128746.62"/>
    <n v="29660.87"/>
    <x v="1"/>
    <x v="1"/>
    <x v="0"/>
    <x v="8"/>
  </r>
  <r>
    <x v="9063"/>
    <m/>
    <d v="2025-06-04T00:00:00"/>
    <x v="2"/>
    <x v="10"/>
    <n v="2"/>
    <n v="31265.1"/>
    <n v="0.25"/>
    <n v="46897.65"/>
    <n v="0"/>
    <x v="1"/>
    <x v="1"/>
    <x v="3"/>
    <x v="0"/>
  </r>
  <r>
    <x v="9064"/>
    <m/>
    <d v="2026-02-01T00:00:00"/>
    <x v="2"/>
    <x v="10"/>
    <n v="3"/>
    <n v="23613.21"/>
    <n v="0.2"/>
    <n v="56671.7"/>
    <n v="12088.48"/>
    <x v="1"/>
    <x v="1"/>
    <x v="1"/>
    <x v="6"/>
  </r>
  <r>
    <x v="9065"/>
    <m/>
    <d v="2025-03-06T00:00:00"/>
    <x v="3"/>
    <x v="23"/>
    <n v="2"/>
    <n v="2659.03"/>
    <n v="0"/>
    <n v="5318.06"/>
    <n v="1304.01"/>
    <x v="1"/>
    <x v="1"/>
    <x v="1"/>
    <x v="5"/>
  </r>
  <r>
    <x v="9066"/>
    <m/>
    <d v="2026-04-23T00:00:00"/>
    <x v="3"/>
    <x v="18"/>
    <n v="3"/>
    <n v="6897.41"/>
    <n v="0"/>
    <n v="20692.23"/>
    <n v="4007.37"/>
    <x v="2"/>
    <x v="0"/>
    <x v="0"/>
    <x v="6"/>
  </r>
  <r>
    <x v="9067"/>
    <m/>
    <d v="2024-10-24T00:00:00"/>
    <x v="4"/>
    <x v="17"/>
    <n v="1"/>
    <n v="743.68"/>
    <n v="0.15"/>
    <n v="632.13"/>
    <n v="133.88999999999999"/>
    <x v="3"/>
    <x v="1"/>
    <x v="1"/>
    <x v="4"/>
  </r>
  <r>
    <x v="9068"/>
    <m/>
    <d v="2025-03-10T00:00:00"/>
    <x v="1"/>
    <x v="20"/>
    <n v="4"/>
    <n v="1279.8800000000001"/>
    <n v="0"/>
    <n v="5119.5200000000004"/>
    <n v="1421.1"/>
    <x v="1"/>
    <x v="1"/>
    <x v="0"/>
    <x v="8"/>
  </r>
  <r>
    <x v="9069"/>
    <m/>
    <d v="2025-11-26T00:00:00"/>
    <x v="0"/>
    <x v="1"/>
    <n v="4"/>
    <n v="2552.25"/>
    <n v="0.2"/>
    <n v="8167.2"/>
    <n v="1512.54"/>
    <x v="4"/>
    <x v="1"/>
    <x v="0"/>
    <x v="5"/>
  </r>
  <r>
    <x v="9070"/>
    <m/>
    <d v="2025-11-21T00:00:00"/>
    <x v="0"/>
    <x v="0"/>
    <n v="2"/>
    <n v="1264.8900000000001"/>
    <n v="0.2"/>
    <n v="2023.82"/>
    <n v="707.19"/>
    <x v="1"/>
    <x v="1"/>
    <x v="0"/>
    <x v="5"/>
  </r>
  <r>
    <x v="9071"/>
    <m/>
    <d v="2024-07-16T00:00:00"/>
    <x v="2"/>
    <x v="9"/>
    <n v="1"/>
    <n v="31086.21"/>
    <n v="0"/>
    <n v="31086.21"/>
    <n v="9564.14"/>
    <x v="2"/>
    <x v="0"/>
    <x v="1"/>
    <x v="7"/>
  </r>
  <r>
    <x v="9072"/>
    <m/>
    <d v="2024-05-07T00:00:00"/>
    <x v="2"/>
    <x v="3"/>
    <n v="2"/>
    <n v="22441.09"/>
    <n v="0"/>
    <n v="44882.18"/>
    <n v="6629.68"/>
    <x v="4"/>
    <x v="1"/>
    <x v="0"/>
    <x v="5"/>
  </r>
  <r>
    <x v="9073"/>
    <m/>
    <d v="2025-06-15T00:00:00"/>
    <x v="2"/>
    <x v="11"/>
    <n v="1"/>
    <n v="23513.52"/>
    <n v="0"/>
    <n v="23513.52"/>
    <n v="4066.68"/>
    <x v="2"/>
    <x v="1"/>
    <x v="1"/>
    <x v="6"/>
  </r>
  <r>
    <x v="9074"/>
    <m/>
    <d v="2025-02-14T00:00:00"/>
    <x v="2"/>
    <x v="11"/>
    <n v="3"/>
    <n v="4350.7"/>
    <n v="0"/>
    <n v="13052.1"/>
    <n v="3585.13"/>
    <x v="1"/>
    <x v="1"/>
    <x v="0"/>
    <x v="9"/>
  </r>
  <r>
    <x v="9075"/>
    <m/>
    <d v="2026-07-22T00:00:00"/>
    <x v="2"/>
    <x v="11"/>
    <n v="3"/>
    <n v="23538.23"/>
    <n v="0.1"/>
    <n v="63553.22"/>
    <n v="10176.700000000001"/>
    <x v="2"/>
    <x v="1"/>
    <x v="0"/>
    <x v="5"/>
  </r>
  <r>
    <x v="9076"/>
    <m/>
    <d v="2026-04-19T00:00:00"/>
    <x v="2"/>
    <x v="10"/>
    <n v="1"/>
    <n v="16338.66"/>
    <n v="0.15"/>
    <n v="13887.86"/>
    <n v="1686.83"/>
    <x v="2"/>
    <x v="0"/>
    <x v="0"/>
    <x v="5"/>
  </r>
  <r>
    <x v="9077"/>
    <m/>
    <d v="2024-03-05T00:00:00"/>
    <x v="0"/>
    <x v="8"/>
    <n v="3"/>
    <n v="530.75"/>
    <n v="0.05"/>
    <n v="1512.64"/>
    <n v="407.26"/>
    <x v="1"/>
    <x v="1"/>
    <x v="0"/>
    <x v="1"/>
  </r>
  <r>
    <x v="9078"/>
    <m/>
    <d v="2025-11-24T00:00:00"/>
    <x v="4"/>
    <x v="17"/>
    <n v="4"/>
    <n v="1024.1500000000001"/>
    <n v="0.05"/>
    <n v="3891.77"/>
    <n v="676.48"/>
    <x v="1"/>
    <x v="1"/>
    <x v="1"/>
    <x v="6"/>
  </r>
  <r>
    <x v="9079"/>
    <m/>
    <d v="2024-08-28T00:00:00"/>
    <x v="3"/>
    <x v="5"/>
    <n v="1"/>
    <n v="5612.28"/>
    <n v="0"/>
    <n v="5612.28"/>
    <n v="900.26"/>
    <x v="2"/>
    <x v="2"/>
    <x v="0"/>
    <x v="6"/>
  </r>
  <r>
    <x v="9080"/>
    <m/>
    <d v="2025-01-03T00:00:00"/>
    <x v="4"/>
    <x v="12"/>
    <n v="1"/>
    <n v="984.91"/>
    <n v="0"/>
    <n v="984.91"/>
    <n v="271.75"/>
    <x v="0"/>
    <x v="1"/>
    <x v="0"/>
    <x v="7"/>
  </r>
  <r>
    <x v="9081"/>
    <m/>
    <d v="2025-06-19T00:00:00"/>
    <x v="0"/>
    <x v="8"/>
    <n v="2"/>
    <n v="2992.54"/>
    <n v="0.1"/>
    <n v="5386.57"/>
    <n v="0"/>
    <x v="1"/>
    <x v="1"/>
    <x v="3"/>
    <x v="6"/>
  </r>
  <r>
    <x v="9082"/>
    <m/>
    <d v="2025-01-18T00:00:00"/>
    <x v="0"/>
    <x v="21"/>
    <n v="1"/>
    <n v="1468.53"/>
    <n v="0.2"/>
    <n v="1174.82"/>
    <n v="0"/>
    <x v="0"/>
    <x v="0"/>
    <x v="3"/>
    <x v="2"/>
  </r>
  <r>
    <x v="9083"/>
    <m/>
    <d v="2025-03-06T00:00:00"/>
    <x v="0"/>
    <x v="8"/>
    <n v="2"/>
    <n v="2199.37"/>
    <n v="0.05"/>
    <n v="4178.8"/>
    <n v="0"/>
    <x v="1"/>
    <x v="2"/>
    <x v="3"/>
    <x v="4"/>
  </r>
  <r>
    <x v="9084"/>
    <m/>
    <d v="2026-08-24T00:00:00"/>
    <x v="2"/>
    <x v="9"/>
    <n v="1"/>
    <n v="13600.33"/>
    <n v="0.2"/>
    <n v="10880.26"/>
    <n v="1921.86"/>
    <x v="0"/>
    <x v="0"/>
    <x v="0"/>
    <x v="5"/>
  </r>
  <r>
    <x v="9085"/>
    <m/>
    <d v="2024-03-23T00:00:00"/>
    <x v="2"/>
    <x v="6"/>
    <n v="4"/>
    <n v="25984.69"/>
    <n v="0"/>
    <n v="103938.76"/>
    <n v="25960.61"/>
    <x v="0"/>
    <x v="1"/>
    <x v="1"/>
    <x v="7"/>
  </r>
  <r>
    <x v="9086"/>
    <m/>
    <d v="2026-04-10T00:00:00"/>
    <x v="4"/>
    <x v="22"/>
    <n v="4"/>
    <n v="527.32000000000005"/>
    <n v="0.15"/>
    <n v="1792.89"/>
    <n v="418.54"/>
    <x v="3"/>
    <x v="1"/>
    <x v="0"/>
    <x v="7"/>
  </r>
  <r>
    <x v="9087"/>
    <m/>
    <d v="2025-11-27T00:00:00"/>
    <x v="4"/>
    <x v="7"/>
    <n v="4"/>
    <n v="515.95000000000005"/>
    <n v="0.05"/>
    <n v="1960.61"/>
    <n v="278.48"/>
    <x v="4"/>
    <x v="0"/>
    <x v="0"/>
    <x v="6"/>
  </r>
  <r>
    <x v="9088"/>
    <m/>
    <d v="2026-08-08T00:00:00"/>
    <x v="2"/>
    <x v="3"/>
    <n v="2"/>
    <n v="22416.3"/>
    <n v="0.2"/>
    <n v="35866.080000000002"/>
    <n v="9311.0499999999993"/>
    <x v="3"/>
    <x v="0"/>
    <x v="0"/>
    <x v="6"/>
  </r>
  <r>
    <x v="9089"/>
    <m/>
    <d v="2026-04-07T00:00:00"/>
    <x v="2"/>
    <x v="11"/>
    <n v="2"/>
    <n v="11557.51"/>
    <n v="0.2"/>
    <n v="18492.02"/>
    <n v="5367.16"/>
    <x v="2"/>
    <x v="1"/>
    <x v="0"/>
    <x v="1"/>
  </r>
  <r>
    <x v="9090"/>
    <m/>
    <d v="2025-09-02T00:00:00"/>
    <x v="0"/>
    <x v="1"/>
    <n v="3"/>
    <n v="1546.04"/>
    <n v="0.15"/>
    <n v="3942.4"/>
    <n v="650.91"/>
    <x v="0"/>
    <x v="2"/>
    <x v="1"/>
    <x v="2"/>
  </r>
  <r>
    <x v="9091"/>
    <m/>
    <d v="2025-07-27T00:00:00"/>
    <x v="2"/>
    <x v="9"/>
    <n v="2"/>
    <n v="17797.32"/>
    <n v="0.05"/>
    <n v="33814.910000000003"/>
    <n v="6029.09"/>
    <x v="0"/>
    <x v="1"/>
    <x v="0"/>
    <x v="4"/>
  </r>
  <r>
    <x v="9092"/>
    <m/>
    <d v="2024-10-12T00:00:00"/>
    <x v="0"/>
    <x v="0"/>
    <n v="2"/>
    <n v="977.33"/>
    <n v="0.05"/>
    <n v="1856.93"/>
    <n v="0"/>
    <x v="2"/>
    <x v="1"/>
    <x v="3"/>
    <x v="6"/>
  </r>
  <r>
    <x v="9093"/>
    <m/>
    <d v="2025-06-17T00:00:00"/>
    <x v="2"/>
    <x v="6"/>
    <n v="4"/>
    <n v="26361.47"/>
    <n v="0.1"/>
    <n v="94901.29"/>
    <n v="15511.61"/>
    <x v="0"/>
    <x v="1"/>
    <x v="0"/>
    <x v="0"/>
  </r>
  <r>
    <x v="9094"/>
    <m/>
    <d v="2025-04-03T00:00:00"/>
    <x v="0"/>
    <x v="21"/>
    <n v="1"/>
    <n v="1853.13"/>
    <n v="0.05"/>
    <n v="1760.47"/>
    <n v="366.96"/>
    <x v="1"/>
    <x v="1"/>
    <x v="0"/>
    <x v="7"/>
  </r>
  <r>
    <x v="9095"/>
    <m/>
    <d v="2024-07-30T00:00:00"/>
    <x v="2"/>
    <x v="10"/>
    <n v="2"/>
    <n v="6892.84"/>
    <n v="0.15"/>
    <n v="11717.83"/>
    <n v="3210.68"/>
    <x v="0"/>
    <x v="1"/>
    <x v="1"/>
    <x v="1"/>
  </r>
  <r>
    <x v="9096"/>
    <m/>
    <d v="2024-05-05T00:00:00"/>
    <x v="0"/>
    <x v="13"/>
    <n v="3"/>
    <n v="1037.83"/>
    <n v="0.15"/>
    <n v="2646.47"/>
    <n v="626.54999999999995"/>
    <x v="0"/>
    <x v="0"/>
    <x v="0"/>
    <x v="0"/>
  </r>
  <r>
    <x v="9097"/>
    <m/>
    <d v="2025-02-16T00:00:00"/>
    <x v="2"/>
    <x v="9"/>
    <n v="1"/>
    <n v="27138.95"/>
    <n v="0"/>
    <n v="27138.95"/>
    <n v="4418.0200000000004"/>
    <x v="1"/>
    <x v="0"/>
    <x v="0"/>
    <x v="5"/>
  </r>
  <r>
    <x v="9098"/>
    <m/>
    <d v="2025-05-13T00:00:00"/>
    <x v="0"/>
    <x v="8"/>
    <n v="2"/>
    <n v="1606.03"/>
    <n v="0"/>
    <n v="3212.06"/>
    <n v="469.93"/>
    <x v="2"/>
    <x v="1"/>
    <x v="0"/>
    <x v="6"/>
  </r>
  <r>
    <x v="9099"/>
    <m/>
    <d v="2025-02-28T00:00:00"/>
    <x v="4"/>
    <x v="14"/>
    <n v="1"/>
    <n v="1103.28"/>
    <n v="0.05"/>
    <n v="1048.1199999999999"/>
    <n v="245.14"/>
    <x v="2"/>
    <x v="2"/>
    <x v="0"/>
    <x v="9"/>
  </r>
  <r>
    <x v="9100"/>
    <m/>
    <d v="2025-07-07T00:00:00"/>
    <x v="0"/>
    <x v="8"/>
    <n v="1"/>
    <n v="2331.6999999999998"/>
    <n v="0.1"/>
    <n v="2098.5300000000002"/>
    <n v="0"/>
    <x v="1"/>
    <x v="2"/>
    <x v="3"/>
    <x v="6"/>
  </r>
  <r>
    <x v="9101"/>
    <m/>
    <d v="2025-09-01T00:00:00"/>
    <x v="1"/>
    <x v="19"/>
    <n v="1"/>
    <n v="287.39"/>
    <n v="0"/>
    <n v="287.39"/>
    <n v="55.31"/>
    <x v="2"/>
    <x v="1"/>
    <x v="0"/>
    <x v="7"/>
  </r>
  <r>
    <x v="9102"/>
    <m/>
    <d v="2026-08-18T00:00:00"/>
    <x v="1"/>
    <x v="4"/>
    <n v="1"/>
    <n v="625.16"/>
    <n v="0.05"/>
    <n v="593.9"/>
    <n v="0"/>
    <x v="3"/>
    <x v="0"/>
    <x v="3"/>
    <x v="2"/>
  </r>
  <r>
    <x v="9103"/>
    <m/>
    <d v="2025-06-26T00:00:00"/>
    <x v="4"/>
    <x v="12"/>
    <n v="1"/>
    <n v="653.84"/>
    <n v="0.05"/>
    <n v="621.15"/>
    <n v="192.75"/>
    <x v="1"/>
    <x v="1"/>
    <x v="0"/>
    <x v="5"/>
  </r>
  <r>
    <x v="9104"/>
    <m/>
    <d v="2024-06-06T00:00:00"/>
    <x v="1"/>
    <x v="19"/>
    <n v="2"/>
    <n v="1056.47"/>
    <n v="0.1"/>
    <n v="1901.65"/>
    <n v="0"/>
    <x v="2"/>
    <x v="1"/>
    <x v="3"/>
    <x v="5"/>
  </r>
  <r>
    <x v="9105"/>
    <m/>
    <d v="2024-04-21T00:00:00"/>
    <x v="3"/>
    <x v="16"/>
    <n v="1"/>
    <n v="1434.85"/>
    <n v="0.2"/>
    <n v="1147.8800000000001"/>
    <n v="166"/>
    <x v="1"/>
    <x v="0"/>
    <x v="0"/>
    <x v="4"/>
  </r>
  <r>
    <x v="9106"/>
    <m/>
    <d v="2025-02-05T00:00:00"/>
    <x v="1"/>
    <x v="19"/>
    <n v="1"/>
    <n v="656.12"/>
    <n v="0.15"/>
    <n v="557.70000000000005"/>
    <n v="0"/>
    <x v="1"/>
    <x v="1"/>
    <x v="2"/>
    <x v="0"/>
  </r>
  <r>
    <x v="9107"/>
    <m/>
    <d v="2026-01-28T00:00:00"/>
    <x v="2"/>
    <x v="6"/>
    <n v="3"/>
    <n v="24413.759999999998"/>
    <n v="0.05"/>
    <n v="69579.22"/>
    <n v="11767.51"/>
    <x v="3"/>
    <x v="1"/>
    <x v="0"/>
    <x v="4"/>
  </r>
  <r>
    <x v="9108"/>
    <m/>
    <d v="2024-05-01T00:00:00"/>
    <x v="0"/>
    <x v="13"/>
    <n v="3"/>
    <n v="2475.48"/>
    <n v="0.15"/>
    <n v="6312.47"/>
    <n v="1262.19"/>
    <x v="3"/>
    <x v="1"/>
    <x v="0"/>
    <x v="6"/>
  </r>
  <r>
    <x v="9109"/>
    <m/>
    <d v="2024-09-29T00:00:00"/>
    <x v="4"/>
    <x v="22"/>
    <n v="1"/>
    <n v="1066.74"/>
    <n v="0.15"/>
    <n v="906.73"/>
    <n v="149.15"/>
    <x v="2"/>
    <x v="0"/>
    <x v="0"/>
    <x v="6"/>
  </r>
  <r>
    <x v="9110"/>
    <m/>
    <d v="2024-10-20T00:00:00"/>
    <x v="1"/>
    <x v="4"/>
    <n v="2"/>
    <n v="911.39"/>
    <n v="0.1"/>
    <n v="1640.5"/>
    <n v="555.86"/>
    <x v="2"/>
    <x v="1"/>
    <x v="0"/>
    <x v="2"/>
  </r>
  <r>
    <x v="9111"/>
    <m/>
    <d v="2025-02-01T00:00:00"/>
    <x v="4"/>
    <x v="12"/>
    <n v="3"/>
    <n v="1042.53"/>
    <n v="0"/>
    <n v="3127.59"/>
    <n v="864.8"/>
    <x v="1"/>
    <x v="1"/>
    <x v="0"/>
    <x v="8"/>
  </r>
  <r>
    <x v="9112"/>
    <m/>
    <d v="2025-04-15T00:00:00"/>
    <x v="1"/>
    <x v="4"/>
    <n v="3"/>
    <n v="1300.58"/>
    <n v="0.2"/>
    <n v="3121.39"/>
    <n v="904.88"/>
    <x v="2"/>
    <x v="2"/>
    <x v="0"/>
    <x v="4"/>
  </r>
  <r>
    <x v="9113"/>
    <m/>
    <d v="2024-07-25T00:00:00"/>
    <x v="1"/>
    <x v="15"/>
    <n v="1"/>
    <n v="1327.28"/>
    <n v="0.25"/>
    <n v="995.46"/>
    <n v="142.88"/>
    <x v="3"/>
    <x v="2"/>
    <x v="0"/>
    <x v="9"/>
  </r>
  <r>
    <x v="9114"/>
    <m/>
    <d v="2024-04-19T00:00:00"/>
    <x v="3"/>
    <x v="24"/>
    <n v="2"/>
    <n v="7489.65"/>
    <n v="0"/>
    <n v="14979.3"/>
    <n v="4113.21"/>
    <x v="1"/>
    <x v="1"/>
    <x v="0"/>
    <x v="5"/>
  </r>
  <r>
    <x v="9115"/>
    <m/>
    <d v="2025-03-15T00:00:00"/>
    <x v="1"/>
    <x v="19"/>
    <n v="4"/>
    <n v="741.49"/>
    <n v="0.15"/>
    <n v="2521.0700000000002"/>
    <n v="0"/>
    <x v="2"/>
    <x v="1"/>
    <x v="3"/>
    <x v="6"/>
  </r>
  <r>
    <x v="9116"/>
    <m/>
    <d v="2024-10-04T00:00:00"/>
    <x v="0"/>
    <x v="0"/>
    <n v="2"/>
    <n v="2353.33"/>
    <n v="0"/>
    <n v="4706.66"/>
    <n v="1081.28"/>
    <x v="3"/>
    <x v="1"/>
    <x v="1"/>
    <x v="2"/>
  </r>
  <r>
    <x v="9117"/>
    <m/>
    <d v="2026-08-20T00:00:00"/>
    <x v="4"/>
    <x v="14"/>
    <n v="3"/>
    <n v="1176.7"/>
    <n v="0"/>
    <n v="3530.1"/>
    <n v="836.19"/>
    <x v="1"/>
    <x v="0"/>
    <x v="0"/>
    <x v="6"/>
  </r>
  <r>
    <x v="9118"/>
    <m/>
    <d v="2025-07-21T00:00:00"/>
    <x v="1"/>
    <x v="19"/>
    <n v="3"/>
    <n v="228.95"/>
    <n v="0.05"/>
    <n v="652.51"/>
    <n v="0"/>
    <x v="1"/>
    <x v="2"/>
    <x v="2"/>
    <x v="4"/>
  </r>
  <r>
    <x v="9119"/>
    <m/>
    <d v="2026-06-05T00:00:00"/>
    <x v="1"/>
    <x v="20"/>
    <n v="3"/>
    <n v="1186.46"/>
    <n v="0.05"/>
    <n v="3381.41"/>
    <n v="470.53"/>
    <x v="2"/>
    <x v="1"/>
    <x v="0"/>
    <x v="1"/>
  </r>
  <r>
    <x v="9120"/>
    <m/>
    <d v="2026-07-03T00:00:00"/>
    <x v="3"/>
    <x v="23"/>
    <n v="3"/>
    <n v="1920.44"/>
    <n v="0.1"/>
    <n v="5185.1899999999996"/>
    <n v="0"/>
    <x v="2"/>
    <x v="1"/>
    <x v="2"/>
    <x v="8"/>
  </r>
  <r>
    <x v="9121"/>
    <m/>
    <d v="2025-07-22T00:00:00"/>
    <x v="0"/>
    <x v="0"/>
    <n v="3"/>
    <n v="2518.3200000000002"/>
    <n v="0.05"/>
    <n v="7177.21"/>
    <n v="1663.45"/>
    <x v="0"/>
    <x v="0"/>
    <x v="0"/>
    <x v="7"/>
  </r>
  <r>
    <x v="9122"/>
    <m/>
    <d v="2026-07-28T00:00:00"/>
    <x v="2"/>
    <x v="6"/>
    <n v="1"/>
    <n v="21310.18"/>
    <n v="0"/>
    <n v="21310.18"/>
    <n v="4367.2299999999996"/>
    <x v="1"/>
    <x v="1"/>
    <x v="0"/>
    <x v="1"/>
  </r>
  <r>
    <x v="9123"/>
    <m/>
    <d v="2025-04-26T00:00:00"/>
    <x v="4"/>
    <x v="14"/>
    <n v="1"/>
    <n v="1020.67"/>
    <n v="0.05"/>
    <n v="969.64"/>
    <n v="239.42"/>
    <x v="2"/>
    <x v="1"/>
    <x v="0"/>
    <x v="1"/>
  </r>
  <r>
    <x v="9124"/>
    <m/>
    <d v="2026-03-13T00:00:00"/>
    <x v="3"/>
    <x v="5"/>
    <n v="1"/>
    <n v="1457.68"/>
    <n v="0.15"/>
    <n v="1239.03"/>
    <n v="252.22"/>
    <x v="1"/>
    <x v="1"/>
    <x v="0"/>
    <x v="6"/>
  </r>
  <r>
    <x v="9125"/>
    <m/>
    <d v="2024-04-23T00:00:00"/>
    <x v="2"/>
    <x v="9"/>
    <n v="3"/>
    <n v="30224.43"/>
    <n v="0.05"/>
    <n v="86139.63"/>
    <n v="13090.92"/>
    <x v="1"/>
    <x v="1"/>
    <x v="0"/>
    <x v="6"/>
  </r>
  <r>
    <x v="9126"/>
    <m/>
    <d v="2026-06-11T00:00:00"/>
    <x v="2"/>
    <x v="6"/>
    <n v="1"/>
    <n v="19880.32"/>
    <n v="0.1"/>
    <n v="17892.29"/>
    <n v="2416.29"/>
    <x v="1"/>
    <x v="0"/>
    <x v="0"/>
    <x v="4"/>
  </r>
  <r>
    <x v="9127"/>
    <m/>
    <d v="2026-06-15T00:00:00"/>
    <x v="1"/>
    <x v="15"/>
    <n v="3"/>
    <n v="835.86"/>
    <n v="0.1"/>
    <n v="2256.8200000000002"/>
    <n v="334.46"/>
    <x v="1"/>
    <x v="1"/>
    <x v="0"/>
    <x v="4"/>
  </r>
  <r>
    <x v="9128"/>
    <m/>
    <d v="2026-03-30T00:00:00"/>
    <x v="1"/>
    <x v="4"/>
    <n v="2"/>
    <n v="859.37"/>
    <n v="0.15"/>
    <n v="1460.93"/>
    <n v="395.61"/>
    <x v="0"/>
    <x v="1"/>
    <x v="0"/>
    <x v="5"/>
  </r>
  <r>
    <x v="9129"/>
    <m/>
    <d v="2026-05-02T00:00:00"/>
    <x v="1"/>
    <x v="19"/>
    <n v="4"/>
    <n v="1047.43"/>
    <n v="0.05"/>
    <n v="3980.23"/>
    <n v="1162.55"/>
    <x v="1"/>
    <x v="1"/>
    <x v="1"/>
    <x v="8"/>
  </r>
  <r>
    <x v="9130"/>
    <m/>
    <d v="2025-04-21T00:00:00"/>
    <x v="3"/>
    <x v="24"/>
    <n v="2"/>
    <n v="1628.81"/>
    <n v="0"/>
    <n v="3257.62"/>
    <n v="894.76"/>
    <x v="0"/>
    <x v="2"/>
    <x v="0"/>
    <x v="4"/>
  </r>
  <r>
    <x v="9131"/>
    <m/>
    <d v="2025-12-10T00:00:00"/>
    <x v="0"/>
    <x v="1"/>
    <n v="4"/>
    <n v="594.26"/>
    <n v="0.2"/>
    <n v="1901.63"/>
    <n v="231.54"/>
    <x v="0"/>
    <x v="1"/>
    <x v="0"/>
    <x v="6"/>
  </r>
  <r>
    <x v="9132"/>
    <m/>
    <d v="2026-07-21T00:00:00"/>
    <x v="0"/>
    <x v="1"/>
    <n v="1"/>
    <n v="2877.42"/>
    <n v="0"/>
    <n v="2877.42"/>
    <n v="696.22"/>
    <x v="0"/>
    <x v="1"/>
    <x v="0"/>
    <x v="7"/>
  </r>
  <r>
    <x v="9133"/>
    <m/>
    <d v="2024-11-16T00:00:00"/>
    <x v="2"/>
    <x v="6"/>
    <n v="4"/>
    <n v="17111.89"/>
    <n v="0.05"/>
    <n v="65025.18"/>
    <n v="7996.43"/>
    <x v="4"/>
    <x v="1"/>
    <x v="0"/>
    <x v="8"/>
  </r>
  <r>
    <x v="9134"/>
    <m/>
    <d v="2024-06-27T00:00:00"/>
    <x v="1"/>
    <x v="15"/>
    <n v="2"/>
    <n v="849.18"/>
    <n v="0.15"/>
    <n v="1443.61"/>
    <n v="194.67"/>
    <x v="1"/>
    <x v="1"/>
    <x v="0"/>
    <x v="2"/>
  </r>
  <r>
    <x v="9135"/>
    <m/>
    <d v="2026-06-15T00:00:00"/>
    <x v="2"/>
    <x v="11"/>
    <n v="2"/>
    <n v="914.94"/>
    <n v="0.15"/>
    <n v="1555.4"/>
    <n v="212.61"/>
    <x v="1"/>
    <x v="1"/>
    <x v="0"/>
    <x v="3"/>
  </r>
  <r>
    <x v="9136"/>
    <m/>
    <d v="2024-08-06T00:00:00"/>
    <x v="3"/>
    <x v="23"/>
    <n v="4"/>
    <n v="5717.85"/>
    <n v="0.2"/>
    <n v="18297.12"/>
    <n v="2640.46"/>
    <x v="2"/>
    <x v="1"/>
    <x v="0"/>
    <x v="6"/>
  </r>
  <r>
    <x v="9137"/>
    <m/>
    <d v="2026-02-27T00:00:00"/>
    <x v="0"/>
    <x v="0"/>
    <n v="2"/>
    <n v="2398.9899999999998"/>
    <n v="0"/>
    <n v="4797.9799999999996"/>
    <n v="617.75"/>
    <x v="4"/>
    <x v="1"/>
    <x v="0"/>
    <x v="9"/>
  </r>
  <r>
    <x v="9138"/>
    <m/>
    <d v="2026-08-06T00:00:00"/>
    <x v="0"/>
    <x v="21"/>
    <n v="1"/>
    <n v="730.99"/>
    <n v="0.2"/>
    <n v="584.79"/>
    <n v="78.73"/>
    <x v="1"/>
    <x v="0"/>
    <x v="0"/>
    <x v="7"/>
  </r>
  <r>
    <x v="9139"/>
    <m/>
    <d v="2025-06-11T00:00:00"/>
    <x v="4"/>
    <x v="22"/>
    <n v="2"/>
    <n v="773.39"/>
    <n v="0.15"/>
    <n v="1314.76"/>
    <n v="376.79"/>
    <x v="2"/>
    <x v="1"/>
    <x v="0"/>
    <x v="1"/>
  </r>
  <r>
    <x v="9140"/>
    <m/>
    <d v="2025-05-06T00:00:00"/>
    <x v="2"/>
    <x v="9"/>
    <n v="4"/>
    <n v="2586.9899999999998"/>
    <n v="0.1"/>
    <n v="9313.16"/>
    <n v="2169.62"/>
    <x v="1"/>
    <x v="1"/>
    <x v="0"/>
    <x v="0"/>
  </r>
  <r>
    <x v="9141"/>
    <m/>
    <d v="2026-06-09T00:00:00"/>
    <x v="1"/>
    <x v="2"/>
    <n v="1"/>
    <n v="1305.6400000000001"/>
    <n v="0"/>
    <n v="1305.6400000000001"/>
    <n v="443.49"/>
    <x v="2"/>
    <x v="2"/>
    <x v="0"/>
    <x v="0"/>
  </r>
  <r>
    <x v="9142"/>
    <m/>
    <d v="2024-03-01T00:00:00"/>
    <x v="2"/>
    <x v="6"/>
    <n v="4"/>
    <n v="846.58"/>
    <n v="0.1"/>
    <n v="3047.69"/>
    <n v="758.63"/>
    <x v="1"/>
    <x v="1"/>
    <x v="0"/>
    <x v="6"/>
  </r>
  <r>
    <x v="9143"/>
    <m/>
    <d v="2024-02-23T00:00:00"/>
    <x v="2"/>
    <x v="9"/>
    <n v="3"/>
    <n v="32919.58"/>
    <n v="0"/>
    <n v="98758.74"/>
    <n v="33874.89"/>
    <x v="4"/>
    <x v="2"/>
    <x v="0"/>
    <x v="4"/>
  </r>
  <r>
    <x v="9144"/>
    <m/>
    <d v="2025-11-10T00:00:00"/>
    <x v="0"/>
    <x v="21"/>
    <n v="3"/>
    <n v="2496.59"/>
    <n v="0.25"/>
    <n v="5617.33"/>
    <n v="1062.07"/>
    <x v="0"/>
    <x v="1"/>
    <x v="0"/>
    <x v="2"/>
  </r>
  <r>
    <x v="9145"/>
    <m/>
    <d v="2025-06-21T00:00:00"/>
    <x v="2"/>
    <x v="9"/>
    <n v="1"/>
    <n v="4292.59"/>
    <n v="0.15"/>
    <n v="3648.7"/>
    <n v="799.76"/>
    <x v="0"/>
    <x v="1"/>
    <x v="0"/>
    <x v="8"/>
  </r>
  <r>
    <x v="9146"/>
    <m/>
    <d v="2026-04-27T00:00:00"/>
    <x v="1"/>
    <x v="15"/>
    <n v="1"/>
    <n v="638.97"/>
    <n v="0.1"/>
    <n v="575.07000000000005"/>
    <n v="153.31"/>
    <x v="1"/>
    <x v="0"/>
    <x v="0"/>
    <x v="5"/>
  </r>
  <r>
    <x v="9147"/>
    <m/>
    <d v="2024-03-05T00:00:00"/>
    <x v="0"/>
    <x v="21"/>
    <n v="2"/>
    <n v="422.75"/>
    <n v="0.15"/>
    <n v="718.68"/>
    <n v="188.86"/>
    <x v="0"/>
    <x v="1"/>
    <x v="0"/>
    <x v="6"/>
  </r>
  <r>
    <x v="9148"/>
    <m/>
    <d v="2025-09-03T00:00:00"/>
    <x v="2"/>
    <x v="11"/>
    <n v="4"/>
    <n v="15782.09"/>
    <n v="0.1"/>
    <n v="56815.519999999997"/>
    <n v="0"/>
    <x v="2"/>
    <x v="1"/>
    <x v="3"/>
    <x v="5"/>
  </r>
  <r>
    <x v="9149"/>
    <m/>
    <d v="2025-08-08T00:00:00"/>
    <x v="2"/>
    <x v="11"/>
    <n v="3"/>
    <n v="24444.44"/>
    <n v="0"/>
    <n v="73333.320000000007"/>
    <n v="17265.25"/>
    <x v="3"/>
    <x v="1"/>
    <x v="0"/>
    <x v="5"/>
  </r>
  <r>
    <x v="9150"/>
    <m/>
    <d v="2025-12-04T00:00:00"/>
    <x v="3"/>
    <x v="18"/>
    <n v="2"/>
    <n v="2059.71"/>
    <n v="0"/>
    <n v="4119.42"/>
    <n v="913.11"/>
    <x v="0"/>
    <x v="0"/>
    <x v="0"/>
    <x v="3"/>
  </r>
  <r>
    <x v="9151"/>
    <m/>
    <d v="2024-06-19T00:00:00"/>
    <x v="1"/>
    <x v="4"/>
    <n v="3"/>
    <n v="637.49"/>
    <n v="0.25"/>
    <n v="1434.35"/>
    <n v="242.23"/>
    <x v="2"/>
    <x v="1"/>
    <x v="0"/>
    <x v="7"/>
  </r>
  <r>
    <x v="9152"/>
    <m/>
    <d v="2024-09-29T00:00:00"/>
    <x v="0"/>
    <x v="1"/>
    <n v="2"/>
    <n v="2998.84"/>
    <n v="0.2"/>
    <n v="4798.1400000000003"/>
    <n v="1384.54"/>
    <x v="1"/>
    <x v="1"/>
    <x v="1"/>
    <x v="2"/>
  </r>
  <r>
    <x v="9153"/>
    <m/>
    <d v="2026-06-07T00:00:00"/>
    <x v="3"/>
    <x v="23"/>
    <n v="2"/>
    <n v="5357.5"/>
    <n v="0.2"/>
    <n v="8572"/>
    <n v="0"/>
    <x v="2"/>
    <x v="1"/>
    <x v="3"/>
    <x v="6"/>
  </r>
  <r>
    <x v="9154"/>
    <m/>
    <d v="2025-11-29T00:00:00"/>
    <x v="1"/>
    <x v="2"/>
    <n v="3"/>
    <n v="1405.96"/>
    <n v="0"/>
    <n v="4217.88"/>
    <n v="1099.0999999999999"/>
    <x v="3"/>
    <x v="1"/>
    <x v="1"/>
    <x v="8"/>
  </r>
  <r>
    <x v="9155"/>
    <m/>
    <d v="2025-06-18T00:00:00"/>
    <x v="3"/>
    <x v="24"/>
    <n v="2"/>
    <n v="814.07"/>
    <n v="0"/>
    <n v="1628.14"/>
    <n v="349.14"/>
    <x v="2"/>
    <x v="1"/>
    <x v="0"/>
    <x v="3"/>
  </r>
  <r>
    <x v="9156"/>
    <m/>
    <d v="2025-01-25T00:00:00"/>
    <x v="2"/>
    <x v="3"/>
    <n v="3"/>
    <n v="16053.6"/>
    <n v="0"/>
    <n v="48160.800000000003"/>
    <n v="9604.35"/>
    <x v="0"/>
    <x v="1"/>
    <x v="0"/>
    <x v="8"/>
  </r>
  <r>
    <x v="9157"/>
    <m/>
    <d v="2026-07-28T00:00:00"/>
    <x v="3"/>
    <x v="24"/>
    <n v="1"/>
    <n v="6200.2"/>
    <n v="0.15"/>
    <n v="5270.17"/>
    <n v="807.98"/>
    <x v="2"/>
    <x v="1"/>
    <x v="0"/>
    <x v="5"/>
  </r>
  <r>
    <x v="9158"/>
    <m/>
    <d v="2025-11-23T00:00:00"/>
    <x v="3"/>
    <x v="16"/>
    <n v="4"/>
    <n v="5495.21"/>
    <n v="0"/>
    <n v="21980.84"/>
    <n v="5859"/>
    <x v="0"/>
    <x v="2"/>
    <x v="0"/>
    <x v="2"/>
  </r>
  <r>
    <x v="9159"/>
    <m/>
    <d v="2024-11-22T00:00:00"/>
    <x v="3"/>
    <x v="18"/>
    <n v="2"/>
    <n v="731.74"/>
    <n v="0.05"/>
    <n v="1390.31"/>
    <n v="412.91"/>
    <x v="2"/>
    <x v="1"/>
    <x v="0"/>
    <x v="1"/>
  </r>
  <r>
    <x v="9160"/>
    <m/>
    <d v="2024-04-17T00:00:00"/>
    <x v="3"/>
    <x v="18"/>
    <n v="3"/>
    <n v="2295.15"/>
    <n v="0"/>
    <n v="6885.45"/>
    <n v="1029.1400000000001"/>
    <x v="3"/>
    <x v="1"/>
    <x v="0"/>
    <x v="4"/>
  </r>
  <r>
    <x v="9161"/>
    <m/>
    <d v="2026-04-26T00:00:00"/>
    <x v="4"/>
    <x v="7"/>
    <n v="3"/>
    <n v="972.75"/>
    <n v="0.2"/>
    <n v="2334.6"/>
    <n v="483.04"/>
    <x v="1"/>
    <x v="0"/>
    <x v="0"/>
    <x v="4"/>
  </r>
  <r>
    <x v="9162"/>
    <m/>
    <d v="2024-06-10T00:00:00"/>
    <x v="2"/>
    <x v="11"/>
    <n v="4"/>
    <n v="20765.47"/>
    <n v="0.1"/>
    <n v="74755.69"/>
    <n v="16242.25"/>
    <x v="2"/>
    <x v="0"/>
    <x v="0"/>
    <x v="4"/>
  </r>
  <r>
    <x v="9163"/>
    <m/>
    <d v="2026-03-24T00:00:00"/>
    <x v="4"/>
    <x v="17"/>
    <n v="4"/>
    <n v="427.98"/>
    <n v="0.15"/>
    <n v="1455.13"/>
    <n v="413.77"/>
    <x v="1"/>
    <x v="0"/>
    <x v="0"/>
    <x v="5"/>
  </r>
  <r>
    <x v="9164"/>
    <m/>
    <d v="2025-03-27T00:00:00"/>
    <x v="0"/>
    <x v="8"/>
    <n v="4"/>
    <n v="551.85"/>
    <n v="0.1"/>
    <n v="1986.66"/>
    <n v="280.01"/>
    <x v="1"/>
    <x v="1"/>
    <x v="0"/>
    <x v="4"/>
  </r>
  <r>
    <x v="9165"/>
    <m/>
    <d v="2024-07-24T00:00:00"/>
    <x v="3"/>
    <x v="18"/>
    <n v="2"/>
    <n v="6052.76"/>
    <n v="0.1"/>
    <n v="10894.97"/>
    <n v="1939.84"/>
    <x v="1"/>
    <x v="1"/>
    <x v="0"/>
    <x v="0"/>
  </r>
  <r>
    <x v="9166"/>
    <m/>
    <d v="2025-08-12T00:00:00"/>
    <x v="2"/>
    <x v="10"/>
    <n v="3"/>
    <n v="8217.77"/>
    <n v="0.05"/>
    <n v="23420.639999999999"/>
    <n v="6293.61"/>
    <x v="1"/>
    <x v="1"/>
    <x v="0"/>
    <x v="6"/>
  </r>
  <r>
    <x v="9167"/>
    <m/>
    <d v="2024-01-16T00:00:00"/>
    <x v="0"/>
    <x v="13"/>
    <n v="2"/>
    <n v="1736.65"/>
    <n v="0"/>
    <n v="3473.3"/>
    <n v="1187"/>
    <x v="2"/>
    <x v="1"/>
    <x v="0"/>
    <x v="9"/>
  </r>
  <r>
    <x v="9168"/>
    <m/>
    <d v="2024-11-22T00:00:00"/>
    <x v="1"/>
    <x v="20"/>
    <n v="2"/>
    <n v="1028.9000000000001"/>
    <n v="0.05"/>
    <n v="1954.91"/>
    <n v="574.01"/>
    <x v="2"/>
    <x v="1"/>
    <x v="0"/>
    <x v="6"/>
  </r>
  <r>
    <x v="9169"/>
    <m/>
    <d v="2025-08-30T00:00:00"/>
    <x v="3"/>
    <x v="18"/>
    <n v="1"/>
    <n v="5545.47"/>
    <n v="0"/>
    <n v="5545.47"/>
    <n v="1594.09"/>
    <x v="0"/>
    <x v="1"/>
    <x v="0"/>
    <x v="1"/>
  </r>
  <r>
    <x v="9170"/>
    <m/>
    <d v="2025-10-20T00:00:00"/>
    <x v="2"/>
    <x v="6"/>
    <n v="4"/>
    <n v="10250.969999999999"/>
    <n v="0.1"/>
    <n v="36903.49"/>
    <n v="6359.73"/>
    <x v="1"/>
    <x v="1"/>
    <x v="0"/>
    <x v="5"/>
  </r>
  <r>
    <x v="9171"/>
    <m/>
    <d v="2024-01-02T00:00:00"/>
    <x v="0"/>
    <x v="8"/>
    <n v="1"/>
    <n v="1031.6600000000001"/>
    <n v="0.05"/>
    <n v="980.08"/>
    <n v="0"/>
    <x v="3"/>
    <x v="0"/>
    <x v="2"/>
    <x v="5"/>
  </r>
  <r>
    <x v="9172"/>
    <m/>
    <d v="2024-01-10T00:00:00"/>
    <x v="2"/>
    <x v="11"/>
    <n v="1"/>
    <n v="18140.12"/>
    <n v="0.1"/>
    <n v="16326.11"/>
    <n v="3029.76"/>
    <x v="1"/>
    <x v="2"/>
    <x v="1"/>
    <x v="2"/>
  </r>
  <r>
    <x v="9173"/>
    <m/>
    <d v="2025-03-09T00:00:00"/>
    <x v="4"/>
    <x v="7"/>
    <n v="2"/>
    <n v="480.5"/>
    <n v="0.15"/>
    <n v="816.85"/>
    <n v="238.23"/>
    <x v="1"/>
    <x v="0"/>
    <x v="0"/>
    <x v="0"/>
  </r>
  <r>
    <x v="9174"/>
    <m/>
    <d v="2024-05-04T00:00:00"/>
    <x v="1"/>
    <x v="15"/>
    <n v="2"/>
    <n v="903.63"/>
    <n v="0"/>
    <n v="1807.26"/>
    <n v="228.6"/>
    <x v="0"/>
    <x v="1"/>
    <x v="0"/>
    <x v="0"/>
  </r>
  <r>
    <x v="9175"/>
    <m/>
    <d v="2024-03-21T00:00:00"/>
    <x v="2"/>
    <x v="10"/>
    <n v="3"/>
    <n v="3862.1"/>
    <n v="0.05"/>
    <n v="11006.98"/>
    <n v="2378.14"/>
    <x v="2"/>
    <x v="2"/>
    <x v="0"/>
    <x v="6"/>
  </r>
  <r>
    <x v="9176"/>
    <m/>
    <d v="2025-04-29T00:00:00"/>
    <x v="1"/>
    <x v="20"/>
    <n v="1"/>
    <n v="564.24"/>
    <n v="0.1"/>
    <n v="507.82"/>
    <n v="151.16999999999999"/>
    <x v="1"/>
    <x v="2"/>
    <x v="0"/>
    <x v="4"/>
  </r>
  <r>
    <x v="9177"/>
    <m/>
    <d v="2025-10-13T00:00:00"/>
    <x v="4"/>
    <x v="22"/>
    <n v="4"/>
    <n v="587.72"/>
    <n v="0"/>
    <n v="2350.88"/>
    <n v="360.03"/>
    <x v="2"/>
    <x v="1"/>
    <x v="0"/>
    <x v="4"/>
  </r>
  <r>
    <x v="9178"/>
    <m/>
    <d v="2026-04-17T00:00:00"/>
    <x v="0"/>
    <x v="8"/>
    <n v="1"/>
    <n v="2041.34"/>
    <n v="0"/>
    <n v="2041.34"/>
    <n v="687.67"/>
    <x v="1"/>
    <x v="1"/>
    <x v="1"/>
    <x v="2"/>
  </r>
  <r>
    <x v="9179"/>
    <m/>
    <d v="2024-05-29T00:00:00"/>
    <x v="3"/>
    <x v="24"/>
    <n v="3"/>
    <n v="6627.06"/>
    <n v="0"/>
    <n v="19881.18"/>
    <n v="6541.94"/>
    <x v="1"/>
    <x v="1"/>
    <x v="0"/>
    <x v="1"/>
  </r>
  <r>
    <x v="9180"/>
    <m/>
    <d v="2026-03-10T00:00:00"/>
    <x v="0"/>
    <x v="21"/>
    <n v="1"/>
    <n v="645.89"/>
    <n v="0.15"/>
    <n v="549.01"/>
    <n v="188.46"/>
    <x v="1"/>
    <x v="0"/>
    <x v="0"/>
    <x v="3"/>
  </r>
  <r>
    <x v="9181"/>
    <m/>
    <d v="2026-05-22T00:00:00"/>
    <x v="3"/>
    <x v="18"/>
    <n v="1"/>
    <n v="1492.54"/>
    <n v="0"/>
    <n v="1492.54"/>
    <n v="365.83"/>
    <x v="1"/>
    <x v="1"/>
    <x v="1"/>
    <x v="6"/>
  </r>
  <r>
    <x v="9182"/>
    <m/>
    <d v="2024-12-05T00:00:00"/>
    <x v="0"/>
    <x v="8"/>
    <n v="1"/>
    <n v="1189.98"/>
    <n v="0.05"/>
    <n v="1130.48"/>
    <n v="173.52"/>
    <x v="1"/>
    <x v="1"/>
    <x v="0"/>
    <x v="8"/>
  </r>
  <r>
    <x v="9183"/>
    <m/>
    <d v="2024-05-08T00:00:00"/>
    <x v="0"/>
    <x v="21"/>
    <n v="3"/>
    <n v="1956.71"/>
    <n v="0.1"/>
    <n v="5283.12"/>
    <n v="1561.59"/>
    <x v="3"/>
    <x v="1"/>
    <x v="0"/>
    <x v="4"/>
  </r>
  <r>
    <x v="9184"/>
    <m/>
    <d v="2025-03-13T00:00:00"/>
    <x v="0"/>
    <x v="0"/>
    <n v="1"/>
    <n v="1859.49"/>
    <n v="0.25"/>
    <n v="1394.62"/>
    <n v="437.88"/>
    <x v="2"/>
    <x v="1"/>
    <x v="0"/>
    <x v="9"/>
  </r>
  <r>
    <x v="9185"/>
    <m/>
    <d v="2026-01-20T00:00:00"/>
    <x v="2"/>
    <x v="3"/>
    <n v="2"/>
    <n v="12619.42"/>
    <n v="0.15"/>
    <n v="21453.01"/>
    <n v="2962.82"/>
    <x v="2"/>
    <x v="1"/>
    <x v="0"/>
    <x v="8"/>
  </r>
  <r>
    <x v="9186"/>
    <m/>
    <d v="2025-05-15T00:00:00"/>
    <x v="1"/>
    <x v="20"/>
    <n v="1"/>
    <n v="398.9"/>
    <n v="0"/>
    <n v="398.9"/>
    <n v="88.58"/>
    <x v="3"/>
    <x v="1"/>
    <x v="0"/>
    <x v="9"/>
  </r>
  <r>
    <x v="9187"/>
    <m/>
    <d v="2024-02-27T00:00:00"/>
    <x v="0"/>
    <x v="0"/>
    <n v="2"/>
    <n v="2020.59"/>
    <n v="0.05"/>
    <n v="3839.12"/>
    <n v="995"/>
    <x v="2"/>
    <x v="0"/>
    <x v="0"/>
    <x v="0"/>
  </r>
  <r>
    <x v="9188"/>
    <m/>
    <d v="2024-07-16T00:00:00"/>
    <x v="0"/>
    <x v="0"/>
    <n v="1"/>
    <n v="566.09"/>
    <n v="0"/>
    <n v="566.09"/>
    <n v="154.66"/>
    <x v="2"/>
    <x v="1"/>
    <x v="0"/>
    <x v="4"/>
  </r>
  <r>
    <x v="9189"/>
    <m/>
    <d v="2024-07-29T00:00:00"/>
    <x v="1"/>
    <x v="4"/>
    <n v="2"/>
    <n v="486.23"/>
    <n v="0"/>
    <n v="972.46"/>
    <n v="0"/>
    <x v="0"/>
    <x v="0"/>
    <x v="3"/>
    <x v="5"/>
  </r>
  <r>
    <x v="9190"/>
    <m/>
    <d v="2026-07-02T00:00:00"/>
    <x v="0"/>
    <x v="21"/>
    <n v="1"/>
    <n v="864.61"/>
    <n v="0"/>
    <n v="864.61"/>
    <n v="0"/>
    <x v="2"/>
    <x v="1"/>
    <x v="3"/>
    <x v="3"/>
  </r>
  <r>
    <x v="9191"/>
    <m/>
    <d v="2026-06-20T00:00:00"/>
    <x v="0"/>
    <x v="1"/>
    <n v="4"/>
    <n v="1388.75"/>
    <n v="0.05"/>
    <n v="5277.25"/>
    <n v="0"/>
    <x v="2"/>
    <x v="1"/>
    <x v="3"/>
    <x v="6"/>
  </r>
  <r>
    <x v="9192"/>
    <m/>
    <d v="2024-02-14T00:00:00"/>
    <x v="4"/>
    <x v="7"/>
    <n v="2"/>
    <n v="374.6"/>
    <n v="0"/>
    <n v="749.2"/>
    <n v="105.72"/>
    <x v="1"/>
    <x v="0"/>
    <x v="0"/>
    <x v="4"/>
  </r>
  <r>
    <x v="9193"/>
    <m/>
    <d v="2024-04-06T00:00:00"/>
    <x v="1"/>
    <x v="15"/>
    <n v="4"/>
    <n v="1466.15"/>
    <n v="0.05"/>
    <n v="5571.37"/>
    <n v="763.73"/>
    <x v="1"/>
    <x v="1"/>
    <x v="0"/>
    <x v="2"/>
  </r>
  <r>
    <x v="9194"/>
    <m/>
    <d v="2024-10-05T00:00:00"/>
    <x v="2"/>
    <x v="6"/>
    <n v="2"/>
    <n v="27939.15"/>
    <n v="0.15"/>
    <n v="47496.56"/>
    <n v="0"/>
    <x v="1"/>
    <x v="0"/>
    <x v="3"/>
    <x v="5"/>
  </r>
  <r>
    <x v="9195"/>
    <m/>
    <d v="2025-06-18T00:00:00"/>
    <x v="0"/>
    <x v="21"/>
    <n v="1"/>
    <n v="2218.0500000000002"/>
    <n v="0.15"/>
    <n v="1885.34"/>
    <n v="0"/>
    <x v="2"/>
    <x v="2"/>
    <x v="2"/>
    <x v="7"/>
  </r>
  <r>
    <x v="9196"/>
    <m/>
    <d v="2025-02-13T00:00:00"/>
    <x v="4"/>
    <x v="14"/>
    <n v="3"/>
    <n v="245.38"/>
    <n v="0.05"/>
    <n v="699.33"/>
    <n v="194.72"/>
    <x v="2"/>
    <x v="2"/>
    <x v="0"/>
    <x v="6"/>
  </r>
  <r>
    <x v="9197"/>
    <m/>
    <d v="2025-04-05T00:00:00"/>
    <x v="0"/>
    <x v="1"/>
    <n v="1"/>
    <n v="1375.3"/>
    <n v="0.1"/>
    <n v="1237.77"/>
    <n v="324.33999999999997"/>
    <x v="2"/>
    <x v="2"/>
    <x v="0"/>
    <x v="5"/>
  </r>
  <r>
    <x v="9198"/>
    <m/>
    <d v="2025-01-25T00:00:00"/>
    <x v="0"/>
    <x v="0"/>
    <n v="3"/>
    <n v="1093.76"/>
    <n v="0.05"/>
    <n v="3117.22"/>
    <n v="900.23"/>
    <x v="1"/>
    <x v="1"/>
    <x v="0"/>
    <x v="8"/>
  </r>
  <r>
    <x v="9199"/>
    <m/>
    <d v="2026-04-26T00:00:00"/>
    <x v="2"/>
    <x v="10"/>
    <n v="4"/>
    <n v="7114.81"/>
    <n v="0.05"/>
    <n v="27036.28"/>
    <n v="4748.21"/>
    <x v="0"/>
    <x v="0"/>
    <x v="1"/>
    <x v="9"/>
  </r>
  <r>
    <x v="9200"/>
    <m/>
    <d v="2024-02-13T00:00:00"/>
    <x v="2"/>
    <x v="11"/>
    <n v="3"/>
    <n v="28392"/>
    <n v="0.1"/>
    <n v="76658.399999999994"/>
    <n v="14737.8"/>
    <x v="0"/>
    <x v="2"/>
    <x v="0"/>
    <x v="1"/>
  </r>
  <r>
    <x v="9201"/>
    <m/>
    <d v="2024-01-27T00:00:00"/>
    <x v="3"/>
    <x v="18"/>
    <n v="3"/>
    <n v="7914.31"/>
    <n v="0.05"/>
    <n v="22555.78"/>
    <n v="7391.82"/>
    <x v="1"/>
    <x v="0"/>
    <x v="0"/>
    <x v="7"/>
  </r>
  <r>
    <x v="9202"/>
    <m/>
    <d v="2026-03-04T00:00:00"/>
    <x v="1"/>
    <x v="19"/>
    <n v="3"/>
    <n v="214.82"/>
    <n v="0.1"/>
    <n v="580.01"/>
    <n v="157.34"/>
    <x v="1"/>
    <x v="0"/>
    <x v="0"/>
    <x v="5"/>
  </r>
  <r>
    <x v="9203"/>
    <m/>
    <d v="2024-04-06T00:00:00"/>
    <x v="4"/>
    <x v="7"/>
    <n v="3"/>
    <n v="1112.18"/>
    <n v="0"/>
    <n v="3336.54"/>
    <n v="1039.6500000000001"/>
    <x v="2"/>
    <x v="0"/>
    <x v="0"/>
    <x v="6"/>
  </r>
  <r>
    <x v="9204"/>
    <m/>
    <d v="2025-07-01T00:00:00"/>
    <x v="1"/>
    <x v="19"/>
    <n v="4"/>
    <n v="327.88"/>
    <n v="0.1"/>
    <n v="1180.3699999999999"/>
    <n v="398.43"/>
    <x v="1"/>
    <x v="1"/>
    <x v="0"/>
    <x v="7"/>
  </r>
  <r>
    <x v="9205"/>
    <m/>
    <d v="2025-09-12T00:00:00"/>
    <x v="2"/>
    <x v="6"/>
    <n v="3"/>
    <n v="897.69"/>
    <n v="0.15"/>
    <n v="2289.11"/>
    <n v="511.73"/>
    <x v="1"/>
    <x v="1"/>
    <x v="1"/>
    <x v="3"/>
  </r>
  <r>
    <x v="9206"/>
    <m/>
    <d v="2025-07-20T00:00:00"/>
    <x v="2"/>
    <x v="10"/>
    <n v="1"/>
    <n v="19936.490000000002"/>
    <n v="0.2"/>
    <n v="15949.19"/>
    <n v="4046.92"/>
    <x v="1"/>
    <x v="1"/>
    <x v="0"/>
    <x v="6"/>
  </r>
  <r>
    <x v="9207"/>
    <m/>
    <d v="2025-12-04T00:00:00"/>
    <x v="4"/>
    <x v="14"/>
    <n v="2"/>
    <n v="943.79"/>
    <n v="0"/>
    <n v="1887.58"/>
    <n v="359.73"/>
    <x v="4"/>
    <x v="2"/>
    <x v="0"/>
    <x v="6"/>
  </r>
  <r>
    <x v="9208"/>
    <m/>
    <d v="2024-08-06T00:00:00"/>
    <x v="0"/>
    <x v="1"/>
    <n v="2"/>
    <n v="2362.63"/>
    <n v="0.05"/>
    <n v="4489"/>
    <n v="1402.68"/>
    <x v="1"/>
    <x v="1"/>
    <x v="1"/>
    <x v="1"/>
  </r>
  <r>
    <x v="9209"/>
    <m/>
    <d v="2024-07-03T00:00:00"/>
    <x v="0"/>
    <x v="0"/>
    <n v="1"/>
    <n v="505.57"/>
    <n v="0.05"/>
    <n v="480.29"/>
    <n v="107.8"/>
    <x v="1"/>
    <x v="1"/>
    <x v="0"/>
    <x v="6"/>
  </r>
  <r>
    <x v="9210"/>
    <m/>
    <d v="2024-03-09T00:00:00"/>
    <x v="4"/>
    <x v="12"/>
    <n v="4"/>
    <n v="215.61"/>
    <n v="0.2"/>
    <n v="689.95"/>
    <n v="196.81"/>
    <x v="2"/>
    <x v="1"/>
    <x v="0"/>
    <x v="3"/>
  </r>
  <r>
    <x v="9211"/>
    <m/>
    <d v="2026-04-08T00:00:00"/>
    <x v="3"/>
    <x v="16"/>
    <n v="1"/>
    <n v="7508.7"/>
    <n v="0"/>
    <n v="7508.7"/>
    <n v="1878.46"/>
    <x v="1"/>
    <x v="1"/>
    <x v="1"/>
    <x v="4"/>
  </r>
  <r>
    <x v="9212"/>
    <m/>
    <d v="2024-05-09T00:00:00"/>
    <x v="2"/>
    <x v="3"/>
    <n v="1"/>
    <n v="20105.41"/>
    <n v="0"/>
    <n v="20105.41"/>
    <n v="4867.7"/>
    <x v="0"/>
    <x v="0"/>
    <x v="1"/>
    <x v="0"/>
  </r>
  <r>
    <x v="9213"/>
    <m/>
    <d v="2025-07-20T00:00:00"/>
    <x v="1"/>
    <x v="20"/>
    <n v="3"/>
    <n v="238.62"/>
    <n v="0"/>
    <n v="715.86"/>
    <n v="111.8"/>
    <x v="2"/>
    <x v="1"/>
    <x v="0"/>
    <x v="9"/>
  </r>
  <r>
    <x v="9214"/>
    <m/>
    <d v="2026-06-08T00:00:00"/>
    <x v="4"/>
    <x v="7"/>
    <n v="3"/>
    <n v="1173.55"/>
    <n v="0"/>
    <n v="3520.65"/>
    <n v="1008.21"/>
    <x v="2"/>
    <x v="1"/>
    <x v="0"/>
    <x v="9"/>
  </r>
  <r>
    <x v="9215"/>
    <m/>
    <d v="2025-08-31T00:00:00"/>
    <x v="2"/>
    <x v="3"/>
    <n v="4"/>
    <n v="20966.03"/>
    <n v="0.2"/>
    <n v="67091.3"/>
    <n v="8859.9"/>
    <x v="1"/>
    <x v="0"/>
    <x v="0"/>
    <x v="4"/>
  </r>
  <r>
    <x v="9216"/>
    <m/>
    <d v="2026-04-27T00:00:00"/>
    <x v="1"/>
    <x v="20"/>
    <n v="4"/>
    <n v="1457.59"/>
    <n v="0.1"/>
    <n v="5247.32"/>
    <n v="1569.52"/>
    <x v="0"/>
    <x v="0"/>
    <x v="0"/>
    <x v="3"/>
  </r>
  <r>
    <x v="9217"/>
    <m/>
    <d v="2025-08-21T00:00:00"/>
    <x v="0"/>
    <x v="13"/>
    <n v="2"/>
    <n v="2953.71"/>
    <n v="0.05"/>
    <n v="5612.05"/>
    <n v="1863.46"/>
    <x v="1"/>
    <x v="1"/>
    <x v="0"/>
    <x v="0"/>
  </r>
  <r>
    <x v="9218"/>
    <m/>
    <d v="2026-03-16T00:00:00"/>
    <x v="0"/>
    <x v="8"/>
    <n v="4"/>
    <n v="2490.5700000000002"/>
    <n v="0.2"/>
    <n v="7969.82"/>
    <n v="2422.0500000000002"/>
    <x v="1"/>
    <x v="1"/>
    <x v="0"/>
    <x v="5"/>
  </r>
  <r>
    <x v="9219"/>
    <m/>
    <d v="2025-09-22T00:00:00"/>
    <x v="4"/>
    <x v="17"/>
    <n v="1"/>
    <n v="1160.7"/>
    <n v="0"/>
    <n v="1160.7"/>
    <n v="190.42"/>
    <x v="1"/>
    <x v="1"/>
    <x v="1"/>
    <x v="0"/>
  </r>
  <r>
    <x v="9220"/>
    <m/>
    <d v="2025-12-20T00:00:00"/>
    <x v="4"/>
    <x v="14"/>
    <n v="2"/>
    <n v="373.97"/>
    <n v="0.2"/>
    <n v="598.35"/>
    <n v="113.9"/>
    <x v="1"/>
    <x v="1"/>
    <x v="0"/>
    <x v="2"/>
  </r>
  <r>
    <x v="9221"/>
    <m/>
    <d v="2024-11-29T00:00:00"/>
    <x v="2"/>
    <x v="11"/>
    <n v="2"/>
    <n v="18878.07"/>
    <n v="0.15"/>
    <n v="32092.720000000001"/>
    <n v="5402.93"/>
    <x v="2"/>
    <x v="0"/>
    <x v="0"/>
    <x v="4"/>
  </r>
  <r>
    <x v="9222"/>
    <m/>
    <d v="2026-07-13T00:00:00"/>
    <x v="2"/>
    <x v="6"/>
    <n v="3"/>
    <n v="15501.05"/>
    <n v="0"/>
    <n v="46503.15"/>
    <n v="0"/>
    <x v="1"/>
    <x v="1"/>
    <x v="3"/>
    <x v="5"/>
  </r>
  <r>
    <x v="9223"/>
    <m/>
    <d v="2024-06-02T00:00:00"/>
    <x v="2"/>
    <x v="9"/>
    <n v="3"/>
    <n v="28103.19"/>
    <n v="0.05"/>
    <n v="80094.09"/>
    <n v="0"/>
    <x v="1"/>
    <x v="1"/>
    <x v="2"/>
    <x v="5"/>
  </r>
  <r>
    <x v="9224"/>
    <m/>
    <d v="2025-06-30T00:00:00"/>
    <x v="3"/>
    <x v="18"/>
    <n v="2"/>
    <n v="7584.98"/>
    <n v="0.15"/>
    <n v="12894.47"/>
    <n v="1734.69"/>
    <x v="1"/>
    <x v="1"/>
    <x v="1"/>
    <x v="7"/>
  </r>
  <r>
    <x v="9225"/>
    <m/>
    <d v="2024-03-19T00:00:00"/>
    <x v="2"/>
    <x v="9"/>
    <n v="3"/>
    <n v="20229.25"/>
    <n v="0.05"/>
    <n v="57653.36"/>
    <n v="13142.4"/>
    <x v="2"/>
    <x v="1"/>
    <x v="0"/>
    <x v="0"/>
  </r>
  <r>
    <x v="9226"/>
    <m/>
    <d v="2025-08-01T00:00:00"/>
    <x v="0"/>
    <x v="1"/>
    <n v="3"/>
    <n v="1135.3900000000001"/>
    <n v="0.25"/>
    <n v="2554.63"/>
    <n v="656.32"/>
    <x v="1"/>
    <x v="2"/>
    <x v="0"/>
    <x v="6"/>
  </r>
  <r>
    <x v="9227"/>
    <m/>
    <d v="2026-05-04T00:00:00"/>
    <x v="2"/>
    <x v="3"/>
    <n v="3"/>
    <n v="26258.62"/>
    <n v="0.15"/>
    <n v="66959.48"/>
    <n v="22654.61"/>
    <x v="1"/>
    <x v="0"/>
    <x v="0"/>
    <x v="5"/>
  </r>
  <r>
    <x v="9228"/>
    <m/>
    <d v="2025-02-16T00:00:00"/>
    <x v="0"/>
    <x v="8"/>
    <n v="2"/>
    <n v="516.66999999999996"/>
    <n v="0.15"/>
    <n v="878.34"/>
    <n v="237.18"/>
    <x v="2"/>
    <x v="1"/>
    <x v="0"/>
    <x v="6"/>
  </r>
  <r>
    <x v="9229"/>
    <m/>
    <d v="2025-06-29T00:00:00"/>
    <x v="2"/>
    <x v="9"/>
    <n v="2"/>
    <n v="28241.38"/>
    <n v="0"/>
    <n v="56482.76"/>
    <n v="15933.02"/>
    <x v="2"/>
    <x v="1"/>
    <x v="0"/>
    <x v="0"/>
  </r>
  <r>
    <x v="9230"/>
    <m/>
    <d v="2025-08-31T00:00:00"/>
    <x v="1"/>
    <x v="19"/>
    <n v="2"/>
    <n v="860.71"/>
    <n v="0"/>
    <n v="1721.42"/>
    <n v="422.33"/>
    <x v="0"/>
    <x v="1"/>
    <x v="0"/>
    <x v="5"/>
  </r>
  <r>
    <x v="9231"/>
    <m/>
    <d v="2024-06-17T00:00:00"/>
    <x v="2"/>
    <x v="11"/>
    <n v="1"/>
    <n v="26724.57"/>
    <n v="0.1"/>
    <n v="24052.11"/>
    <n v="4934.53"/>
    <x v="2"/>
    <x v="1"/>
    <x v="0"/>
    <x v="7"/>
  </r>
  <r>
    <x v="9232"/>
    <m/>
    <d v="2025-11-11T00:00:00"/>
    <x v="0"/>
    <x v="0"/>
    <n v="2"/>
    <n v="2796.61"/>
    <n v="0.1"/>
    <n v="5033.8999999999996"/>
    <n v="1013.21"/>
    <x v="1"/>
    <x v="1"/>
    <x v="0"/>
    <x v="8"/>
  </r>
  <r>
    <x v="9233"/>
    <m/>
    <d v="2025-10-24T00:00:00"/>
    <x v="1"/>
    <x v="19"/>
    <n v="3"/>
    <n v="777.76"/>
    <n v="0"/>
    <n v="2333.2800000000002"/>
    <n v="657.45"/>
    <x v="2"/>
    <x v="1"/>
    <x v="0"/>
    <x v="8"/>
  </r>
  <r>
    <x v="9234"/>
    <m/>
    <d v="2025-08-05T00:00:00"/>
    <x v="3"/>
    <x v="16"/>
    <n v="2"/>
    <n v="1125.94"/>
    <n v="0.2"/>
    <n v="1801.5"/>
    <n v="369.17"/>
    <x v="1"/>
    <x v="1"/>
    <x v="0"/>
    <x v="6"/>
  </r>
  <r>
    <x v="9235"/>
    <m/>
    <d v="2025-05-29T00:00:00"/>
    <x v="2"/>
    <x v="6"/>
    <n v="1"/>
    <n v="33095.089999999997"/>
    <n v="0.2"/>
    <n v="26476.07"/>
    <n v="7260.09"/>
    <x v="3"/>
    <x v="0"/>
    <x v="0"/>
    <x v="1"/>
  </r>
  <r>
    <x v="9236"/>
    <m/>
    <d v="2024-11-09T00:00:00"/>
    <x v="2"/>
    <x v="10"/>
    <n v="3"/>
    <n v="32078.45"/>
    <n v="0.05"/>
    <n v="91423.58"/>
    <n v="22470.74"/>
    <x v="3"/>
    <x v="2"/>
    <x v="0"/>
    <x v="3"/>
  </r>
  <r>
    <x v="9237"/>
    <m/>
    <d v="2024-02-01T00:00:00"/>
    <x v="3"/>
    <x v="23"/>
    <n v="4"/>
    <n v="4175.78"/>
    <n v="0.1"/>
    <n v="15032.81"/>
    <n v="3724"/>
    <x v="0"/>
    <x v="1"/>
    <x v="0"/>
    <x v="2"/>
  </r>
  <r>
    <x v="9238"/>
    <m/>
    <d v="2024-10-13T00:00:00"/>
    <x v="0"/>
    <x v="8"/>
    <n v="2"/>
    <n v="398.86"/>
    <n v="0.1"/>
    <n v="717.95"/>
    <n v="139.94999999999999"/>
    <x v="1"/>
    <x v="0"/>
    <x v="1"/>
    <x v="5"/>
  </r>
  <r>
    <x v="9239"/>
    <m/>
    <d v="2025-08-16T00:00:00"/>
    <x v="1"/>
    <x v="4"/>
    <n v="2"/>
    <n v="942.42"/>
    <n v="0"/>
    <n v="1884.84"/>
    <n v="312.95999999999998"/>
    <x v="0"/>
    <x v="2"/>
    <x v="0"/>
    <x v="4"/>
  </r>
  <r>
    <x v="9240"/>
    <m/>
    <d v="2024-02-12T00:00:00"/>
    <x v="0"/>
    <x v="13"/>
    <n v="4"/>
    <n v="1559.23"/>
    <n v="0"/>
    <n v="6236.92"/>
    <n v="796.09"/>
    <x v="3"/>
    <x v="1"/>
    <x v="0"/>
    <x v="4"/>
  </r>
  <r>
    <x v="9241"/>
    <m/>
    <d v="2026-06-21T00:00:00"/>
    <x v="0"/>
    <x v="1"/>
    <n v="3"/>
    <n v="2760.71"/>
    <n v="0.15"/>
    <n v="7039.81"/>
    <n v="1275.6500000000001"/>
    <x v="3"/>
    <x v="2"/>
    <x v="0"/>
    <x v="5"/>
  </r>
  <r>
    <x v="9242"/>
    <m/>
    <d v="2025-09-08T00:00:00"/>
    <x v="0"/>
    <x v="8"/>
    <n v="2"/>
    <n v="1370.58"/>
    <n v="0.05"/>
    <n v="2604.1"/>
    <n v="651.67999999999995"/>
    <x v="3"/>
    <x v="1"/>
    <x v="0"/>
    <x v="9"/>
  </r>
  <r>
    <x v="9243"/>
    <m/>
    <d v="2024-01-01T00:00:00"/>
    <x v="3"/>
    <x v="5"/>
    <n v="1"/>
    <n v="2332.52"/>
    <n v="0.1"/>
    <n v="2099.27"/>
    <n v="652.94000000000005"/>
    <x v="2"/>
    <x v="1"/>
    <x v="0"/>
    <x v="4"/>
  </r>
  <r>
    <x v="9244"/>
    <m/>
    <d v="2025-07-26T00:00:00"/>
    <x v="4"/>
    <x v="22"/>
    <n v="3"/>
    <n v="1015.87"/>
    <n v="0.1"/>
    <n v="2742.85"/>
    <n v="834.77"/>
    <x v="1"/>
    <x v="1"/>
    <x v="0"/>
    <x v="6"/>
  </r>
  <r>
    <x v="9245"/>
    <m/>
    <d v="2024-09-26T00:00:00"/>
    <x v="2"/>
    <x v="6"/>
    <n v="2"/>
    <n v="28422.1"/>
    <n v="0.05"/>
    <n v="54001.99"/>
    <n v="15992.13"/>
    <x v="2"/>
    <x v="1"/>
    <x v="1"/>
    <x v="6"/>
  </r>
  <r>
    <x v="9246"/>
    <m/>
    <d v="2024-06-28T00:00:00"/>
    <x v="0"/>
    <x v="13"/>
    <n v="3"/>
    <n v="2858.96"/>
    <n v="0"/>
    <n v="8576.8799999999992"/>
    <n v="1373.12"/>
    <x v="1"/>
    <x v="2"/>
    <x v="1"/>
    <x v="2"/>
  </r>
  <r>
    <x v="9247"/>
    <m/>
    <d v="2026-01-05T00:00:00"/>
    <x v="2"/>
    <x v="10"/>
    <n v="2"/>
    <n v="32650.99"/>
    <n v="0.15"/>
    <n v="55506.68"/>
    <n v="15357.74"/>
    <x v="0"/>
    <x v="1"/>
    <x v="0"/>
    <x v="6"/>
  </r>
  <r>
    <x v="9248"/>
    <m/>
    <d v="2025-06-01T00:00:00"/>
    <x v="0"/>
    <x v="21"/>
    <n v="4"/>
    <n v="2576.21"/>
    <n v="0.05"/>
    <n v="9789.6"/>
    <n v="1693.81"/>
    <x v="1"/>
    <x v="1"/>
    <x v="1"/>
    <x v="6"/>
  </r>
  <r>
    <x v="9249"/>
    <m/>
    <d v="2024-04-12T00:00:00"/>
    <x v="1"/>
    <x v="20"/>
    <n v="2"/>
    <n v="1271.55"/>
    <n v="0"/>
    <n v="2543.1"/>
    <n v="498.28"/>
    <x v="1"/>
    <x v="1"/>
    <x v="1"/>
    <x v="4"/>
  </r>
  <r>
    <x v="9250"/>
    <m/>
    <d v="2024-01-10T00:00:00"/>
    <x v="0"/>
    <x v="21"/>
    <n v="3"/>
    <n v="2783.62"/>
    <n v="0"/>
    <n v="8350.86"/>
    <n v="2425.88"/>
    <x v="1"/>
    <x v="1"/>
    <x v="0"/>
    <x v="7"/>
  </r>
  <r>
    <x v="9251"/>
    <m/>
    <d v="2025-08-05T00:00:00"/>
    <x v="4"/>
    <x v="7"/>
    <n v="2"/>
    <n v="577.54"/>
    <n v="0"/>
    <n v="1155.08"/>
    <n v="218.32"/>
    <x v="2"/>
    <x v="1"/>
    <x v="0"/>
    <x v="5"/>
  </r>
  <r>
    <x v="9252"/>
    <m/>
    <d v="2024-03-30T00:00:00"/>
    <x v="3"/>
    <x v="23"/>
    <n v="2"/>
    <n v="1809.54"/>
    <n v="0"/>
    <n v="3619.08"/>
    <n v="0"/>
    <x v="2"/>
    <x v="0"/>
    <x v="3"/>
    <x v="8"/>
  </r>
  <r>
    <x v="9253"/>
    <m/>
    <d v="2024-08-13T00:00:00"/>
    <x v="4"/>
    <x v="14"/>
    <n v="3"/>
    <n v="550.19000000000005"/>
    <n v="0"/>
    <n v="1650.57"/>
    <n v="454.85"/>
    <x v="2"/>
    <x v="1"/>
    <x v="0"/>
    <x v="2"/>
  </r>
  <r>
    <x v="9254"/>
    <m/>
    <d v="2025-10-31T00:00:00"/>
    <x v="1"/>
    <x v="4"/>
    <n v="2"/>
    <n v="795.94"/>
    <n v="0"/>
    <n v="1591.88"/>
    <n v="544.61"/>
    <x v="1"/>
    <x v="1"/>
    <x v="0"/>
    <x v="1"/>
  </r>
  <r>
    <x v="9255"/>
    <m/>
    <d v="2026-01-09T00:00:00"/>
    <x v="2"/>
    <x v="3"/>
    <n v="2"/>
    <n v="14709.82"/>
    <n v="0"/>
    <n v="29419.64"/>
    <n v="0"/>
    <x v="1"/>
    <x v="1"/>
    <x v="2"/>
    <x v="8"/>
  </r>
  <r>
    <x v="9256"/>
    <m/>
    <d v="2026-07-05T00:00:00"/>
    <x v="2"/>
    <x v="10"/>
    <n v="3"/>
    <n v="21824.57"/>
    <n v="0.1"/>
    <n v="58926.34"/>
    <n v="9493.31"/>
    <x v="3"/>
    <x v="1"/>
    <x v="0"/>
    <x v="2"/>
  </r>
  <r>
    <x v="9257"/>
    <m/>
    <d v="2024-05-05T00:00:00"/>
    <x v="0"/>
    <x v="13"/>
    <n v="4"/>
    <n v="1935.45"/>
    <n v="0"/>
    <n v="7741.8"/>
    <n v="1746.96"/>
    <x v="3"/>
    <x v="1"/>
    <x v="0"/>
    <x v="4"/>
  </r>
  <r>
    <x v="9258"/>
    <m/>
    <d v="2026-08-13T00:00:00"/>
    <x v="2"/>
    <x v="11"/>
    <n v="1"/>
    <n v="26480.639999999999"/>
    <n v="0.1"/>
    <n v="23832.58"/>
    <n v="5742.9"/>
    <x v="1"/>
    <x v="1"/>
    <x v="0"/>
    <x v="7"/>
  </r>
  <r>
    <x v="9259"/>
    <m/>
    <d v="2024-07-27T00:00:00"/>
    <x v="0"/>
    <x v="0"/>
    <n v="1"/>
    <n v="2037.96"/>
    <n v="0.15"/>
    <n v="1732.27"/>
    <n v="361.37"/>
    <x v="1"/>
    <x v="1"/>
    <x v="0"/>
    <x v="4"/>
  </r>
  <r>
    <x v="9260"/>
    <m/>
    <d v="2024-04-06T00:00:00"/>
    <x v="0"/>
    <x v="1"/>
    <n v="1"/>
    <n v="2131.7800000000002"/>
    <n v="0.05"/>
    <n v="2025.19"/>
    <n v="539.52"/>
    <x v="4"/>
    <x v="1"/>
    <x v="0"/>
    <x v="3"/>
  </r>
  <r>
    <x v="9261"/>
    <m/>
    <d v="2024-03-14T00:00:00"/>
    <x v="4"/>
    <x v="22"/>
    <n v="1"/>
    <n v="378.33"/>
    <n v="0.15"/>
    <n v="321.58"/>
    <n v="82.61"/>
    <x v="1"/>
    <x v="1"/>
    <x v="0"/>
    <x v="6"/>
  </r>
  <r>
    <x v="9262"/>
    <m/>
    <d v="2025-09-18T00:00:00"/>
    <x v="0"/>
    <x v="21"/>
    <n v="1"/>
    <n v="1341.03"/>
    <n v="0"/>
    <n v="1341.03"/>
    <n v="364.73"/>
    <x v="0"/>
    <x v="1"/>
    <x v="0"/>
    <x v="4"/>
  </r>
  <r>
    <x v="9263"/>
    <m/>
    <d v="2024-07-09T00:00:00"/>
    <x v="1"/>
    <x v="19"/>
    <n v="1"/>
    <n v="593.12"/>
    <n v="0.05"/>
    <n v="563.46"/>
    <n v="184.54"/>
    <x v="1"/>
    <x v="2"/>
    <x v="0"/>
    <x v="2"/>
  </r>
  <r>
    <x v="9264"/>
    <m/>
    <d v="2025-11-12T00:00:00"/>
    <x v="4"/>
    <x v="17"/>
    <n v="3"/>
    <n v="949.81"/>
    <n v="0.1"/>
    <n v="2564.4899999999998"/>
    <n v="394.59"/>
    <x v="3"/>
    <x v="2"/>
    <x v="0"/>
    <x v="6"/>
  </r>
  <r>
    <x v="9265"/>
    <m/>
    <d v="2026-03-29T00:00:00"/>
    <x v="1"/>
    <x v="15"/>
    <n v="3"/>
    <n v="705.2"/>
    <n v="0.2"/>
    <n v="1692.48"/>
    <n v="0"/>
    <x v="1"/>
    <x v="1"/>
    <x v="2"/>
    <x v="5"/>
  </r>
  <r>
    <x v="9266"/>
    <m/>
    <d v="2026-08-17T00:00:00"/>
    <x v="2"/>
    <x v="9"/>
    <n v="3"/>
    <n v="34743.5"/>
    <n v="0.1"/>
    <n v="93807.45"/>
    <n v="24274.52"/>
    <x v="1"/>
    <x v="1"/>
    <x v="1"/>
    <x v="2"/>
  </r>
  <r>
    <x v="9267"/>
    <m/>
    <d v="2025-12-16T00:00:00"/>
    <x v="0"/>
    <x v="0"/>
    <n v="2"/>
    <n v="2029"/>
    <n v="0.05"/>
    <n v="3855.1"/>
    <n v="0"/>
    <x v="2"/>
    <x v="1"/>
    <x v="2"/>
    <x v="7"/>
  </r>
  <r>
    <x v="9268"/>
    <m/>
    <d v="2024-02-25T00:00:00"/>
    <x v="0"/>
    <x v="0"/>
    <n v="4"/>
    <n v="1209.27"/>
    <n v="0.05"/>
    <n v="4595.2299999999996"/>
    <n v="568.61"/>
    <x v="1"/>
    <x v="1"/>
    <x v="0"/>
    <x v="2"/>
  </r>
  <r>
    <x v="9269"/>
    <m/>
    <d v="2025-12-20T00:00:00"/>
    <x v="0"/>
    <x v="21"/>
    <n v="4"/>
    <n v="2626.39"/>
    <n v="0.05"/>
    <n v="9980.2800000000007"/>
    <n v="3104.18"/>
    <x v="1"/>
    <x v="1"/>
    <x v="0"/>
    <x v="0"/>
  </r>
  <r>
    <x v="9270"/>
    <m/>
    <d v="2025-07-06T00:00:00"/>
    <x v="0"/>
    <x v="21"/>
    <n v="1"/>
    <n v="1260.48"/>
    <n v="0.1"/>
    <n v="1134.43"/>
    <n v="191.36"/>
    <x v="1"/>
    <x v="0"/>
    <x v="0"/>
    <x v="7"/>
  </r>
  <r>
    <x v="9271"/>
    <m/>
    <d v="2024-02-01T00:00:00"/>
    <x v="1"/>
    <x v="2"/>
    <n v="1"/>
    <n v="618.91999999999996"/>
    <n v="0.05"/>
    <n v="587.97"/>
    <n v="199.05"/>
    <x v="2"/>
    <x v="1"/>
    <x v="0"/>
    <x v="0"/>
  </r>
  <r>
    <x v="9272"/>
    <m/>
    <d v="2025-06-10T00:00:00"/>
    <x v="0"/>
    <x v="0"/>
    <n v="3"/>
    <n v="1651.87"/>
    <n v="0.05"/>
    <n v="4707.83"/>
    <n v="910.35"/>
    <x v="1"/>
    <x v="2"/>
    <x v="0"/>
    <x v="9"/>
  </r>
  <r>
    <x v="9273"/>
    <m/>
    <d v="2025-07-27T00:00:00"/>
    <x v="0"/>
    <x v="13"/>
    <n v="4"/>
    <n v="814.62"/>
    <n v="0.15"/>
    <n v="2769.71"/>
    <n v="789.97"/>
    <x v="2"/>
    <x v="1"/>
    <x v="0"/>
    <x v="6"/>
  </r>
  <r>
    <x v="9274"/>
    <m/>
    <d v="2025-10-28T00:00:00"/>
    <x v="4"/>
    <x v="17"/>
    <n v="2"/>
    <n v="842.04"/>
    <n v="0"/>
    <n v="1684.08"/>
    <n v="516.25"/>
    <x v="1"/>
    <x v="1"/>
    <x v="0"/>
    <x v="3"/>
  </r>
  <r>
    <x v="9275"/>
    <m/>
    <d v="2024-10-10T00:00:00"/>
    <x v="2"/>
    <x v="6"/>
    <n v="2"/>
    <n v="16517.810000000001"/>
    <n v="0.15"/>
    <n v="28080.28"/>
    <n v="9340.17"/>
    <x v="1"/>
    <x v="1"/>
    <x v="0"/>
    <x v="4"/>
  </r>
  <r>
    <x v="9276"/>
    <m/>
    <d v="2025-12-21T00:00:00"/>
    <x v="0"/>
    <x v="1"/>
    <n v="3"/>
    <n v="1667.65"/>
    <n v="0.15"/>
    <n v="4252.51"/>
    <n v="707"/>
    <x v="1"/>
    <x v="2"/>
    <x v="0"/>
    <x v="3"/>
  </r>
  <r>
    <x v="9277"/>
    <m/>
    <d v="2026-04-11T00:00:00"/>
    <x v="1"/>
    <x v="20"/>
    <n v="1"/>
    <n v="1417.25"/>
    <n v="0.2"/>
    <n v="1133.8"/>
    <n v="297.82"/>
    <x v="0"/>
    <x v="0"/>
    <x v="0"/>
    <x v="4"/>
  </r>
  <r>
    <x v="9278"/>
    <m/>
    <d v="2025-05-08T00:00:00"/>
    <x v="2"/>
    <x v="6"/>
    <n v="4"/>
    <n v="17034.07"/>
    <n v="0"/>
    <n v="68136.28"/>
    <n v="8726.31"/>
    <x v="1"/>
    <x v="1"/>
    <x v="0"/>
    <x v="7"/>
  </r>
  <r>
    <x v="9279"/>
    <m/>
    <d v="2024-07-05T00:00:00"/>
    <x v="3"/>
    <x v="23"/>
    <n v="2"/>
    <n v="5527.65"/>
    <n v="0"/>
    <n v="11055.3"/>
    <n v="1476.83"/>
    <x v="2"/>
    <x v="1"/>
    <x v="0"/>
    <x v="6"/>
  </r>
  <r>
    <x v="9280"/>
    <m/>
    <d v="2025-05-12T00:00:00"/>
    <x v="2"/>
    <x v="3"/>
    <n v="1"/>
    <n v="19263.63"/>
    <n v="0.25"/>
    <n v="14447.72"/>
    <n v="3111.46"/>
    <x v="1"/>
    <x v="1"/>
    <x v="0"/>
    <x v="5"/>
  </r>
  <r>
    <x v="9281"/>
    <m/>
    <d v="2025-03-17T00:00:00"/>
    <x v="1"/>
    <x v="19"/>
    <n v="4"/>
    <n v="205.14"/>
    <n v="0"/>
    <n v="820.56"/>
    <n v="0"/>
    <x v="4"/>
    <x v="0"/>
    <x v="3"/>
    <x v="4"/>
  </r>
  <r>
    <x v="9282"/>
    <m/>
    <d v="2024-05-09T00:00:00"/>
    <x v="0"/>
    <x v="0"/>
    <n v="2"/>
    <n v="1007.11"/>
    <n v="0.05"/>
    <n v="1913.51"/>
    <n v="517.61"/>
    <x v="1"/>
    <x v="1"/>
    <x v="1"/>
    <x v="2"/>
  </r>
  <r>
    <x v="9283"/>
    <m/>
    <d v="2025-09-30T00:00:00"/>
    <x v="0"/>
    <x v="8"/>
    <n v="1"/>
    <n v="1400.41"/>
    <n v="0"/>
    <n v="1400.41"/>
    <n v="318.89"/>
    <x v="1"/>
    <x v="1"/>
    <x v="0"/>
    <x v="4"/>
  </r>
  <r>
    <x v="9284"/>
    <m/>
    <d v="2024-10-18T00:00:00"/>
    <x v="3"/>
    <x v="24"/>
    <n v="2"/>
    <n v="2956.66"/>
    <n v="0.15"/>
    <n v="5026.32"/>
    <n v="1300.6099999999999"/>
    <x v="2"/>
    <x v="1"/>
    <x v="1"/>
    <x v="5"/>
  </r>
  <r>
    <x v="9285"/>
    <m/>
    <d v="2024-04-23T00:00:00"/>
    <x v="2"/>
    <x v="10"/>
    <n v="1"/>
    <n v="2557.87"/>
    <n v="0"/>
    <n v="2557.87"/>
    <n v="671.53"/>
    <x v="2"/>
    <x v="1"/>
    <x v="1"/>
    <x v="2"/>
  </r>
  <r>
    <x v="9286"/>
    <m/>
    <d v="2024-07-17T00:00:00"/>
    <x v="2"/>
    <x v="10"/>
    <n v="1"/>
    <n v="12553.76"/>
    <n v="0"/>
    <n v="12553.76"/>
    <n v="3929.65"/>
    <x v="3"/>
    <x v="1"/>
    <x v="0"/>
    <x v="3"/>
  </r>
  <r>
    <x v="9287"/>
    <m/>
    <d v="2024-01-13T00:00:00"/>
    <x v="0"/>
    <x v="1"/>
    <n v="1"/>
    <n v="1858.49"/>
    <n v="0.1"/>
    <n v="1672.64"/>
    <n v="542.16999999999996"/>
    <x v="4"/>
    <x v="1"/>
    <x v="0"/>
    <x v="7"/>
  </r>
  <r>
    <x v="9288"/>
    <m/>
    <d v="2024-09-27T00:00:00"/>
    <x v="0"/>
    <x v="13"/>
    <n v="4"/>
    <n v="2498.4699999999998"/>
    <n v="0"/>
    <n v="9993.8799999999992"/>
    <n v="2077.1999999999998"/>
    <x v="0"/>
    <x v="1"/>
    <x v="0"/>
    <x v="8"/>
  </r>
  <r>
    <x v="9289"/>
    <m/>
    <d v="2025-08-23T00:00:00"/>
    <x v="0"/>
    <x v="21"/>
    <n v="3"/>
    <n v="409.18"/>
    <n v="0.1"/>
    <n v="1104.79"/>
    <n v="149.22"/>
    <x v="2"/>
    <x v="0"/>
    <x v="0"/>
    <x v="5"/>
  </r>
  <r>
    <x v="9290"/>
    <m/>
    <d v="2024-08-02T00:00:00"/>
    <x v="3"/>
    <x v="16"/>
    <n v="1"/>
    <n v="5913.88"/>
    <n v="0.1"/>
    <n v="5322.49"/>
    <n v="932.85"/>
    <x v="1"/>
    <x v="1"/>
    <x v="0"/>
    <x v="1"/>
  </r>
  <r>
    <x v="9291"/>
    <m/>
    <d v="2025-03-19T00:00:00"/>
    <x v="3"/>
    <x v="18"/>
    <n v="1"/>
    <n v="3562.99"/>
    <n v="0.1"/>
    <n v="3206.69"/>
    <n v="455.59"/>
    <x v="1"/>
    <x v="1"/>
    <x v="0"/>
    <x v="4"/>
  </r>
  <r>
    <x v="9292"/>
    <m/>
    <d v="2026-02-28T00:00:00"/>
    <x v="3"/>
    <x v="18"/>
    <n v="2"/>
    <n v="7151.87"/>
    <n v="0.15"/>
    <n v="12158.18"/>
    <n v="3674.22"/>
    <x v="1"/>
    <x v="1"/>
    <x v="0"/>
    <x v="7"/>
  </r>
  <r>
    <x v="9293"/>
    <m/>
    <d v="2025-05-26T00:00:00"/>
    <x v="0"/>
    <x v="8"/>
    <n v="2"/>
    <n v="2792.46"/>
    <n v="0.1"/>
    <n v="5026.43"/>
    <n v="672.14"/>
    <x v="1"/>
    <x v="0"/>
    <x v="0"/>
    <x v="3"/>
  </r>
  <r>
    <x v="9294"/>
    <m/>
    <d v="2025-03-22T00:00:00"/>
    <x v="2"/>
    <x v="10"/>
    <n v="4"/>
    <n v="22266.880000000001"/>
    <n v="0"/>
    <n v="89067.520000000004"/>
    <n v="20264.98"/>
    <x v="1"/>
    <x v="0"/>
    <x v="0"/>
    <x v="6"/>
  </r>
  <r>
    <x v="9295"/>
    <m/>
    <d v="2025-12-15T00:00:00"/>
    <x v="1"/>
    <x v="15"/>
    <n v="3"/>
    <n v="450.58"/>
    <n v="0"/>
    <n v="1351.74"/>
    <n v="330.62"/>
    <x v="0"/>
    <x v="1"/>
    <x v="0"/>
    <x v="5"/>
  </r>
  <r>
    <x v="9296"/>
    <m/>
    <d v="2024-03-14T00:00:00"/>
    <x v="1"/>
    <x v="4"/>
    <n v="2"/>
    <n v="790.1"/>
    <n v="0.15"/>
    <n v="1343.17"/>
    <n v="417.47"/>
    <x v="2"/>
    <x v="1"/>
    <x v="0"/>
    <x v="4"/>
  </r>
  <r>
    <x v="9297"/>
    <m/>
    <d v="2025-06-20T00:00:00"/>
    <x v="2"/>
    <x v="3"/>
    <n v="4"/>
    <n v="8909.9500000000007"/>
    <n v="0.15"/>
    <n v="30293.83"/>
    <n v="8520.31"/>
    <x v="1"/>
    <x v="0"/>
    <x v="0"/>
    <x v="5"/>
  </r>
  <r>
    <x v="9298"/>
    <m/>
    <d v="2024-04-10T00:00:00"/>
    <x v="0"/>
    <x v="21"/>
    <n v="4"/>
    <n v="2311.37"/>
    <n v="0.2"/>
    <n v="7396.38"/>
    <n v="1905.96"/>
    <x v="2"/>
    <x v="1"/>
    <x v="0"/>
    <x v="6"/>
  </r>
  <r>
    <x v="9299"/>
    <m/>
    <d v="2024-06-24T00:00:00"/>
    <x v="0"/>
    <x v="8"/>
    <n v="4"/>
    <n v="2519.21"/>
    <n v="0"/>
    <n v="10076.84"/>
    <n v="2554.9499999999998"/>
    <x v="1"/>
    <x v="1"/>
    <x v="0"/>
    <x v="8"/>
  </r>
  <r>
    <x v="9300"/>
    <m/>
    <d v="2025-03-02T00:00:00"/>
    <x v="0"/>
    <x v="1"/>
    <n v="1"/>
    <n v="1644.67"/>
    <n v="0"/>
    <n v="1644.67"/>
    <n v="375.61"/>
    <x v="2"/>
    <x v="1"/>
    <x v="0"/>
    <x v="6"/>
  </r>
  <r>
    <x v="9301"/>
    <m/>
    <d v="2024-04-26T00:00:00"/>
    <x v="3"/>
    <x v="16"/>
    <n v="3"/>
    <n v="7363.09"/>
    <n v="0.1"/>
    <n v="19880.34"/>
    <n v="6496.08"/>
    <x v="1"/>
    <x v="1"/>
    <x v="0"/>
    <x v="6"/>
  </r>
  <r>
    <x v="9302"/>
    <m/>
    <d v="2024-06-14T00:00:00"/>
    <x v="2"/>
    <x v="10"/>
    <n v="3"/>
    <n v="21609.75"/>
    <n v="0"/>
    <n v="64829.25"/>
    <n v="10427.74"/>
    <x v="0"/>
    <x v="1"/>
    <x v="0"/>
    <x v="5"/>
  </r>
  <r>
    <x v="9303"/>
    <m/>
    <d v="2024-02-10T00:00:00"/>
    <x v="3"/>
    <x v="18"/>
    <n v="3"/>
    <n v="3191.26"/>
    <n v="0"/>
    <n v="9573.7800000000007"/>
    <n v="3270.55"/>
    <x v="1"/>
    <x v="1"/>
    <x v="0"/>
    <x v="0"/>
  </r>
  <r>
    <x v="9304"/>
    <m/>
    <d v="2025-03-04T00:00:00"/>
    <x v="2"/>
    <x v="10"/>
    <n v="1"/>
    <n v="19593.84"/>
    <n v="0.15"/>
    <n v="16654.759999999998"/>
    <n v="0"/>
    <x v="1"/>
    <x v="2"/>
    <x v="2"/>
    <x v="3"/>
  </r>
  <r>
    <x v="9305"/>
    <m/>
    <d v="2024-12-09T00:00:00"/>
    <x v="0"/>
    <x v="0"/>
    <n v="1"/>
    <n v="2307.34"/>
    <n v="0.05"/>
    <n v="2191.9699999999998"/>
    <n v="382.88"/>
    <x v="2"/>
    <x v="1"/>
    <x v="0"/>
    <x v="6"/>
  </r>
  <r>
    <x v="9306"/>
    <m/>
    <d v="2025-02-27T00:00:00"/>
    <x v="1"/>
    <x v="19"/>
    <n v="2"/>
    <n v="980.55"/>
    <n v="0"/>
    <n v="1961.1"/>
    <n v="565.4"/>
    <x v="2"/>
    <x v="1"/>
    <x v="0"/>
    <x v="7"/>
  </r>
  <r>
    <x v="9307"/>
    <m/>
    <d v="2024-12-31T00:00:00"/>
    <x v="0"/>
    <x v="0"/>
    <n v="2"/>
    <n v="2021.63"/>
    <n v="0.1"/>
    <n v="3638.93"/>
    <n v="749.47"/>
    <x v="1"/>
    <x v="1"/>
    <x v="0"/>
    <x v="5"/>
  </r>
  <r>
    <x v="9308"/>
    <m/>
    <d v="2024-04-29T00:00:00"/>
    <x v="2"/>
    <x v="9"/>
    <n v="2"/>
    <n v="12658.01"/>
    <n v="0"/>
    <n v="25316.02"/>
    <n v="3624.69"/>
    <x v="2"/>
    <x v="1"/>
    <x v="0"/>
    <x v="5"/>
  </r>
  <r>
    <x v="9309"/>
    <m/>
    <d v="2025-08-31T00:00:00"/>
    <x v="4"/>
    <x v="17"/>
    <n v="4"/>
    <n v="1099.8"/>
    <n v="0"/>
    <n v="4399.2"/>
    <n v="610.45000000000005"/>
    <x v="1"/>
    <x v="1"/>
    <x v="0"/>
    <x v="5"/>
  </r>
  <r>
    <x v="9310"/>
    <m/>
    <d v="2025-10-18T00:00:00"/>
    <x v="1"/>
    <x v="4"/>
    <n v="3"/>
    <n v="1474.92"/>
    <n v="0"/>
    <n v="4424.76"/>
    <n v="1105.33"/>
    <x v="1"/>
    <x v="1"/>
    <x v="0"/>
    <x v="5"/>
  </r>
  <r>
    <x v="9311"/>
    <m/>
    <d v="2025-12-28T00:00:00"/>
    <x v="1"/>
    <x v="4"/>
    <n v="1"/>
    <n v="300.87"/>
    <n v="0.1"/>
    <n v="270.77999999999997"/>
    <n v="72.55"/>
    <x v="1"/>
    <x v="0"/>
    <x v="0"/>
    <x v="8"/>
  </r>
  <r>
    <x v="9312"/>
    <m/>
    <d v="2024-08-16T00:00:00"/>
    <x v="0"/>
    <x v="8"/>
    <n v="2"/>
    <n v="1103.3900000000001"/>
    <n v="0.1"/>
    <n v="1986.1"/>
    <n v="388.71"/>
    <x v="1"/>
    <x v="1"/>
    <x v="0"/>
    <x v="8"/>
  </r>
  <r>
    <x v="9313"/>
    <m/>
    <d v="2026-04-04T00:00:00"/>
    <x v="2"/>
    <x v="6"/>
    <n v="4"/>
    <n v="21440.1"/>
    <n v="0"/>
    <n v="85760.4"/>
    <n v="23958.07"/>
    <x v="0"/>
    <x v="1"/>
    <x v="0"/>
    <x v="3"/>
  </r>
  <r>
    <x v="9314"/>
    <m/>
    <d v="2024-05-09T00:00:00"/>
    <x v="4"/>
    <x v="17"/>
    <n v="1"/>
    <n v="526.32000000000005"/>
    <n v="0"/>
    <n v="526.32000000000005"/>
    <n v="95.76"/>
    <x v="2"/>
    <x v="1"/>
    <x v="0"/>
    <x v="3"/>
  </r>
  <r>
    <x v="9315"/>
    <m/>
    <d v="2024-12-17T00:00:00"/>
    <x v="0"/>
    <x v="0"/>
    <n v="4"/>
    <n v="2137.5300000000002"/>
    <n v="0.05"/>
    <n v="8122.61"/>
    <n v="1619.43"/>
    <x v="3"/>
    <x v="1"/>
    <x v="0"/>
    <x v="6"/>
  </r>
  <r>
    <x v="9316"/>
    <m/>
    <d v="2026-06-07T00:00:00"/>
    <x v="1"/>
    <x v="2"/>
    <n v="4"/>
    <n v="586.39"/>
    <n v="0.15"/>
    <n v="1993.73"/>
    <n v="344.01"/>
    <x v="2"/>
    <x v="1"/>
    <x v="0"/>
    <x v="4"/>
  </r>
  <r>
    <x v="9317"/>
    <m/>
    <d v="2024-11-13T00:00:00"/>
    <x v="0"/>
    <x v="8"/>
    <n v="4"/>
    <n v="1066.8599999999999"/>
    <n v="0.25"/>
    <n v="3200.58"/>
    <n v="850.93"/>
    <x v="1"/>
    <x v="0"/>
    <x v="0"/>
    <x v="7"/>
  </r>
  <r>
    <x v="9318"/>
    <m/>
    <d v="2025-10-10T00:00:00"/>
    <x v="0"/>
    <x v="13"/>
    <n v="3"/>
    <n v="1698.85"/>
    <n v="0"/>
    <n v="5096.55"/>
    <n v="1185.55"/>
    <x v="3"/>
    <x v="1"/>
    <x v="0"/>
    <x v="9"/>
  </r>
  <r>
    <x v="9319"/>
    <m/>
    <d v="2026-04-15T00:00:00"/>
    <x v="4"/>
    <x v="22"/>
    <n v="1"/>
    <n v="412.04"/>
    <n v="0.15"/>
    <n v="350.23"/>
    <n v="54.12"/>
    <x v="3"/>
    <x v="2"/>
    <x v="0"/>
    <x v="0"/>
  </r>
  <r>
    <x v="9320"/>
    <m/>
    <d v="2024-12-02T00:00:00"/>
    <x v="0"/>
    <x v="21"/>
    <n v="1"/>
    <n v="2895.22"/>
    <n v="0"/>
    <n v="2895.22"/>
    <n v="995.74"/>
    <x v="3"/>
    <x v="1"/>
    <x v="0"/>
    <x v="8"/>
  </r>
  <r>
    <x v="9321"/>
    <m/>
    <d v="2024-09-29T00:00:00"/>
    <x v="2"/>
    <x v="6"/>
    <n v="4"/>
    <n v="1608.72"/>
    <n v="0"/>
    <n v="6434.88"/>
    <n v="2098.5500000000002"/>
    <x v="1"/>
    <x v="1"/>
    <x v="0"/>
    <x v="0"/>
  </r>
  <r>
    <x v="9322"/>
    <m/>
    <d v="2024-04-26T00:00:00"/>
    <x v="2"/>
    <x v="9"/>
    <n v="3"/>
    <n v="34362.78"/>
    <n v="0.05"/>
    <n v="97933.92"/>
    <n v="29382.07"/>
    <x v="4"/>
    <x v="0"/>
    <x v="0"/>
    <x v="5"/>
  </r>
  <r>
    <x v="9323"/>
    <m/>
    <d v="2026-03-28T00:00:00"/>
    <x v="0"/>
    <x v="1"/>
    <n v="4"/>
    <n v="1322.34"/>
    <n v="0.1"/>
    <n v="4760.42"/>
    <n v="676.55"/>
    <x v="4"/>
    <x v="0"/>
    <x v="0"/>
    <x v="6"/>
  </r>
  <r>
    <x v="9324"/>
    <m/>
    <d v="2025-01-02T00:00:00"/>
    <x v="2"/>
    <x v="10"/>
    <n v="2"/>
    <n v="10338.450000000001"/>
    <n v="0.1"/>
    <n v="18609.21"/>
    <n v="4102.29"/>
    <x v="3"/>
    <x v="2"/>
    <x v="0"/>
    <x v="4"/>
  </r>
  <r>
    <x v="9325"/>
    <m/>
    <d v="2024-04-03T00:00:00"/>
    <x v="0"/>
    <x v="21"/>
    <n v="1"/>
    <n v="1024.1600000000001"/>
    <n v="0"/>
    <n v="1024.1600000000001"/>
    <n v="245.18"/>
    <x v="2"/>
    <x v="1"/>
    <x v="1"/>
    <x v="1"/>
  </r>
  <r>
    <x v="9326"/>
    <m/>
    <d v="2024-06-16T00:00:00"/>
    <x v="0"/>
    <x v="1"/>
    <n v="1"/>
    <n v="1689.28"/>
    <n v="0.2"/>
    <n v="1351.42"/>
    <n v="455.78"/>
    <x v="1"/>
    <x v="1"/>
    <x v="0"/>
    <x v="4"/>
  </r>
  <r>
    <x v="9327"/>
    <m/>
    <d v="2026-08-11T00:00:00"/>
    <x v="1"/>
    <x v="20"/>
    <n v="3"/>
    <n v="591.24"/>
    <n v="0"/>
    <n v="1773.72"/>
    <n v="360.24"/>
    <x v="1"/>
    <x v="1"/>
    <x v="1"/>
    <x v="4"/>
  </r>
  <r>
    <x v="9328"/>
    <m/>
    <d v="2025-12-15T00:00:00"/>
    <x v="0"/>
    <x v="21"/>
    <n v="1"/>
    <n v="1116.67"/>
    <n v="0"/>
    <n v="1116.67"/>
    <n v="305.98"/>
    <x v="2"/>
    <x v="1"/>
    <x v="0"/>
    <x v="1"/>
  </r>
  <r>
    <x v="9329"/>
    <m/>
    <d v="2024-12-06T00:00:00"/>
    <x v="4"/>
    <x v="12"/>
    <n v="1"/>
    <n v="912.68"/>
    <n v="0.05"/>
    <n v="867.05"/>
    <n v="214.45"/>
    <x v="3"/>
    <x v="1"/>
    <x v="0"/>
    <x v="1"/>
  </r>
  <r>
    <x v="9330"/>
    <m/>
    <d v="2025-10-22T00:00:00"/>
    <x v="2"/>
    <x v="9"/>
    <n v="1"/>
    <n v="26906.09"/>
    <n v="0.2"/>
    <n v="21524.87"/>
    <n v="6592.35"/>
    <x v="1"/>
    <x v="1"/>
    <x v="0"/>
    <x v="0"/>
  </r>
  <r>
    <x v="9331"/>
    <m/>
    <d v="2026-07-02T00:00:00"/>
    <x v="3"/>
    <x v="24"/>
    <n v="3"/>
    <n v="2504.4299999999998"/>
    <n v="0.25"/>
    <n v="5634.97"/>
    <n v="820.15"/>
    <x v="1"/>
    <x v="1"/>
    <x v="0"/>
    <x v="3"/>
  </r>
  <r>
    <x v="9332"/>
    <m/>
    <d v="2025-11-25T00:00:00"/>
    <x v="2"/>
    <x v="3"/>
    <n v="4"/>
    <n v="14918.83"/>
    <n v="0"/>
    <n v="59675.32"/>
    <n v="18493.36"/>
    <x v="1"/>
    <x v="0"/>
    <x v="0"/>
    <x v="5"/>
  </r>
  <r>
    <x v="9333"/>
    <m/>
    <d v="2026-07-13T00:00:00"/>
    <x v="3"/>
    <x v="16"/>
    <n v="1"/>
    <n v="7172.56"/>
    <n v="0"/>
    <n v="7172.56"/>
    <n v="1935.61"/>
    <x v="0"/>
    <x v="1"/>
    <x v="0"/>
    <x v="0"/>
  </r>
  <r>
    <x v="9334"/>
    <m/>
    <d v="2024-05-31T00:00:00"/>
    <x v="4"/>
    <x v="17"/>
    <n v="4"/>
    <n v="903.95"/>
    <n v="0.1"/>
    <n v="3254.22"/>
    <n v="472.95"/>
    <x v="1"/>
    <x v="1"/>
    <x v="0"/>
    <x v="4"/>
  </r>
  <r>
    <x v="9335"/>
    <m/>
    <d v="2025-08-08T00:00:00"/>
    <x v="1"/>
    <x v="19"/>
    <n v="3"/>
    <n v="251.42"/>
    <n v="0.1"/>
    <n v="678.83"/>
    <n v="197.74"/>
    <x v="0"/>
    <x v="1"/>
    <x v="0"/>
    <x v="6"/>
  </r>
  <r>
    <x v="9336"/>
    <m/>
    <d v="2026-05-26T00:00:00"/>
    <x v="3"/>
    <x v="24"/>
    <n v="4"/>
    <n v="974.69"/>
    <n v="0.1"/>
    <n v="3508.88"/>
    <n v="689.91"/>
    <x v="0"/>
    <x v="1"/>
    <x v="0"/>
    <x v="4"/>
  </r>
  <r>
    <x v="9337"/>
    <m/>
    <d v="2026-07-01T00:00:00"/>
    <x v="0"/>
    <x v="13"/>
    <n v="2"/>
    <n v="2376.12"/>
    <n v="0"/>
    <n v="4752.24"/>
    <n v="0"/>
    <x v="0"/>
    <x v="0"/>
    <x v="2"/>
    <x v="9"/>
  </r>
  <r>
    <x v="9338"/>
    <m/>
    <d v="2024-09-30T00:00:00"/>
    <x v="1"/>
    <x v="2"/>
    <n v="1"/>
    <n v="1250.1600000000001"/>
    <n v="0"/>
    <n v="1250.1600000000001"/>
    <n v="276.52"/>
    <x v="2"/>
    <x v="1"/>
    <x v="0"/>
    <x v="5"/>
  </r>
  <r>
    <x v="9339"/>
    <m/>
    <d v="2025-07-07T00:00:00"/>
    <x v="4"/>
    <x v="14"/>
    <n v="3"/>
    <n v="1157.1199999999999"/>
    <n v="0"/>
    <n v="3471.36"/>
    <n v="556.98"/>
    <x v="1"/>
    <x v="0"/>
    <x v="1"/>
    <x v="4"/>
  </r>
  <r>
    <x v="9340"/>
    <m/>
    <d v="2025-05-10T00:00:00"/>
    <x v="4"/>
    <x v="22"/>
    <n v="3"/>
    <n v="1147.6500000000001"/>
    <n v="0.15"/>
    <n v="2926.51"/>
    <n v="534.29"/>
    <x v="1"/>
    <x v="1"/>
    <x v="0"/>
    <x v="0"/>
  </r>
  <r>
    <x v="9341"/>
    <m/>
    <d v="2025-12-24T00:00:00"/>
    <x v="0"/>
    <x v="21"/>
    <n v="4"/>
    <n v="2599.38"/>
    <n v="0.05"/>
    <n v="9877.64"/>
    <n v="3452.69"/>
    <x v="1"/>
    <x v="1"/>
    <x v="0"/>
    <x v="0"/>
  </r>
  <r>
    <x v="9342"/>
    <m/>
    <d v="2024-04-10T00:00:00"/>
    <x v="4"/>
    <x v="22"/>
    <n v="1"/>
    <n v="179.01"/>
    <n v="0.2"/>
    <n v="143.21"/>
    <n v="0"/>
    <x v="2"/>
    <x v="2"/>
    <x v="2"/>
    <x v="7"/>
  </r>
  <r>
    <x v="9343"/>
    <m/>
    <d v="2025-07-10T00:00:00"/>
    <x v="2"/>
    <x v="3"/>
    <n v="3"/>
    <n v="33823.9"/>
    <n v="0.05"/>
    <n v="96398.12"/>
    <n v="20011.37"/>
    <x v="1"/>
    <x v="1"/>
    <x v="1"/>
    <x v="2"/>
  </r>
  <r>
    <x v="9344"/>
    <m/>
    <d v="2024-03-22T00:00:00"/>
    <x v="2"/>
    <x v="11"/>
    <n v="2"/>
    <n v="21224.01"/>
    <n v="0.15"/>
    <n v="36080.82"/>
    <n v="9826.51"/>
    <x v="2"/>
    <x v="1"/>
    <x v="0"/>
    <x v="5"/>
  </r>
  <r>
    <x v="9345"/>
    <m/>
    <d v="2025-06-12T00:00:00"/>
    <x v="2"/>
    <x v="11"/>
    <n v="4"/>
    <n v="24687.58"/>
    <n v="0"/>
    <n v="98750.32"/>
    <n v="33991.69"/>
    <x v="0"/>
    <x v="1"/>
    <x v="0"/>
    <x v="5"/>
  </r>
  <r>
    <x v="9346"/>
    <m/>
    <d v="2024-03-13T00:00:00"/>
    <x v="2"/>
    <x v="11"/>
    <n v="2"/>
    <n v="30229.31"/>
    <n v="0.15"/>
    <n v="51389.83"/>
    <n v="10590.57"/>
    <x v="1"/>
    <x v="1"/>
    <x v="0"/>
    <x v="5"/>
  </r>
  <r>
    <x v="9347"/>
    <m/>
    <d v="2024-01-14T00:00:00"/>
    <x v="1"/>
    <x v="2"/>
    <n v="2"/>
    <n v="647.57000000000005"/>
    <n v="0.2"/>
    <n v="1036.1099999999999"/>
    <n v="175.01"/>
    <x v="1"/>
    <x v="1"/>
    <x v="0"/>
    <x v="2"/>
  </r>
  <r>
    <x v="9348"/>
    <m/>
    <d v="2025-03-08T00:00:00"/>
    <x v="1"/>
    <x v="4"/>
    <n v="4"/>
    <n v="927.07"/>
    <n v="0"/>
    <n v="3708.28"/>
    <n v="791.39"/>
    <x v="1"/>
    <x v="1"/>
    <x v="0"/>
    <x v="7"/>
  </r>
  <r>
    <x v="9349"/>
    <m/>
    <d v="2024-06-05T00:00:00"/>
    <x v="1"/>
    <x v="4"/>
    <n v="2"/>
    <n v="964.72"/>
    <n v="0"/>
    <n v="1929.44"/>
    <n v="0"/>
    <x v="2"/>
    <x v="0"/>
    <x v="2"/>
    <x v="6"/>
  </r>
  <r>
    <x v="9350"/>
    <m/>
    <d v="2026-01-04T00:00:00"/>
    <x v="3"/>
    <x v="23"/>
    <n v="4"/>
    <n v="3060.71"/>
    <n v="0"/>
    <n v="12242.84"/>
    <n v="4246.96"/>
    <x v="1"/>
    <x v="0"/>
    <x v="0"/>
    <x v="4"/>
  </r>
  <r>
    <x v="9351"/>
    <m/>
    <d v="2024-05-11T00:00:00"/>
    <x v="0"/>
    <x v="1"/>
    <n v="4"/>
    <n v="1686.01"/>
    <n v="0.2"/>
    <n v="5395.23"/>
    <n v="1236.8499999999999"/>
    <x v="1"/>
    <x v="1"/>
    <x v="0"/>
    <x v="5"/>
  </r>
  <r>
    <x v="9352"/>
    <m/>
    <d v="2024-12-03T00:00:00"/>
    <x v="3"/>
    <x v="5"/>
    <n v="3"/>
    <n v="853.8"/>
    <n v="0"/>
    <n v="2561.4"/>
    <n v="696.72"/>
    <x v="1"/>
    <x v="2"/>
    <x v="0"/>
    <x v="7"/>
  </r>
  <r>
    <x v="9353"/>
    <m/>
    <d v="2025-02-07T00:00:00"/>
    <x v="0"/>
    <x v="8"/>
    <n v="3"/>
    <n v="1007.32"/>
    <n v="0"/>
    <n v="3021.96"/>
    <n v="611.13"/>
    <x v="1"/>
    <x v="1"/>
    <x v="0"/>
    <x v="8"/>
  </r>
  <r>
    <x v="9354"/>
    <m/>
    <d v="2025-01-10T00:00:00"/>
    <x v="1"/>
    <x v="2"/>
    <n v="2"/>
    <n v="629.5"/>
    <n v="0.25"/>
    <n v="944.25"/>
    <n v="0"/>
    <x v="1"/>
    <x v="1"/>
    <x v="2"/>
    <x v="5"/>
  </r>
  <r>
    <x v="9355"/>
    <m/>
    <d v="2026-06-06T00:00:00"/>
    <x v="3"/>
    <x v="5"/>
    <n v="2"/>
    <n v="5578.93"/>
    <n v="0.1"/>
    <n v="10042.07"/>
    <n v="1420.36"/>
    <x v="1"/>
    <x v="1"/>
    <x v="0"/>
    <x v="5"/>
  </r>
  <r>
    <x v="9356"/>
    <m/>
    <d v="2025-07-12T00:00:00"/>
    <x v="3"/>
    <x v="18"/>
    <n v="2"/>
    <n v="6331.71"/>
    <n v="0.15"/>
    <n v="10763.91"/>
    <n v="0"/>
    <x v="4"/>
    <x v="1"/>
    <x v="2"/>
    <x v="0"/>
  </r>
  <r>
    <x v="9357"/>
    <m/>
    <d v="2024-04-16T00:00:00"/>
    <x v="0"/>
    <x v="0"/>
    <n v="2"/>
    <n v="2632.4"/>
    <n v="0.15"/>
    <n v="4475.08"/>
    <n v="1116.92"/>
    <x v="4"/>
    <x v="1"/>
    <x v="0"/>
    <x v="6"/>
  </r>
  <r>
    <x v="9358"/>
    <m/>
    <d v="2025-09-11T00:00:00"/>
    <x v="1"/>
    <x v="15"/>
    <n v="2"/>
    <n v="1296.32"/>
    <n v="0.05"/>
    <n v="2463.0100000000002"/>
    <n v="413.43"/>
    <x v="3"/>
    <x v="1"/>
    <x v="0"/>
    <x v="4"/>
  </r>
  <r>
    <x v="9359"/>
    <m/>
    <d v="2024-09-21T00:00:00"/>
    <x v="2"/>
    <x v="11"/>
    <n v="3"/>
    <n v="10543.33"/>
    <n v="0.2"/>
    <n v="25303.99"/>
    <n v="6927.6"/>
    <x v="0"/>
    <x v="1"/>
    <x v="0"/>
    <x v="7"/>
  </r>
  <r>
    <x v="9360"/>
    <m/>
    <d v="2024-07-23T00:00:00"/>
    <x v="0"/>
    <x v="21"/>
    <n v="2"/>
    <n v="1770.99"/>
    <n v="0.1"/>
    <n v="3187.78"/>
    <n v="562.25"/>
    <x v="1"/>
    <x v="1"/>
    <x v="0"/>
    <x v="4"/>
  </r>
  <r>
    <x v="9361"/>
    <m/>
    <d v="2024-03-19T00:00:00"/>
    <x v="1"/>
    <x v="19"/>
    <n v="2"/>
    <n v="696.37"/>
    <n v="0.1"/>
    <n v="1253.47"/>
    <n v="211.55"/>
    <x v="1"/>
    <x v="1"/>
    <x v="0"/>
    <x v="5"/>
  </r>
  <r>
    <x v="9362"/>
    <m/>
    <d v="2024-06-03T00:00:00"/>
    <x v="0"/>
    <x v="1"/>
    <n v="1"/>
    <n v="1221.6099999999999"/>
    <n v="0.05"/>
    <n v="1160.53"/>
    <n v="372.1"/>
    <x v="1"/>
    <x v="1"/>
    <x v="0"/>
    <x v="6"/>
  </r>
  <r>
    <x v="9363"/>
    <m/>
    <d v="2026-02-21T00:00:00"/>
    <x v="1"/>
    <x v="20"/>
    <n v="4"/>
    <n v="397.71"/>
    <n v="0.25"/>
    <n v="1193.1300000000001"/>
    <n v="278.87"/>
    <x v="1"/>
    <x v="1"/>
    <x v="0"/>
    <x v="4"/>
  </r>
  <r>
    <x v="9364"/>
    <m/>
    <d v="2024-09-03T00:00:00"/>
    <x v="0"/>
    <x v="1"/>
    <n v="4"/>
    <n v="450.44"/>
    <n v="0.2"/>
    <n v="1441.41"/>
    <n v="349.34"/>
    <x v="1"/>
    <x v="1"/>
    <x v="0"/>
    <x v="6"/>
  </r>
  <r>
    <x v="9365"/>
    <m/>
    <d v="2025-06-14T00:00:00"/>
    <x v="0"/>
    <x v="13"/>
    <n v="3"/>
    <n v="1252.52"/>
    <n v="0"/>
    <n v="3757.56"/>
    <n v="1115.8800000000001"/>
    <x v="2"/>
    <x v="1"/>
    <x v="0"/>
    <x v="7"/>
  </r>
  <r>
    <x v="9366"/>
    <m/>
    <d v="2026-05-07T00:00:00"/>
    <x v="1"/>
    <x v="20"/>
    <n v="4"/>
    <n v="350.07"/>
    <n v="0"/>
    <n v="1400.28"/>
    <n v="322.39999999999998"/>
    <x v="3"/>
    <x v="1"/>
    <x v="0"/>
    <x v="2"/>
  </r>
  <r>
    <x v="9367"/>
    <m/>
    <d v="2026-08-05T00:00:00"/>
    <x v="0"/>
    <x v="0"/>
    <n v="2"/>
    <n v="958.99"/>
    <n v="0.15"/>
    <n v="1630.28"/>
    <n v="285.27"/>
    <x v="3"/>
    <x v="1"/>
    <x v="0"/>
    <x v="1"/>
  </r>
  <r>
    <x v="9368"/>
    <m/>
    <d v="2025-06-21T00:00:00"/>
    <x v="0"/>
    <x v="0"/>
    <n v="4"/>
    <n v="1363.72"/>
    <n v="0"/>
    <n v="5454.88"/>
    <n v="1572.27"/>
    <x v="0"/>
    <x v="1"/>
    <x v="1"/>
    <x v="5"/>
  </r>
  <r>
    <x v="9369"/>
    <m/>
    <d v="2025-12-29T00:00:00"/>
    <x v="0"/>
    <x v="0"/>
    <n v="3"/>
    <n v="1657.54"/>
    <n v="0.05"/>
    <n v="4723.99"/>
    <n v="1489.58"/>
    <x v="1"/>
    <x v="1"/>
    <x v="0"/>
    <x v="6"/>
  </r>
  <r>
    <x v="9370"/>
    <m/>
    <d v="2024-06-02T00:00:00"/>
    <x v="2"/>
    <x v="11"/>
    <n v="4"/>
    <n v="34505.410000000003"/>
    <n v="0.1"/>
    <n v="124219.48"/>
    <n v="33031.160000000003"/>
    <x v="1"/>
    <x v="1"/>
    <x v="0"/>
    <x v="5"/>
  </r>
  <r>
    <x v="9371"/>
    <m/>
    <d v="2024-06-02T00:00:00"/>
    <x v="3"/>
    <x v="18"/>
    <n v="4"/>
    <n v="7549.41"/>
    <n v="0"/>
    <n v="30197.64"/>
    <n v="9193.5400000000009"/>
    <x v="1"/>
    <x v="0"/>
    <x v="0"/>
    <x v="8"/>
  </r>
  <r>
    <x v="9372"/>
    <m/>
    <d v="2025-11-16T00:00:00"/>
    <x v="2"/>
    <x v="6"/>
    <n v="1"/>
    <n v="10936.98"/>
    <n v="0.2"/>
    <n v="8749.58"/>
    <n v="1107.8699999999999"/>
    <x v="4"/>
    <x v="1"/>
    <x v="0"/>
    <x v="6"/>
  </r>
  <r>
    <x v="9373"/>
    <m/>
    <d v="2024-04-01T00:00:00"/>
    <x v="1"/>
    <x v="19"/>
    <n v="1"/>
    <n v="469.66"/>
    <n v="0.2"/>
    <n v="375.73"/>
    <n v="0"/>
    <x v="3"/>
    <x v="1"/>
    <x v="2"/>
    <x v="6"/>
  </r>
  <r>
    <x v="9374"/>
    <m/>
    <d v="2025-03-08T00:00:00"/>
    <x v="1"/>
    <x v="20"/>
    <n v="2"/>
    <n v="1139.48"/>
    <n v="0.25"/>
    <n v="1709.22"/>
    <n v="368.86"/>
    <x v="1"/>
    <x v="0"/>
    <x v="0"/>
    <x v="5"/>
  </r>
  <r>
    <x v="9375"/>
    <m/>
    <d v="2024-12-03T00:00:00"/>
    <x v="2"/>
    <x v="6"/>
    <n v="4"/>
    <n v="18396.03"/>
    <n v="0"/>
    <n v="73584.12"/>
    <n v="9813.93"/>
    <x v="3"/>
    <x v="1"/>
    <x v="0"/>
    <x v="9"/>
  </r>
  <r>
    <x v="9376"/>
    <m/>
    <d v="2025-04-24T00:00:00"/>
    <x v="3"/>
    <x v="16"/>
    <n v="2"/>
    <n v="3131.52"/>
    <n v="0"/>
    <n v="6263.04"/>
    <n v="1052.8900000000001"/>
    <x v="0"/>
    <x v="1"/>
    <x v="0"/>
    <x v="0"/>
  </r>
  <r>
    <x v="9377"/>
    <m/>
    <d v="2025-11-23T00:00:00"/>
    <x v="3"/>
    <x v="18"/>
    <n v="4"/>
    <n v="2067.63"/>
    <n v="0.1"/>
    <n v="7443.47"/>
    <n v="1632.69"/>
    <x v="1"/>
    <x v="1"/>
    <x v="0"/>
    <x v="5"/>
  </r>
  <r>
    <x v="9378"/>
    <m/>
    <d v="2024-05-10T00:00:00"/>
    <x v="2"/>
    <x v="6"/>
    <n v="2"/>
    <n v="30558.01"/>
    <n v="0.15"/>
    <n v="51948.62"/>
    <n v="14374.26"/>
    <x v="1"/>
    <x v="1"/>
    <x v="0"/>
    <x v="5"/>
  </r>
  <r>
    <x v="9379"/>
    <m/>
    <d v="2025-03-25T00:00:00"/>
    <x v="2"/>
    <x v="9"/>
    <n v="2"/>
    <n v="21106.11"/>
    <n v="0"/>
    <n v="42212.22"/>
    <n v="8820.7800000000007"/>
    <x v="1"/>
    <x v="1"/>
    <x v="0"/>
    <x v="5"/>
  </r>
  <r>
    <x v="9380"/>
    <m/>
    <d v="2026-03-20T00:00:00"/>
    <x v="0"/>
    <x v="1"/>
    <n v="4"/>
    <n v="2499.54"/>
    <n v="0"/>
    <n v="9998.16"/>
    <n v="0"/>
    <x v="1"/>
    <x v="2"/>
    <x v="3"/>
    <x v="7"/>
  </r>
  <r>
    <x v="9381"/>
    <m/>
    <d v="2026-02-25T00:00:00"/>
    <x v="3"/>
    <x v="23"/>
    <n v="1"/>
    <n v="7001.82"/>
    <n v="0.1"/>
    <n v="6301.64"/>
    <n v="1733.45"/>
    <x v="1"/>
    <x v="1"/>
    <x v="0"/>
    <x v="2"/>
  </r>
  <r>
    <x v="9382"/>
    <m/>
    <d v="2024-09-29T00:00:00"/>
    <x v="3"/>
    <x v="5"/>
    <n v="3"/>
    <n v="3116.78"/>
    <n v="0.05"/>
    <n v="8882.82"/>
    <n v="3030.41"/>
    <x v="1"/>
    <x v="1"/>
    <x v="0"/>
    <x v="0"/>
  </r>
  <r>
    <x v="9383"/>
    <m/>
    <d v="2026-07-17T00:00:00"/>
    <x v="0"/>
    <x v="1"/>
    <n v="2"/>
    <n v="1369.68"/>
    <n v="0.05"/>
    <n v="2602.39"/>
    <n v="396.99"/>
    <x v="3"/>
    <x v="0"/>
    <x v="1"/>
    <x v="8"/>
  </r>
  <r>
    <x v="9384"/>
    <m/>
    <d v="2025-08-10T00:00:00"/>
    <x v="1"/>
    <x v="20"/>
    <n v="3"/>
    <n v="1203.69"/>
    <n v="0.05"/>
    <n v="3430.52"/>
    <n v="1180.0999999999999"/>
    <x v="2"/>
    <x v="1"/>
    <x v="0"/>
    <x v="2"/>
  </r>
  <r>
    <x v="9385"/>
    <m/>
    <d v="2024-06-25T00:00:00"/>
    <x v="1"/>
    <x v="20"/>
    <n v="4"/>
    <n v="1468.61"/>
    <n v="0.15"/>
    <n v="4993.2700000000004"/>
    <n v="692.23"/>
    <x v="1"/>
    <x v="0"/>
    <x v="0"/>
    <x v="7"/>
  </r>
  <r>
    <x v="9386"/>
    <m/>
    <d v="2025-11-26T00:00:00"/>
    <x v="3"/>
    <x v="23"/>
    <n v="2"/>
    <n v="4536.93"/>
    <n v="0.1"/>
    <n v="8166.47"/>
    <n v="2508.46"/>
    <x v="1"/>
    <x v="1"/>
    <x v="0"/>
    <x v="8"/>
  </r>
  <r>
    <x v="9387"/>
    <m/>
    <d v="2026-04-10T00:00:00"/>
    <x v="1"/>
    <x v="2"/>
    <n v="4"/>
    <n v="642.91999999999996"/>
    <n v="0.05"/>
    <n v="2443.1"/>
    <n v="468.81"/>
    <x v="1"/>
    <x v="1"/>
    <x v="0"/>
    <x v="2"/>
  </r>
  <r>
    <x v="9388"/>
    <m/>
    <d v="2025-10-04T00:00:00"/>
    <x v="0"/>
    <x v="8"/>
    <n v="2"/>
    <n v="2959.87"/>
    <n v="0.15"/>
    <n v="5031.78"/>
    <n v="1092.28"/>
    <x v="1"/>
    <x v="1"/>
    <x v="0"/>
    <x v="7"/>
  </r>
  <r>
    <x v="9389"/>
    <m/>
    <d v="2026-05-24T00:00:00"/>
    <x v="1"/>
    <x v="15"/>
    <n v="1"/>
    <n v="1020"/>
    <n v="0"/>
    <n v="1020"/>
    <n v="187.08"/>
    <x v="1"/>
    <x v="1"/>
    <x v="0"/>
    <x v="8"/>
  </r>
  <r>
    <x v="9390"/>
    <m/>
    <d v="2024-02-18T00:00:00"/>
    <x v="3"/>
    <x v="18"/>
    <n v="2"/>
    <n v="531.22"/>
    <n v="0.2"/>
    <n v="849.95"/>
    <n v="261.23"/>
    <x v="2"/>
    <x v="1"/>
    <x v="0"/>
    <x v="8"/>
  </r>
  <r>
    <x v="9391"/>
    <m/>
    <d v="2025-07-20T00:00:00"/>
    <x v="1"/>
    <x v="4"/>
    <n v="2"/>
    <n v="464.95"/>
    <n v="0.05"/>
    <n v="883.4"/>
    <n v="202.56"/>
    <x v="1"/>
    <x v="1"/>
    <x v="0"/>
    <x v="1"/>
  </r>
  <r>
    <x v="9392"/>
    <m/>
    <d v="2025-10-27T00:00:00"/>
    <x v="0"/>
    <x v="8"/>
    <n v="2"/>
    <n v="1578.68"/>
    <n v="0.05"/>
    <n v="2999.49"/>
    <n v="823.93"/>
    <x v="1"/>
    <x v="1"/>
    <x v="1"/>
    <x v="6"/>
  </r>
  <r>
    <x v="9393"/>
    <m/>
    <d v="2024-12-20T00:00:00"/>
    <x v="2"/>
    <x v="6"/>
    <n v="4"/>
    <n v="21612.12"/>
    <n v="0.1"/>
    <n v="77803.63"/>
    <n v="26365.18"/>
    <x v="2"/>
    <x v="1"/>
    <x v="0"/>
    <x v="5"/>
  </r>
  <r>
    <x v="9394"/>
    <m/>
    <d v="2025-12-12T00:00:00"/>
    <x v="0"/>
    <x v="8"/>
    <n v="1"/>
    <n v="1123.8699999999999"/>
    <n v="0"/>
    <n v="1123.8699999999999"/>
    <n v="229.82"/>
    <x v="1"/>
    <x v="1"/>
    <x v="1"/>
    <x v="9"/>
  </r>
  <r>
    <x v="9395"/>
    <m/>
    <d v="2024-11-03T00:00:00"/>
    <x v="0"/>
    <x v="1"/>
    <n v="4"/>
    <n v="2786.7"/>
    <n v="0"/>
    <n v="11146.8"/>
    <n v="2573.69"/>
    <x v="2"/>
    <x v="1"/>
    <x v="0"/>
    <x v="5"/>
  </r>
  <r>
    <x v="9396"/>
    <m/>
    <d v="2026-05-17T00:00:00"/>
    <x v="3"/>
    <x v="23"/>
    <n v="3"/>
    <n v="6797.59"/>
    <n v="0"/>
    <n v="20392.77"/>
    <n v="2762.61"/>
    <x v="1"/>
    <x v="0"/>
    <x v="0"/>
    <x v="5"/>
  </r>
  <r>
    <x v="9397"/>
    <m/>
    <d v="2026-06-03T00:00:00"/>
    <x v="0"/>
    <x v="21"/>
    <n v="1"/>
    <n v="1517.86"/>
    <n v="0.1"/>
    <n v="1366.07"/>
    <n v="352.27"/>
    <x v="0"/>
    <x v="1"/>
    <x v="0"/>
    <x v="4"/>
  </r>
  <r>
    <x v="9398"/>
    <m/>
    <d v="2025-09-21T00:00:00"/>
    <x v="1"/>
    <x v="15"/>
    <n v="2"/>
    <n v="1464.83"/>
    <n v="0.2"/>
    <n v="2343.73"/>
    <n v="451.88"/>
    <x v="1"/>
    <x v="1"/>
    <x v="0"/>
    <x v="5"/>
  </r>
  <r>
    <x v="9399"/>
    <m/>
    <d v="2026-02-13T00:00:00"/>
    <x v="3"/>
    <x v="23"/>
    <n v="2"/>
    <n v="3228.59"/>
    <n v="0.1"/>
    <n v="5811.46"/>
    <n v="1513.81"/>
    <x v="1"/>
    <x v="1"/>
    <x v="0"/>
    <x v="7"/>
  </r>
  <r>
    <x v="9400"/>
    <m/>
    <d v="2024-02-15T00:00:00"/>
    <x v="3"/>
    <x v="24"/>
    <n v="2"/>
    <n v="2496.69"/>
    <n v="0.1"/>
    <n v="4494.04"/>
    <n v="852.14"/>
    <x v="0"/>
    <x v="1"/>
    <x v="0"/>
    <x v="9"/>
  </r>
  <r>
    <x v="9401"/>
    <m/>
    <d v="2024-10-28T00:00:00"/>
    <x v="2"/>
    <x v="11"/>
    <n v="3"/>
    <n v="16179.38"/>
    <n v="0.15"/>
    <n v="41257.42"/>
    <n v="5986.61"/>
    <x v="0"/>
    <x v="2"/>
    <x v="0"/>
    <x v="4"/>
  </r>
  <r>
    <x v="9402"/>
    <m/>
    <d v="2026-05-17T00:00:00"/>
    <x v="4"/>
    <x v="17"/>
    <n v="3"/>
    <n v="696.81"/>
    <n v="0.25"/>
    <n v="1567.82"/>
    <n v="298.74"/>
    <x v="1"/>
    <x v="1"/>
    <x v="0"/>
    <x v="5"/>
  </r>
  <r>
    <x v="9403"/>
    <m/>
    <d v="2026-06-30T00:00:00"/>
    <x v="1"/>
    <x v="19"/>
    <n v="2"/>
    <n v="407.48"/>
    <n v="0.05"/>
    <n v="774.21"/>
    <n v="239.03"/>
    <x v="1"/>
    <x v="0"/>
    <x v="0"/>
    <x v="4"/>
  </r>
  <r>
    <x v="9404"/>
    <m/>
    <d v="2025-02-11T00:00:00"/>
    <x v="1"/>
    <x v="2"/>
    <n v="2"/>
    <n v="531.48"/>
    <n v="0.05"/>
    <n v="1009.81"/>
    <n v="163.57"/>
    <x v="1"/>
    <x v="1"/>
    <x v="0"/>
    <x v="4"/>
  </r>
  <r>
    <x v="9405"/>
    <m/>
    <d v="2024-07-07T00:00:00"/>
    <x v="0"/>
    <x v="13"/>
    <n v="3"/>
    <n v="401.31"/>
    <n v="0"/>
    <n v="1203.93"/>
    <n v="193.31"/>
    <x v="1"/>
    <x v="0"/>
    <x v="0"/>
    <x v="9"/>
  </r>
  <r>
    <x v="9406"/>
    <m/>
    <d v="2026-04-01T00:00:00"/>
    <x v="0"/>
    <x v="1"/>
    <n v="4"/>
    <n v="1782.01"/>
    <n v="0"/>
    <n v="7128.04"/>
    <n v="2204.9699999999998"/>
    <x v="1"/>
    <x v="1"/>
    <x v="0"/>
    <x v="8"/>
  </r>
  <r>
    <x v="9407"/>
    <m/>
    <d v="2026-04-09T00:00:00"/>
    <x v="2"/>
    <x v="6"/>
    <n v="1"/>
    <n v="9117.61"/>
    <n v="0.05"/>
    <n v="8661.73"/>
    <n v="1553.8"/>
    <x v="1"/>
    <x v="0"/>
    <x v="1"/>
    <x v="5"/>
  </r>
  <r>
    <x v="9408"/>
    <m/>
    <d v="2024-05-08T00:00:00"/>
    <x v="0"/>
    <x v="0"/>
    <n v="1"/>
    <n v="1893.73"/>
    <n v="0"/>
    <n v="1893.73"/>
    <n v="371.91"/>
    <x v="0"/>
    <x v="0"/>
    <x v="0"/>
    <x v="4"/>
  </r>
  <r>
    <x v="9409"/>
    <m/>
    <d v="2025-07-14T00:00:00"/>
    <x v="2"/>
    <x v="3"/>
    <n v="3"/>
    <n v="30959.81"/>
    <n v="0.2"/>
    <n v="74303.539999999994"/>
    <n v="0"/>
    <x v="2"/>
    <x v="1"/>
    <x v="3"/>
    <x v="8"/>
  </r>
  <r>
    <x v="9410"/>
    <m/>
    <d v="2025-06-20T00:00:00"/>
    <x v="3"/>
    <x v="24"/>
    <n v="3"/>
    <n v="6391.44"/>
    <n v="0.15"/>
    <n v="16298.17"/>
    <n v="3544.29"/>
    <x v="1"/>
    <x v="0"/>
    <x v="0"/>
    <x v="5"/>
  </r>
  <r>
    <x v="9411"/>
    <m/>
    <d v="2024-09-22T00:00:00"/>
    <x v="3"/>
    <x v="18"/>
    <n v="4"/>
    <n v="3626.4"/>
    <n v="0.05"/>
    <n v="13780.32"/>
    <n v="4256.33"/>
    <x v="3"/>
    <x v="1"/>
    <x v="0"/>
    <x v="8"/>
  </r>
  <r>
    <x v="9412"/>
    <m/>
    <d v="2024-04-27T00:00:00"/>
    <x v="0"/>
    <x v="8"/>
    <n v="2"/>
    <n v="596.53"/>
    <n v="0.05"/>
    <n v="1133.4100000000001"/>
    <n v="0"/>
    <x v="0"/>
    <x v="2"/>
    <x v="3"/>
    <x v="9"/>
  </r>
  <r>
    <x v="9413"/>
    <m/>
    <d v="2025-04-08T00:00:00"/>
    <x v="0"/>
    <x v="8"/>
    <n v="3"/>
    <n v="1357.16"/>
    <n v="0.1"/>
    <n v="3664.33"/>
    <n v="1042.29"/>
    <x v="2"/>
    <x v="1"/>
    <x v="0"/>
    <x v="9"/>
  </r>
  <r>
    <x v="9414"/>
    <m/>
    <d v="2024-05-23T00:00:00"/>
    <x v="1"/>
    <x v="20"/>
    <n v="4"/>
    <n v="527.39"/>
    <n v="0.15"/>
    <n v="1793.13"/>
    <n v="507.37"/>
    <x v="1"/>
    <x v="2"/>
    <x v="0"/>
    <x v="5"/>
  </r>
  <r>
    <x v="9415"/>
    <m/>
    <d v="2025-03-17T00:00:00"/>
    <x v="2"/>
    <x v="10"/>
    <n v="3"/>
    <n v="8357.16"/>
    <n v="0.15"/>
    <n v="21310.76"/>
    <n v="2934.55"/>
    <x v="1"/>
    <x v="0"/>
    <x v="0"/>
    <x v="2"/>
  </r>
  <r>
    <x v="9416"/>
    <m/>
    <d v="2024-07-18T00:00:00"/>
    <x v="1"/>
    <x v="19"/>
    <n v="2"/>
    <n v="1402.84"/>
    <n v="0"/>
    <n v="2805.68"/>
    <n v="965.43"/>
    <x v="0"/>
    <x v="1"/>
    <x v="0"/>
    <x v="7"/>
  </r>
  <r>
    <x v="9417"/>
    <m/>
    <d v="2024-06-05T00:00:00"/>
    <x v="2"/>
    <x v="6"/>
    <n v="3"/>
    <n v="8710.4599999999991"/>
    <n v="0.15"/>
    <n v="22211.67"/>
    <n v="3027.74"/>
    <x v="2"/>
    <x v="1"/>
    <x v="0"/>
    <x v="7"/>
  </r>
  <r>
    <x v="9418"/>
    <m/>
    <d v="2025-05-01T00:00:00"/>
    <x v="2"/>
    <x v="6"/>
    <n v="2"/>
    <n v="23574.720000000001"/>
    <n v="0.2"/>
    <n v="37719.550000000003"/>
    <n v="12758.31"/>
    <x v="0"/>
    <x v="1"/>
    <x v="0"/>
    <x v="7"/>
  </r>
  <r>
    <x v="9419"/>
    <m/>
    <d v="2026-05-09T00:00:00"/>
    <x v="2"/>
    <x v="11"/>
    <n v="4"/>
    <n v="17861.57"/>
    <n v="0"/>
    <n v="71446.28"/>
    <n v="24804.15"/>
    <x v="2"/>
    <x v="1"/>
    <x v="0"/>
    <x v="6"/>
  </r>
  <r>
    <x v="9420"/>
    <m/>
    <d v="2024-05-13T00:00:00"/>
    <x v="1"/>
    <x v="19"/>
    <n v="1"/>
    <n v="1056.72"/>
    <n v="0.15"/>
    <n v="898.21"/>
    <n v="161.68"/>
    <x v="1"/>
    <x v="0"/>
    <x v="0"/>
    <x v="0"/>
  </r>
  <r>
    <x v="9421"/>
    <m/>
    <d v="2026-06-30T00:00:00"/>
    <x v="0"/>
    <x v="8"/>
    <n v="4"/>
    <n v="1121.8599999999999"/>
    <n v="0"/>
    <n v="4487.4399999999996"/>
    <n v="1202.8900000000001"/>
    <x v="1"/>
    <x v="0"/>
    <x v="0"/>
    <x v="4"/>
  </r>
  <r>
    <x v="9422"/>
    <m/>
    <d v="2024-05-27T00:00:00"/>
    <x v="1"/>
    <x v="4"/>
    <n v="1"/>
    <n v="1318.99"/>
    <n v="0"/>
    <n v="1318.99"/>
    <n v="174.42"/>
    <x v="1"/>
    <x v="1"/>
    <x v="0"/>
    <x v="0"/>
  </r>
  <r>
    <x v="9423"/>
    <m/>
    <d v="2024-12-01T00:00:00"/>
    <x v="0"/>
    <x v="0"/>
    <n v="4"/>
    <n v="381.77"/>
    <n v="0.1"/>
    <n v="1374.37"/>
    <n v="380.08"/>
    <x v="3"/>
    <x v="1"/>
    <x v="0"/>
    <x v="1"/>
  </r>
  <r>
    <x v="9424"/>
    <m/>
    <d v="2024-03-11T00:00:00"/>
    <x v="2"/>
    <x v="9"/>
    <n v="1"/>
    <n v="32759.01"/>
    <n v="0.1"/>
    <n v="29483.11"/>
    <n v="4807.74"/>
    <x v="1"/>
    <x v="0"/>
    <x v="1"/>
    <x v="5"/>
  </r>
  <r>
    <x v="9425"/>
    <m/>
    <d v="2024-08-20T00:00:00"/>
    <x v="3"/>
    <x v="18"/>
    <n v="4"/>
    <n v="5251.25"/>
    <n v="0.05"/>
    <n v="19954.75"/>
    <n v="6713.64"/>
    <x v="1"/>
    <x v="1"/>
    <x v="0"/>
    <x v="6"/>
  </r>
  <r>
    <x v="9426"/>
    <m/>
    <d v="2024-11-29T00:00:00"/>
    <x v="2"/>
    <x v="3"/>
    <n v="2"/>
    <n v="6732.42"/>
    <n v="0.2"/>
    <n v="10771.87"/>
    <n v="2915.54"/>
    <x v="2"/>
    <x v="1"/>
    <x v="0"/>
    <x v="5"/>
  </r>
  <r>
    <x v="9427"/>
    <m/>
    <d v="2026-03-21T00:00:00"/>
    <x v="1"/>
    <x v="19"/>
    <n v="1"/>
    <n v="1307.78"/>
    <n v="0"/>
    <n v="1307.78"/>
    <n v="387.08"/>
    <x v="2"/>
    <x v="1"/>
    <x v="0"/>
    <x v="6"/>
  </r>
  <r>
    <x v="9428"/>
    <m/>
    <d v="2025-10-27T00:00:00"/>
    <x v="2"/>
    <x v="11"/>
    <n v="1"/>
    <n v="3635.25"/>
    <n v="0.1"/>
    <n v="3271.72"/>
    <n v="1104.19"/>
    <x v="2"/>
    <x v="0"/>
    <x v="0"/>
    <x v="6"/>
  </r>
  <r>
    <x v="9429"/>
    <m/>
    <d v="2024-03-30T00:00:00"/>
    <x v="0"/>
    <x v="8"/>
    <n v="2"/>
    <n v="1911.44"/>
    <n v="0.05"/>
    <n v="3631.74"/>
    <n v="1152.3499999999999"/>
    <x v="2"/>
    <x v="2"/>
    <x v="0"/>
    <x v="0"/>
  </r>
  <r>
    <x v="9430"/>
    <m/>
    <d v="2024-11-29T00:00:00"/>
    <x v="1"/>
    <x v="19"/>
    <n v="2"/>
    <n v="966.6"/>
    <n v="0.2"/>
    <n v="1546.56"/>
    <n v="351.85"/>
    <x v="1"/>
    <x v="1"/>
    <x v="0"/>
    <x v="6"/>
  </r>
  <r>
    <x v="9431"/>
    <m/>
    <d v="2024-07-17T00:00:00"/>
    <x v="4"/>
    <x v="7"/>
    <n v="1"/>
    <n v="1011.78"/>
    <n v="0"/>
    <n v="1011.78"/>
    <n v="161.13999999999999"/>
    <x v="2"/>
    <x v="1"/>
    <x v="1"/>
    <x v="9"/>
  </r>
  <r>
    <x v="9432"/>
    <m/>
    <d v="2024-06-09T00:00:00"/>
    <x v="0"/>
    <x v="13"/>
    <n v="1"/>
    <n v="2633.13"/>
    <n v="0"/>
    <n v="2633.13"/>
    <n v="511.54"/>
    <x v="1"/>
    <x v="1"/>
    <x v="0"/>
    <x v="6"/>
  </r>
  <r>
    <x v="9433"/>
    <m/>
    <d v="2025-06-21T00:00:00"/>
    <x v="1"/>
    <x v="20"/>
    <n v="1"/>
    <n v="1133.21"/>
    <n v="0.25"/>
    <n v="849.91"/>
    <n v="0"/>
    <x v="2"/>
    <x v="2"/>
    <x v="2"/>
    <x v="7"/>
  </r>
  <r>
    <x v="9434"/>
    <m/>
    <d v="2024-04-30T00:00:00"/>
    <x v="2"/>
    <x v="9"/>
    <n v="3"/>
    <n v="27951.81"/>
    <n v="0.1"/>
    <n v="75469.89"/>
    <n v="22005.81"/>
    <x v="2"/>
    <x v="1"/>
    <x v="0"/>
    <x v="4"/>
  </r>
  <r>
    <x v="9435"/>
    <m/>
    <d v="2024-10-27T00:00:00"/>
    <x v="1"/>
    <x v="4"/>
    <n v="4"/>
    <n v="433.5"/>
    <n v="0.2"/>
    <n v="1387.2"/>
    <n v="247.81"/>
    <x v="0"/>
    <x v="1"/>
    <x v="0"/>
    <x v="5"/>
  </r>
  <r>
    <x v="9436"/>
    <m/>
    <d v="2025-12-24T00:00:00"/>
    <x v="3"/>
    <x v="16"/>
    <n v="2"/>
    <n v="2125.08"/>
    <n v="0.05"/>
    <n v="4037.65"/>
    <n v="900.87"/>
    <x v="1"/>
    <x v="1"/>
    <x v="0"/>
    <x v="8"/>
  </r>
  <r>
    <x v="9437"/>
    <m/>
    <d v="2025-07-28T00:00:00"/>
    <x v="2"/>
    <x v="9"/>
    <n v="2"/>
    <n v="33961.58"/>
    <n v="0.1"/>
    <n v="61130.84"/>
    <n v="0"/>
    <x v="2"/>
    <x v="1"/>
    <x v="2"/>
    <x v="6"/>
  </r>
  <r>
    <x v="9438"/>
    <m/>
    <d v="2026-08-20T00:00:00"/>
    <x v="0"/>
    <x v="13"/>
    <n v="4"/>
    <n v="1190.42"/>
    <n v="0.1"/>
    <n v="4285.51"/>
    <n v="979.58"/>
    <x v="1"/>
    <x v="1"/>
    <x v="0"/>
    <x v="8"/>
  </r>
  <r>
    <x v="9439"/>
    <m/>
    <d v="2025-03-11T00:00:00"/>
    <x v="2"/>
    <x v="11"/>
    <n v="2"/>
    <n v="22367.23"/>
    <n v="0.25"/>
    <n v="33550.839999999997"/>
    <n v="0"/>
    <x v="1"/>
    <x v="1"/>
    <x v="3"/>
    <x v="8"/>
  </r>
  <r>
    <x v="9440"/>
    <m/>
    <d v="2024-03-08T00:00:00"/>
    <x v="0"/>
    <x v="8"/>
    <n v="2"/>
    <n v="614"/>
    <n v="0"/>
    <n v="1228"/>
    <n v="192.02"/>
    <x v="1"/>
    <x v="1"/>
    <x v="0"/>
    <x v="7"/>
  </r>
  <r>
    <x v="9441"/>
    <m/>
    <d v="2026-02-03T00:00:00"/>
    <x v="2"/>
    <x v="11"/>
    <n v="1"/>
    <n v="34705.25"/>
    <n v="0"/>
    <n v="34705.25"/>
    <n v="8045.55"/>
    <x v="1"/>
    <x v="1"/>
    <x v="0"/>
    <x v="4"/>
  </r>
  <r>
    <x v="9442"/>
    <m/>
    <d v="2026-07-10T00:00:00"/>
    <x v="3"/>
    <x v="24"/>
    <n v="2"/>
    <n v="2580.67"/>
    <n v="0.1"/>
    <n v="4645.21"/>
    <n v="0"/>
    <x v="1"/>
    <x v="1"/>
    <x v="2"/>
    <x v="4"/>
  </r>
  <r>
    <x v="9443"/>
    <m/>
    <d v="2025-04-03T00:00:00"/>
    <x v="4"/>
    <x v="14"/>
    <n v="3"/>
    <n v="964.39"/>
    <n v="0"/>
    <n v="2893.17"/>
    <n v="418.02"/>
    <x v="1"/>
    <x v="1"/>
    <x v="0"/>
    <x v="4"/>
  </r>
  <r>
    <x v="9444"/>
    <m/>
    <d v="2025-05-28T00:00:00"/>
    <x v="2"/>
    <x v="6"/>
    <n v="3"/>
    <n v="3018.42"/>
    <n v="0.15"/>
    <n v="7696.97"/>
    <n v="2402.86"/>
    <x v="4"/>
    <x v="1"/>
    <x v="0"/>
    <x v="7"/>
  </r>
  <r>
    <x v="9445"/>
    <m/>
    <d v="2025-02-01T00:00:00"/>
    <x v="0"/>
    <x v="8"/>
    <n v="1"/>
    <n v="2409.35"/>
    <n v="0.25"/>
    <n v="1807.01"/>
    <n v="522.33000000000004"/>
    <x v="1"/>
    <x v="1"/>
    <x v="1"/>
    <x v="4"/>
  </r>
  <r>
    <x v="9446"/>
    <m/>
    <d v="2025-09-11T00:00:00"/>
    <x v="3"/>
    <x v="24"/>
    <n v="1"/>
    <n v="2641.11"/>
    <n v="0.15"/>
    <n v="2244.94"/>
    <n v="439.41"/>
    <x v="2"/>
    <x v="1"/>
    <x v="0"/>
    <x v="7"/>
  </r>
  <r>
    <x v="9447"/>
    <m/>
    <d v="2024-10-12T00:00:00"/>
    <x v="4"/>
    <x v="22"/>
    <n v="2"/>
    <n v="444.2"/>
    <n v="0"/>
    <n v="888.4"/>
    <n v="134.72999999999999"/>
    <x v="1"/>
    <x v="2"/>
    <x v="0"/>
    <x v="2"/>
  </r>
  <r>
    <x v="9448"/>
    <m/>
    <d v="2025-07-14T00:00:00"/>
    <x v="0"/>
    <x v="8"/>
    <n v="1"/>
    <n v="2258.83"/>
    <n v="0.15"/>
    <n v="1920.01"/>
    <n v="642.03"/>
    <x v="2"/>
    <x v="1"/>
    <x v="0"/>
    <x v="7"/>
  </r>
  <r>
    <x v="9449"/>
    <m/>
    <d v="2024-05-19T00:00:00"/>
    <x v="0"/>
    <x v="1"/>
    <n v="1"/>
    <n v="1859.49"/>
    <n v="0.1"/>
    <n v="1673.54"/>
    <n v="346.82"/>
    <x v="3"/>
    <x v="1"/>
    <x v="0"/>
    <x v="7"/>
  </r>
  <r>
    <x v="9450"/>
    <m/>
    <d v="2025-12-30T00:00:00"/>
    <x v="0"/>
    <x v="13"/>
    <n v="4"/>
    <n v="2268.79"/>
    <n v="0"/>
    <n v="9075.16"/>
    <n v="1996.29"/>
    <x v="1"/>
    <x v="2"/>
    <x v="0"/>
    <x v="3"/>
  </r>
  <r>
    <x v="9451"/>
    <m/>
    <d v="2025-07-09T00:00:00"/>
    <x v="2"/>
    <x v="11"/>
    <n v="1"/>
    <n v="23014.799999999999"/>
    <n v="0.1"/>
    <n v="20713.32"/>
    <n v="4008.94"/>
    <x v="2"/>
    <x v="1"/>
    <x v="0"/>
    <x v="6"/>
  </r>
  <r>
    <x v="9452"/>
    <m/>
    <d v="2026-07-17T00:00:00"/>
    <x v="2"/>
    <x v="6"/>
    <n v="3"/>
    <n v="1991.95"/>
    <n v="0.2"/>
    <n v="4780.68"/>
    <n v="1506.09"/>
    <x v="2"/>
    <x v="1"/>
    <x v="0"/>
    <x v="5"/>
  </r>
  <r>
    <x v="9453"/>
    <m/>
    <d v="2026-02-19T00:00:00"/>
    <x v="0"/>
    <x v="13"/>
    <n v="2"/>
    <n v="2011.62"/>
    <n v="0"/>
    <n v="4023.24"/>
    <n v="692.98"/>
    <x v="2"/>
    <x v="2"/>
    <x v="0"/>
    <x v="9"/>
  </r>
  <r>
    <x v="9454"/>
    <m/>
    <d v="2025-08-12T00:00:00"/>
    <x v="2"/>
    <x v="10"/>
    <n v="1"/>
    <n v="20040.64"/>
    <n v="0.1"/>
    <n v="18036.580000000002"/>
    <n v="5316.44"/>
    <x v="1"/>
    <x v="2"/>
    <x v="0"/>
    <x v="4"/>
  </r>
  <r>
    <x v="9455"/>
    <m/>
    <d v="2025-12-28T00:00:00"/>
    <x v="3"/>
    <x v="18"/>
    <n v="4"/>
    <n v="1913.2"/>
    <n v="0"/>
    <n v="7652.8"/>
    <n v="1351.04"/>
    <x v="0"/>
    <x v="1"/>
    <x v="0"/>
    <x v="8"/>
  </r>
  <r>
    <x v="9456"/>
    <m/>
    <d v="2026-06-12T00:00:00"/>
    <x v="0"/>
    <x v="13"/>
    <n v="2"/>
    <n v="1354.98"/>
    <n v="0.15"/>
    <n v="2303.4699999999998"/>
    <n v="457.28"/>
    <x v="2"/>
    <x v="1"/>
    <x v="0"/>
    <x v="1"/>
  </r>
  <r>
    <x v="9457"/>
    <m/>
    <d v="2025-09-01T00:00:00"/>
    <x v="0"/>
    <x v="21"/>
    <n v="2"/>
    <n v="1186.8499999999999"/>
    <n v="0"/>
    <n v="2373.6999999999998"/>
    <n v="789.74"/>
    <x v="1"/>
    <x v="1"/>
    <x v="0"/>
    <x v="0"/>
  </r>
  <r>
    <x v="9458"/>
    <m/>
    <d v="2026-01-17T00:00:00"/>
    <x v="2"/>
    <x v="10"/>
    <n v="2"/>
    <n v="8334.2099999999991"/>
    <n v="0.1"/>
    <n v="15001.58"/>
    <n v="3930.35"/>
    <x v="1"/>
    <x v="2"/>
    <x v="0"/>
    <x v="2"/>
  </r>
  <r>
    <x v="9459"/>
    <m/>
    <d v="2024-10-08T00:00:00"/>
    <x v="4"/>
    <x v="7"/>
    <n v="4"/>
    <n v="378.19"/>
    <n v="0.1"/>
    <n v="1361.48"/>
    <n v="380.13"/>
    <x v="0"/>
    <x v="0"/>
    <x v="0"/>
    <x v="6"/>
  </r>
  <r>
    <x v="9460"/>
    <m/>
    <d v="2025-10-22T00:00:00"/>
    <x v="1"/>
    <x v="20"/>
    <n v="3"/>
    <n v="442.13"/>
    <n v="0.1"/>
    <n v="1193.75"/>
    <n v="315.14"/>
    <x v="2"/>
    <x v="0"/>
    <x v="0"/>
    <x v="6"/>
  </r>
  <r>
    <x v="9461"/>
    <m/>
    <d v="2026-07-12T00:00:00"/>
    <x v="2"/>
    <x v="11"/>
    <n v="4"/>
    <n v="1446.4"/>
    <n v="0"/>
    <n v="5785.6"/>
    <n v="931.59"/>
    <x v="1"/>
    <x v="1"/>
    <x v="0"/>
    <x v="5"/>
  </r>
  <r>
    <x v="9462"/>
    <m/>
    <d v="2026-03-26T00:00:00"/>
    <x v="0"/>
    <x v="0"/>
    <n v="4"/>
    <n v="2476.29"/>
    <n v="0.1"/>
    <n v="8914.64"/>
    <n v="2434.4499999999998"/>
    <x v="2"/>
    <x v="0"/>
    <x v="0"/>
    <x v="8"/>
  </r>
  <r>
    <x v="9463"/>
    <m/>
    <d v="2026-07-24T00:00:00"/>
    <x v="3"/>
    <x v="24"/>
    <n v="2"/>
    <n v="7979.1"/>
    <n v="0.1"/>
    <n v="14362.38"/>
    <n v="3504.05"/>
    <x v="2"/>
    <x v="1"/>
    <x v="0"/>
    <x v="0"/>
  </r>
  <r>
    <x v="9464"/>
    <m/>
    <d v="2025-07-31T00:00:00"/>
    <x v="2"/>
    <x v="6"/>
    <n v="4"/>
    <n v="20732.53"/>
    <n v="0.05"/>
    <n v="78783.61"/>
    <n v="24446"/>
    <x v="2"/>
    <x v="0"/>
    <x v="0"/>
    <x v="7"/>
  </r>
  <r>
    <x v="9465"/>
    <m/>
    <d v="2026-01-15T00:00:00"/>
    <x v="0"/>
    <x v="21"/>
    <n v="2"/>
    <n v="1130.8"/>
    <n v="0.1"/>
    <n v="2035.44"/>
    <n v="706.91"/>
    <x v="0"/>
    <x v="1"/>
    <x v="0"/>
    <x v="9"/>
  </r>
  <r>
    <x v="9466"/>
    <m/>
    <d v="2025-04-01T00:00:00"/>
    <x v="2"/>
    <x v="10"/>
    <n v="1"/>
    <n v="7989.2"/>
    <n v="0"/>
    <n v="7989.2"/>
    <n v="2104.1"/>
    <x v="1"/>
    <x v="1"/>
    <x v="0"/>
    <x v="5"/>
  </r>
  <r>
    <x v="9467"/>
    <m/>
    <d v="2024-03-27T00:00:00"/>
    <x v="4"/>
    <x v="17"/>
    <n v="1"/>
    <n v="426.23"/>
    <n v="0.1"/>
    <n v="383.61"/>
    <n v="75.53"/>
    <x v="1"/>
    <x v="1"/>
    <x v="0"/>
    <x v="5"/>
  </r>
  <r>
    <x v="9468"/>
    <m/>
    <d v="2024-03-19T00:00:00"/>
    <x v="1"/>
    <x v="20"/>
    <n v="4"/>
    <n v="1086.95"/>
    <n v="0.15"/>
    <n v="3695.63"/>
    <n v="0"/>
    <x v="2"/>
    <x v="1"/>
    <x v="3"/>
    <x v="5"/>
  </r>
  <r>
    <x v="9469"/>
    <m/>
    <d v="2024-07-23T00:00:00"/>
    <x v="3"/>
    <x v="18"/>
    <n v="3"/>
    <n v="2241.59"/>
    <n v="0.05"/>
    <n v="6388.53"/>
    <n v="2008.06"/>
    <x v="0"/>
    <x v="1"/>
    <x v="1"/>
    <x v="9"/>
  </r>
  <r>
    <x v="9470"/>
    <m/>
    <d v="2026-03-01T00:00:00"/>
    <x v="0"/>
    <x v="21"/>
    <n v="2"/>
    <n v="1242.73"/>
    <n v="0.05"/>
    <n v="2361.19"/>
    <n v="747.86"/>
    <x v="2"/>
    <x v="0"/>
    <x v="0"/>
    <x v="4"/>
  </r>
  <r>
    <x v="9471"/>
    <m/>
    <d v="2024-12-02T00:00:00"/>
    <x v="4"/>
    <x v="14"/>
    <n v="4"/>
    <n v="871.94"/>
    <n v="0"/>
    <n v="3487.76"/>
    <n v="706.04"/>
    <x v="1"/>
    <x v="0"/>
    <x v="0"/>
    <x v="5"/>
  </r>
  <r>
    <x v="9472"/>
    <m/>
    <d v="2024-09-10T00:00:00"/>
    <x v="4"/>
    <x v="22"/>
    <n v="4"/>
    <n v="1065.22"/>
    <n v="0.1"/>
    <n v="3834.79"/>
    <n v="824.64"/>
    <x v="4"/>
    <x v="0"/>
    <x v="0"/>
    <x v="2"/>
  </r>
  <r>
    <x v="9473"/>
    <m/>
    <d v="2024-10-30T00:00:00"/>
    <x v="4"/>
    <x v="22"/>
    <n v="3"/>
    <n v="199.57"/>
    <n v="0"/>
    <n v="598.71"/>
    <n v="177.83"/>
    <x v="1"/>
    <x v="1"/>
    <x v="1"/>
    <x v="0"/>
  </r>
  <r>
    <x v="9474"/>
    <m/>
    <d v="2025-01-14T00:00:00"/>
    <x v="2"/>
    <x v="3"/>
    <n v="2"/>
    <n v="33399.51"/>
    <n v="0.1"/>
    <n v="60119.12"/>
    <n v="13058.79"/>
    <x v="3"/>
    <x v="1"/>
    <x v="0"/>
    <x v="5"/>
  </r>
  <r>
    <x v="9475"/>
    <m/>
    <d v="2024-05-09T00:00:00"/>
    <x v="2"/>
    <x v="11"/>
    <n v="4"/>
    <n v="5506.14"/>
    <n v="0"/>
    <n v="22024.560000000001"/>
    <n v="0"/>
    <x v="3"/>
    <x v="1"/>
    <x v="2"/>
    <x v="0"/>
  </r>
  <r>
    <x v="9476"/>
    <m/>
    <d v="2025-08-18T00:00:00"/>
    <x v="3"/>
    <x v="16"/>
    <n v="3"/>
    <n v="3081.2"/>
    <n v="0"/>
    <n v="9243.6"/>
    <n v="1129.8499999999999"/>
    <x v="1"/>
    <x v="1"/>
    <x v="0"/>
    <x v="4"/>
  </r>
  <r>
    <x v="9477"/>
    <m/>
    <d v="2024-10-02T00:00:00"/>
    <x v="0"/>
    <x v="21"/>
    <n v="2"/>
    <n v="1754.91"/>
    <n v="0"/>
    <n v="3509.82"/>
    <n v="1139.5999999999999"/>
    <x v="0"/>
    <x v="1"/>
    <x v="0"/>
    <x v="5"/>
  </r>
  <r>
    <x v="9478"/>
    <m/>
    <d v="2025-11-29T00:00:00"/>
    <x v="2"/>
    <x v="6"/>
    <n v="1"/>
    <n v="18658.12"/>
    <n v="0.05"/>
    <n v="17725.21"/>
    <n v="0"/>
    <x v="1"/>
    <x v="0"/>
    <x v="3"/>
    <x v="5"/>
  </r>
  <r>
    <x v="9479"/>
    <m/>
    <d v="2025-07-11T00:00:00"/>
    <x v="2"/>
    <x v="9"/>
    <n v="3"/>
    <n v="27267.15"/>
    <n v="0.2"/>
    <n v="65441.16"/>
    <n v="21435.82"/>
    <x v="1"/>
    <x v="1"/>
    <x v="0"/>
    <x v="5"/>
  </r>
  <r>
    <x v="9480"/>
    <m/>
    <d v="2026-06-17T00:00:00"/>
    <x v="1"/>
    <x v="2"/>
    <n v="4"/>
    <n v="965.21"/>
    <n v="0.1"/>
    <n v="3474.76"/>
    <n v="1193.29"/>
    <x v="1"/>
    <x v="1"/>
    <x v="1"/>
    <x v="2"/>
  </r>
  <r>
    <x v="9481"/>
    <m/>
    <d v="2024-07-01T00:00:00"/>
    <x v="1"/>
    <x v="2"/>
    <n v="1"/>
    <n v="1427.01"/>
    <n v="0.15"/>
    <n v="1212.96"/>
    <n v="189.76"/>
    <x v="1"/>
    <x v="0"/>
    <x v="0"/>
    <x v="6"/>
  </r>
  <r>
    <x v="9482"/>
    <m/>
    <d v="2024-09-24T00:00:00"/>
    <x v="0"/>
    <x v="13"/>
    <n v="2"/>
    <n v="1498.37"/>
    <n v="0"/>
    <n v="2996.74"/>
    <n v="0"/>
    <x v="2"/>
    <x v="1"/>
    <x v="2"/>
    <x v="6"/>
  </r>
  <r>
    <x v="9483"/>
    <m/>
    <d v="2026-03-18T00:00:00"/>
    <x v="1"/>
    <x v="2"/>
    <n v="3"/>
    <n v="1320.37"/>
    <n v="0.05"/>
    <n v="3763.05"/>
    <n v="1030.28"/>
    <x v="1"/>
    <x v="0"/>
    <x v="0"/>
    <x v="2"/>
  </r>
  <r>
    <x v="9484"/>
    <m/>
    <d v="2024-11-17T00:00:00"/>
    <x v="3"/>
    <x v="23"/>
    <n v="1"/>
    <n v="2117.9699999999998"/>
    <n v="0.05"/>
    <n v="2012.07"/>
    <n v="359.07"/>
    <x v="1"/>
    <x v="0"/>
    <x v="0"/>
    <x v="8"/>
  </r>
  <r>
    <x v="9485"/>
    <m/>
    <d v="2025-05-26T00:00:00"/>
    <x v="1"/>
    <x v="2"/>
    <n v="1"/>
    <n v="638.72"/>
    <n v="0.2"/>
    <n v="510.98"/>
    <n v="113.05"/>
    <x v="1"/>
    <x v="1"/>
    <x v="0"/>
    <x v="9"/>
  </r>
  <r>
    <x v="9486"/>
    <m/>
    <d v="2025-09-03T00:00:00"/>
    <x v="0"/>
    <x v="13"/>
    <n v="4"/>
    <n v="1445.83"/>
    <n v="0.1"/>
    <n v="5204.99"/>
    <n v="634.11"/>
    <x v="3"/>
    <x v="1"/>
    <x v="0"/>
    <x v="5"/>
  </r>
  <r>
    <x v="9487"/>
    <m/>
    <d v="2024-03-18T00:00:00"/>
    <x v="2"/>
    <x v="9"/>
    <n v="1"/>
    <n v="29745.79"/>
    <n v="0.05"/>
    <n v="28258.5"/>
    <n v="6173.7"/>
    <x v="0"/>
    <x v="1"/>
    <x v="0"/>
    <x v="5"/>
  </r>
  <r>
    <x v="9488"/>
    <m/>
    <d v="2026-02-22T00:00:00"/>
    <x v="0"/>
    <x v="0"/>
    <n v="4"/>
    <n v="727.52"/>
    <n v="0.05"/>
    <n v="2764.58"/>
    <n v="949.18"/>
    <x v="1"/>
    <x v="1"/>
    <x v="0"/>
    <x v="9"/>
  </r>
  <r>
    <x v="9489"/>
    <m/>
    <d v="2024-12-04T00:00:00"/>
    <x v="0"/>
    <x v="13"/>
    <n v="2"/>
    <n v="1925.63"/>
    <n v="0.15"/>
    <n v="3273.57"/>
    <n v="465.65"/>
    <x v="1"/>
    <x v="1"/>
    <x v="0"/>
    <x v="3"/>
  </r>
  <r>
    <x v="9490"/>
    <m/>
    <d v="2025-11-04T00:00:00"/>
    <x v="3"/>
    <x v="5"/>
    <n v="4"/>
    <n v="1232.25"/>
    <n v="0.2"/>
    <n v="3943.2"/>
    <n v="1096.47"/>
    <x v="2"/>
    <x v="1"/>
    <x v="0"/>
    <x v="4"/>
  </r>
  <r>
    <x v="9491"/>
    <m/>
    <d v="2025-07-09T00:00:00"/>
    <x v="2"/>
    <x v="9"/>
    <n v="3"/>
    <n v="24310.32"/>
    <n v="0.1"/>
    <n v="65637.86"/>
    <n v="0"/>
    <x v="2"/>
    <x v="1"/>
    <x v="2"/>
    <x v="5"/>
  </r>
  <r>
    <x v="9492"/>
    <m/>
    <d v="2025-05-23T00:00:00"/>
    <x v="4"/>
    <x v="17"/>
    <n v="1"/>
    <n v="917.8"/>
    <n v="0"/>
    <n v="917.8"/>
    <n v="289.45999999999998"/>
    <x v="2"/>
    <x v="1"/>
    <x v="0"/>
    <x v="5"/>
  </r>
  <r>
    <x v="9493"/>
    <m/>
    <d v="2024-08-25T00:00:00"/>
    <x v="2"/>
    <x v="6"/>
    <n v="2"/>
    <n v="17250.240000000002"/>
    <n v="0"/>
    <n v="34500.480000000003"/>
    <n v="9310.6299999999992"/>
    <x v="2"/>
    <x v="1"/>
    <x v="0"/>
    <x v="5"/>
  </r>
  <r>
    <x v="9494"/>
    <m/>
    <d v="2024-05-13T00:00:00"/>
    <x v="2"/>
    <x v="9"/>
    <n v="4"/>
    <n v="7989.02"/>
    <n v="0.15"/>
    <n v="27162.67"/>
    <n v="3260.44"/>
    <x v="1"/>
    <x v="1"/>
    <x v="0"/>
    <x v="8"/>
  </r>
  <r>
    <x v="9495"/>
    <m/>
    <d v="2026-08-30T00:00:00"/>
    <x v="0"/>
    <x v="13"/>
    <n v="4"/>
    <n v="2570.84"/>
    <n v="0.05"/>
    <n v="9769.19"/>
    <n v="2684.3"/>
    <x v="1"/>
    <x v="1"/>
    <x v="0"/>
    <x v="4"/>
  </r>
  <r>
    <x v="9496"/>
    <m/>
    <d v="2024-07-10T00:00:00"/>
    <x v="0"/>
    <x v="21"/>
    <n v="4"/>
    <n v="2791.96"/>
    <n v="0.1"/>
    <n v="10051.06"/>
    <n v="3096.9"/>
    <x v="1"/>
    <x v="1"/>
    <x v="1"/>
    <x v="6"/>
  </r>
  <r>
    <x v="9497"/>
    <m/>
    <d v="2024-12-21T00:00:00"/>
    <x v="0"/>
    <x v="8"/>
    <n v="2"/>
    <n v="1932.15"/>
    <n v="0.1"/>
    <n v="3477.87"/>
    <n v="1002.67"/>
    <x v="1"/>
    <x v="1"/>
    <x v="1"/>
    <x v="6"/>
  </r>
  <r>
    <x v="9498"/>
    <m/>
    <d v="2024-10-04T00:00:00"/>
    <x v="1"/>
    <x v="19"/>
    <n v="2"/>
    <n v="1230.0899999999999"/>
    <n v="0.2"/>
    <n v="1968.14"/>
    <n v="567.16999999999996"/>
    <x v="0"/>
    <x v="1"/>
    <x v="0"/>
    <x v="4"/>
  </r>
  <r>
    <x v="9499"/>
    <m/>
    <d v="2024-01-18T00:00:00"/>
    <x v="0"/>
    <x v="0"/>
    <n v="3"/>
    <n v="573.94000000000005"/>
    <n v="0.05"/>
    <n v="1635.73"/>
    <n v="528.22"/>
    <x v="0"/>
    <x v="1"/>
    <x v="0"/>
    <x v="5"/>
  </r>
  <r>
    <x v="9500"/>
    <m/>
    <d v="2025-06-07T00:00:00"/>
    <x v="3"/>
    <x v="18"/>
    <n v="2"/>
    <n v="6130.77"/>
    <n v="0.05"/>
    <n v="11648.46"/>
    <n v="3023.54"/>
    <x v="3"/>
    <x v="1"/>
    <x v="0"/>
    <x v="7"/>
  </r>
  <r>
    <x v="9501"/>
    <m/>
    <d v="2024-06-28T00:00:00"/>
    <x v="3"/>
    <x v="23"/>
    <n v="4"/>
    <n v="2323.5"/>
    <n v="0"/>
    <n v="9294"/>
    <n v="2545.27"/>
    <x v="3"/>
    <x v="0"/>
    <x v="1"/>
    <x v="5"/>
  </r>
  <r>
    <x v="9502"/>
    <m/>
    <d v="2024-05-02T00:00:00"/>
    <x v="2"/>
    <x v="10"/>
    <n v="2"/>
    <n v="31290.85"/>
    <n v="0.15"/>
    <n v="53194.44"/>
    <n v="12940.51"/>
    <x v="1"/>
    <x v="1"/>
    <x v="0"/>
    <x v="6"/>
  </r>
  <r>
    <x v="9503"/>
    <m/>
    <d v="2024-09-02T00:00:00"/>
    <x v="3"/>
    <x v="23"/>
    <n v="4"/>
    <n v="2938.18"/>
    <n v="0.05"/>
    <n v="11165.08"/>
    <n v="3768.54"/>
    <x v="2"/>
    <x v="1"/>
    <x v="0"/>
    <x v="6"/>
  </r>
  <r>
    <x v="9504"/>
    <m/>
    <d v="2026-01-03T00:00:00"/>
    <x v="1"/>
    <x v="19"/>
    <n v="3"/>
    <n v="726.8"/>
    <n v="0.15"/>
    <n v="1853.34"/>
    <n v="509.18"/>
    <x v="0"/>
    <x v="1"/>
    <x v="1"/>
    <x v="4"/>
  </r>
  <r>
    <x v="9505"/>
    <m/>
    <d v="2025-01-07T00:00:00"/>
    <x v="2"/>
    <x v="3"/>
    <n v="3"/>
    <n v="16948.97"/>
    <n v="0"/>
    <n v="50846.91"/>
    <n v="9402.4699999999993"/>
    <x v="0"/>
    <x v="1"/>
    <x v="0"/>
    <x v="5"/>
  </r>
  <r>
    <x v="9506"/>
    <m/>
    <d v="2024-02-20T00:00:00"/>
    <x v="0"/>
    <x v="21"/>
    <n v="4"/>
    <n v="2498.1999999999998"/>
    <n v="0.2"/>
    <n v="7994.24"/>
    <n v="2512.02"/>
    <x v="1"/>
    <x v="1"/>
    <x v="0"/>
    <x v="8"/>
  </r>
  <r>
    <x v="9507"/>
    <m/>
    <d v="2024-03-11T00:00:00"/>
    <x v="4"/>
    <x v="22"/>
    <n v="2"/>
    <n v="1089.25"/>
    <n v="0.25"/>
    <n v="1633.88"/>
    <n v="322.86"/>
    <x v="4"/>
    <x v="1"/>
    <x v="0"/>
    <x v="8"/>
  </r>
  <r>
    <x v="9508"/>
    <m/>
    <d v="2025-04-24T00:00:00"/>
    <x v="0"/>
    <x v="0"/>
    <n v="2"/>
    <n v="1243.77"/>
    <n v="0.05"/>
    <n v="2363.16"/>
    <n v="751.77"/>
    <x v="2"/>
    <x v="1"/>
    <x v="0"/>
    <x v="0"/>
  </r>
  <r>
    <x v="9509"/>
    <m/>
    <d v="2025-07-13T00:00:00"/>
    <x v="0"/>
    <x v="1"/>
    <n v="1"/>
    <n v="993.36"/>
    <n v="0.05"/>
    <n v="943.69"/>
    <n v="150.37"/>
    <x v="1"/>
    <x v="1"/>
    <x v="0"/>
    <x v="7"/>
  </r>
  <r>
    <x v="9510"/>
    <m/>
    <d v="2024-01-19T00:00:00"/>
    <x v="4"/>
    <x v="14"/>
    <n v="3"/>
    <n v="287.58"/>
    <n v="0.1"/>
    <n v="776.47"/>
    <n v="127.07"/>
    <x v="1"/>
    <x v="0"/>
    <x v="0"/>
    <x v="7"/>
  </r>
  <r>
    <x v="9511"/>
    <m/>
    <d v="2026-02-12T00:00:00"/>
    <x v="2"/>
    <x v="6"/>
    <n v="3"/>
    <n v="28237.41"/>
    <n v="0.25"/>
    <n v="63534.17"/>
    <n v="15293.73"/>
    <x v="1"/>
    <x v="1"/>
    <x v="0"/>
    <x v="4"/>
  </r>
  <r>
    <x v="9512"/>
    <m/>
    <d v="2024-03-24T00:00:00"/>
    <x v="2"/>
    <x v="11"/>
    <n v="4"/>
    <n v="32132.77"/>
    <n v="0.1"/>
    <n v="115677.97"/>
    <n v="23670.18"/>
    <x v="2"/>
    <x v="1"/>
    <x v="0"/>
    <x v="6"/>
  </r>
  <r>
    <x v="9513"/>
    <m/>
    <d v="2024-06-03T00:00:00"/>
    <x v="1"/>
    <x v="19"/>
    <n v="1"/>
    <n v="1113.8499999999999"/>
    <n v="0"/>
    <n v="1113.8499999999999"/>
    <n v="377.19"/>
    <x v="1"/>
    <x v="1"/>
    <x v="0"/>
    <x v="7"/>
  </r>
  <r>
    <x v="9514"/>
    <m/>
    <d v="2025-07-18T00:00:00"/>
    <x v="1"/>
    <x v="19"/>
    <n v="2"/>
    <n v="699.37"/>
    <n v="0.1"/>
    <n v="1258.8699999999999"/>
    <n v="357.73"/>
    <x v="0"/>
    <x v="1"/>
    <x v="0"/>
    <x v="5"/>
  </r>
  <r>
    <x v="9515"/>
    <m/>
    <d v="2025-09-10T00:00:00"/>
    <x v="0"/>
    <x v="21"/>
    <n v="4"/>
    <n v="2278.19"/>
    <n v="0.05"/>
    <n v="8657.1200000000008"/>
    <n v="2013.23"/>
    <x v="1"/>
    <x v="1"/>
    <x v="0"/>
    <x v="0"/>
  </r>
  <r>
    <x v="9516"/>
    <m/>
    <d v="2024-12-22T00:00:00"/>
    <x v="0"/>
    <x v="13"/>
    <n v="2"/>
    <n v="2714.67"/>
    <n v="0.15"/>
    <n v="4614.9399999999996"/>
    <n v="0"/>
    <x v="3"/>
    <x v="1"/>
    <x v="2"/>
    <x v="1"/>
  </r>
  <r>
    <x v="9517"/>
    <m/>
    <d v="2026-03-26T00:00:00"/>
    <x v="1"/>
    <x v="4"/>
    <n v="2"/>
    <n v="829.32"/>
    <n v="0.05"/>
    <n v="1575.71"/>
    <n v="530.23"/>
    <x v="0"/>
    <x v="1"/>
    <x v="0"/>
    <x v="3"/>
  </r>
  <r>
    <x v="9518"/>
    <m/>
    <d v="2025-10-08T00:00:00"/>
    <x v="3"/>
    <x v="16"/>
    <n v="2"/>
    <n v="3179.63"/>
    <n v="0.2"/>
    <n v="5087.41"/>
    <n v="866.5"/>
    <x v="1"/>
    <x v="1"/>
    <x v="0"/>
    <x v="2"/>
  </r>
  <r>
    <x v="9519"/>
    <m/>
    <d v="2025-03-18T00:00:00"/>
    <x v="2"/>
    <x v="6"/>
    <n v="1"/>
    <n v="15370.32"/>
    <n v="0.15"/>
    <n v="13064.77"/>
    <n v="2287.2600000000002"/>
    <x v="1"/>
    <x v="1"/>
    <x v="0"/>
    <x v="2"/>
  </r>
  <r>
    <x v="9520"/>
    <m/>
    <d v="2024-03-09T00:00:00"/>
    <x v="2"/>
    <x v="6"/>
    <n v="3"/>
    <n v="25517.13"/>
    <n v="0.05"/>
    <n v="72723.820000000007"/>
    <n v="0"/>
    <x v="3"/>
    <x v="2"/>
    <x v="2"/>
    <x v="5"/>
  </r>
  <r>
    <x v="9521"/>
    <m/>
    <d v="2025-06-06T00:00:00"/>
    <x v="0"/>
    <x v="21"/>
    <n v="3"/>
    <n v="614.70000000000005"/>
    <n v="0.05"/>
    <n v="1751.9"/>
    <n v="384.42"/>
    <x v="0"/>
    <x v="1"/>
    <x v="0"/>
    <x v="4"/>
  </r>
  <r>
    <x v="9522"/>
    <m/>
    <d v="2024-05-22T00:00:00"/>
    <x v="1"/>
    <x v="4"/>
    <n v="2"/>
    <n v="453.74"/>
    <n v="0.1"/>
    <n v="816.73"/>
    <n v="126.3"/>
    <x v="2"/>
    <x v="1"/>
    <x v="0"/>
    <x v="0"/>
  </r>
  <r>
    <x v="9523"/>
    <m/>
    <d v="2024-07-10T00:00:00"/>
    <x v="1"/>
    <x v="19"/>
    <n v="1"/>
    <n v="650.97"/>
    <n v="0"/>
    <n v="650.97"/>
    <n v="215.74"/>
    <x v="1"/>
    <x v="1"/>
    <x v="0"/>
    <x v="5"/>
  </r>
  <r>
    <x v="9524"/>
    <m/>
    <d v="2025-01-21T00:00:00"/>
    <x v="4"/>
    <x v="17"/>
    <n v="2"/>
    <n v="288.27999999999997"/>
    <n v="0.1"/>
    <n v="518.9"/>
    <n v="150.63999999999999"/>
    <x v="2"/>
    <x v="2"/>
    <x v="0"/>
    <x v="5"/>
  </r>
  <r>
    <x v="9525"/>
    <m/>
    <d v="2025-01-12T00:00:00"/>
    <x v="1"/>
    <x v="4"/>
    <n v="2"/>
    <n v="1112.57"/>
    <n v="0.1"/>
    <n v="2002.63"/>
    <n v="415.15"/>
    <x v="3"/>
    <x v="1"/>
    <x v="0"/>
    <x v="8"/>
  </r>
  <r>
    <x v="9526"/>
    <m/>
    <d v="2025-08-03T00:00:00"/>
    <x v="3"/>
    <x v="23"/>
    <n v="4"/>
    <n v="4696.1499999999996"/>
    <n v="0.05"/>
    <n v="17845.37"/>
    <n v="6195.63"/>
    <x v="1"/>
    <x v="1"/>
    <x v="0"/>
    <x v="6"/>
  </r>
  <r>
    <x v="9527"/>
    <m/>
    <d v="2025-06-18T00:00:00"/>
    <x v="0"/>
    <x v="8"/>
    <n v="1"/>
    <n v="2490.06"/>
    <n v="0.1"/>
    <n v="2241.0500000000002"/>
    <n v="587.97"/>
    <x v="2"/>
    <x v="1"/>
    <x v="0"/>
    <x v="0"/>
  </r>
  <r>
    <x v="9528"/>
    <m/>
    <d v="2025-11-23T00:00:00"/>
    <x v="1"/>
    <x v="19"/>
    <n v="1"/>
    <n v="899.75"/>
    <n v="0"/>
    <n v="899.75"/>
    <n v="214.53"/>
    <x v="0"/>
    <x v="1"/>
    <x v="0"/>
    <x v="4"/>
  </r>
  <r>
    <x v="9529"/>
    <m/>
    <d v="2024-10-19T00:00:00"/>
    <x v="3"/>
    <x v="24"/>
    <n v="3"/>
    <n v="7156.21"/>
    <n v="0.25"/>
    <n v="16101.47"/>
    <n v="3869.16"/>
    <x v="2"/>
    <x v="1"/>
    <x v="0"/>
    <x v="5"/>
  </r>
  <r>
    <x v="9530"/>
    <m/>
    <d v="2024-01-09T00:00:00"/>
    <x v="0"/>
    <x v="8"/>
    <n v="3"/>
    <n v="385.76"/>
    <n v="0"/>
    <n v="1157.28"/>
    <n v="230.35"/>
    <x v="1"/>
    <x v="1"/>
    <x v="0"/>
    <x v="2"/>
  </r>
  <r>
    <x v="9531"/>
    <m/>
    <d v="2024-09-27T00:00:00"/>
    <x v="2"/>
    <x v="11"/>
    <n v="2"/>
    <n v="5990.25"/>
    <n v="0.05"/>
    <n v="11381.48"/>
    <n v="2206.1799999999998"/>
    <x v="3"/>
    <x v="0"/>
    <x v="0"/>
    <x v="2"/>
  </r>
  <r>
    <x v="9532"/>
    <m/>
    <d v="2025-01-21T00:00:00"/>
    <x v="4"/>
    <x v="22"/>
    <n v="4"/>
    <n v="514.52"/>
    <n v="0.25"/>
    <n v="1543.56"/>
    <n v="529.91999999999996"/>
    <x v="2"/>
    <x v="0"/>
    <x v="0"/>
    <x v="6"/>
  </r>
  <r>
    <x v="9533"/>
    <m/>
    <d v="2024-04-02T00:00:00"/>
    <x v="0"/>
    <x v="0"/>
    <n v="4"/>
    <n v="423.91"/>
    <n v="0.05"/>
    <n v="1610.86"/>
    <n v="516.33000000000004"/>
    <x v="3"/>
    <x v="1"/>
    <x v="0"/>
    <x v="9"/>
  </r>
  <r>
    <x v="9534"/>
    <m/>
    <d v="2026-08-23T00:00:00"/>
    <x v="0"/>
    <x v="0"/>
    <n v="4"/>
    <n v="1976.54"/>
    <n v="0.2"/>
    <n v="6324.93"/>
    <n v="1171.0999999999999"/>
    <x v="2"/>
    <x v="1"/>
    <x v="0"/>
    <x v="4"/>
  </r>
  <r>
    <x v="9535"/>
    <m/>
    <d v="2025-06-12T00:00:00"/>
    <x v="3"/>
    <x v="18"/>
    <n v="2"/>
    <n v="2174.62"/>
    <n v="0"/>
    <n v="4349.24"/>
    <n v="1449.86"/>
    <x v="1"/>
    <x v="1"/>
    <x v="0"/>
    <x v="6"/>
  </r>
  <r>
    <x v="9536"/>
    <m/>
    <d v="2024-06-02T00:00:00"/>
    <x v="3"/>
    <x v="23"/>
    <n v="3"/>
    <n v="1410.93"/>
    <n v="0"/>
    <n v="4232.79"/>
    <n v="587.5"/>
    <x v="3"/>
    <x v="1"/>
    <x v="0"/>
    <x v="4"/>
  </r>
  <r>
    <x v="9537"/>
    <m/>
    <d v="2025-02-08T00:00:00"/>
    <x v="2"/>
    <x v="6"/>
    <n v="1"/>
    <n v="5590.6"/>
    <n v="0"/>
    <n v="5590.6"/>
    <n v="1040.99"/>
    <x v="3"/>
    <x v="2"/>
    <x v="0"/>
    <x v="5"/>
  </r>
  <r>
    <x v="9538"/>
    <m/>
    <d v="2026-04-19T00:00:00"/>
    <x v="1"/>
    <x v="15"/>
    <n v="2"/>
    <n v="1079.54"/>
    <n v="0.25"/>
    <n v="1619.31"/>
    <n v="535.72"/>
    <x v="1"/>
    <x v="0"/>
    <x v="1"/>
    <x v="8"/>
  </r>
  <r>
    <x v="9539"/>
    <m/>
    <d v="2024-05-28T00:00:00"/>
    <x v="2"/>
    <x v="11"/>
    <n v="4"/>
    <n v="29807.26"/>
    <n v="0"/>
    <n v="119229.04"/>
    <n v="16001.32"/>
    <x v="1"/>
    <x v="1"/>
    <x v="0"/>
    <x v="8"/>
  </r>
  <r>
    <x v="9540"/>
    <m/>
    <d v="2026-06-07T00:00:00"/>
    <x v="2"/>
    <x v="11"/>
    <n v="4"/>
    <n v="6364.98"/>
    <n v="0.1"/>
    <n v="22913.93"/>
    <n v="0"/>
    <x v="4"/>
    <x v="2"/>
    <x v="3"/>
    <x v="6"/>
  </r>
  <r>
    <x v="9541"/>
    <m/>
    <d v="2024-09-23T00:00:00"/>
    <x v="0"/>
    <x v="0"/>
    <n v="2"/>
    <n v="2695.9"/>
    <n v="0.05"/>
    <n v="5122.21"/>
    <n v="1033.23"/>
    <x v="1"/>
    <x v="1"/>
    <x v="0"/>
    <x v="9"/>
  </r>
  <r>
    <x v="9542"/>
    <m/>
    <d v="2025-02-25T00:00:00"/>
    <x v="3"/>
    <x v="16"/>
    <n v="4"/>
    <n v="4941.05"/>
    <n v="0.2"/>
    <n v="15811.36"/>
    <n v="2552.59"/>
    <x v="4"/>
    <x v="1"/>
    <x v="0"/>
    <x v="7"/>
  </r>
  <r>
    <x v="9543"/>
    <m/>
    <d v="2026-04-19T00:00:00"/>
    <x v="4"/>
    <x v="17"/>
    <n v="1"/>
    <n v="1012.47"/>
    <n v="0"/>
    <n v="1012.47"/>
    <n v="0"/>
    <x v="1"/>
    <x v="1"/>
    <x v="3"/>
    <x v="6"/>
  </r>
  <r>
    <x v="9544"/>
    <m/>
    <d v="2025-09-09T00:00:00"/>
    <x v="1"/>
    <x v="19"/>
    <n v="2"/>
    <n v="203.73"/>
    <n v="0"/>
    <n v="407.46"/>
    <n v="87.68"/>
    <x v="1"/>
    <x v="1"/>
    <x v="0"/>
    <x v="0"/>
  </r>
  <r>
    <x v="9545"/>
    <m/>
    <d v="2025-04-16T00:00:00"/>
    <x v="4"/>
    <x v="14"/>
    <n v="1"/>
    <n v="602.84"/>
    <n v="0.15"/>
    <n v="512.41"/>
    <n v="144.12"/>
    <x v="1"/>
    <x v="1"/>
    <x v="0"/>
    <x v="5"/>
  </r>
  <r>
    <x v="9546"/>
    <m/>
    <d v="2026-06-11T00:00:00"/>
    <x v="2"/>
    <x v="9"/>
    <n v="3"/>
    <n v="17607.560000000001"/>
    <n v="0.1"/>
    <n v="47540.41"/>
    <n v="12769.72"/>
    <x v="1"/>
    <x v="1"/>
    <x v="0"/>
    <x v="4"/>
  </r>
  <r>
    <x v="9547"/>
    <m/>
    <d v="2025-06-30T00:00:00"/>
    <x v="2"/>
    <x v="6"/>
    <n v="4"/>
    <n v="983.05"/>
    <n v="0.05"/>
    <n v="3735.59"/>
    <n v="722.79"/>
    <x v="2"/>
    <x v="1"/>
    <x v="0"/>
    <x v="2"/>
  </r>
  <r>
    <x v="9548"/>
    <m/>
    <d v="2025-09-22T00:00:00"/>
    <x v="3"/>
    <x v="5"/>
    <n v="4"/>
    <n v="2406.84"/>
    <n v="0.05"/>
    <n v="9145.99"/>
    <n v="1995.85"/>
    <x v="1"/>
    <x v="1"/>
    <x v="0"/>
    <x v="5"/>
  </r>
  <r>
    <x v="9549"/>
    <m/>
    <d v="2025-06-09T00:00:00"/>
    <x v="2"/>
    <x v="9"/>
    <n v="3"/>
    <n v="14743.23"/>
    <n v="0.2"/>
    <n v="35383.75"/>
    <n v="6321.44"/>
    <x v="2"/>
    <x v="1"/>
    <x v="0"/>
    <x v="2"/>
  </r>
  <r>
    <x v="9550"/>
    <m/>
    <d v="2025-05-17T00:00:00"/>
    <x v="1"/>
    <x v="19"/>
    <n v="3"/>
    <n v="383"/>
    <n v="0"/>
    <n v="1149"/>
    <n v="245.49"/>
    <x v="1"/>
    <x v="1"/>
    <x v="1"/>
    <x v="8"/>
  </r>
  <r>
    <x v="9551"/>
    <m/>
    <d v="2024-01-14T00:00:00"/>
    <x v="3"/>
    <x v="16"/>
    <n v="3"/>
    <n v="7143.29"/>
    <n v="0"/>
    <n v="21429.87"/>
    <n v="3527.5"/>
    <x v="4"/>
    <x v="2"/>
    <x v="0"/>
    <x v="2"/>
  </r>
  <r>
    <x v="9552"/>
    <m/>
    <d v="2026-02-16T00:00:00"/>
    <x v="4"/>
    <x v="22"/>
    <n v="4"/>
    <n v="1199.06"/>
    <n v="0"/>
    <n v="4796.24"/>
    <n v="1412.99"/>
    <x v="1"/>
    <x v="1"/>
    <x v="0"/>
    <x v="5"/>
  </r>
  <r>
    <x v="9553"/>
    <m/>
    <d v="2025-10-13T00:00:00"/>
    <x v="2"/>
    <x v="11"/>
    <n v="3"/>
    <n v="13143.94"/>
    <n v="0"/>
    <n v="39431.82"/>
    <n v="8258.08"/>
    <x v="4"/>
    <x v="1"/>
    <x v="0"/>
    <x v="0"/>
  </r>
  <r>
    <x v="9554"/>
    <m/>
    <d v="2026-03-16T00:00:00"/>
    <x v="0"/>
    <x v="0"/>
    <n v="2"/>
    <n v="2769.09"/>
    <n v="0.2"/>
    <n v="4430.54"/>
    <n v="893.2"/>
    <x v="2"/>
    <x v="1"/>
    <x v="0"/>
    <x v="2"/>
  </r>
  <r>
    <x v="9555"/>
    <m/>
    <d v="2024-12-29T00:00:00"/>
    <x v="0"/>
    <x v="21"/>
    <n v="3"/>
    <n v="2708.71"/>
    <n v="0.15"/>
    <n v="6907.21"/>
    <n v="1821.49"/>
    <x v="1"/>
    <x v="1"/>
    <x v="0"/>
    <x v="5"/>
  </r>
  <r>
    <x v="9556"/>
    <m/>
    <d v="2024-04-28T00:00:00"/>
    <x v="2"/>
    <x v="9"/>
    <n v="2"/>
    <n v="27949.11"/>
    <n v="0"/>
    <n v="55898.22"/>
    <n v="10084.98"/>
    <x v="1"/>
    <x v="1"/>
    <x v="0"/>
    <x v="0"/>
  </r>
  <r>
    <x v="9557"/>
    <m/>
    <d v="2024-08-25T00:00:00"/>
    <x v="3"/>
    <x v="24"/>
    <n v="2"/>
    <n v="6638.15"/>
    <n v="0.15"/>
    <n v="11284.86"/>
    <n v="2425.6999999999998"/>
    <x v="1"/>
    <x v="1"/>
    <x v="0"/>
    <x v="7"/>
  </r>
  <r>
    <x v="9558"/>
    <m/>
    <d v="2025-06-29T00:00:00"/>
    <x v="0"/>
    <x v="0"/>
    <n v="1"/>
    <n v="793.14"/>
    <n v="0.1"/>
    <n v="713.83"/>
    <n v="99.57"/>
    <x v="2"/>
    <x v="1"/>
    <x v="0"/>
    <x v="5"/>
  </r>
  <r>
    <x v="9559"/>
    <m/>
    <d v="2024-06-17T00:00:00"/>
    <x v="0"/>
    <x v="21"/>
    <n v="2"/>
    <n v="2288.11"/>
    <n v="0.05"/>
    <n v="4347.41"/>
    <n v="659.43"/>
    <x v="1"/>
    <x v="0"/>
    <x v="0"/>
    <x v="8"/>
  </r>
  <r>
    <x v="9560"/>
    <m/>
    <d v="2025-06-05T00:00:00"/>
    <x v="0"/>
    <x v="1"/>
    <n v="2"/>
    <n v="2347.2399999999998"/>
    <n v="0"/>
    <n v="4694.4799999999996"/>
    <n v="1127.68"/>
    <x v="1"/>
    <x v="0"/>
    <x v="1"/>
    <x v="4"/>
  </r>
  <r>
    <x v="9561"/>
    <m/>
    <d v="2025-09-25T00:00:00"/>
    <x v="2"/>
    <x v="3"/>
    <n v="3"/>
    <n v="9853.1"/>
    <n v="0.1"/>
    <n v="26603.37"/>
    <n v="9301.35"/>
    <x v="1"/>
    <x v="1"/>
    <x v="0"/>
    <x v="3"/>
  </r>
  <r>
    <x v="9562"/>
    <m/>
    <d v="2026-07-01T00:00:00"/>
    <x v="0"/>
    <x v="21"/>
    <n v="4"/>
    <n v="2760.4"/>
    <n v="0.15"/>
    <n v="9385.36"/>
    <n v="2332.29"/>
    <x v="2"/>
    <x v="1"/>
    <x v="1"/>
    <x v="3"/>
  </r>
  <r>
    <x v="9563"/>
    <m/>
    <d v="2025-10-18T00:00:00"/>
    <x v="0"/>
    <x v="1"/>
    <n v="3"/>
    <n v="373.28"/>
    <n v="0.05"/>
    <n v="1063.8499999999999"/>
    <n v="239.41"/>
    <x v="1"/>
    <x v="2"/>
    <x v="0"/>
    <x v="5"/>
  </r>
  <r>
    <x v="9564"/>
    <m/>
    <d v="2026-08-20T00:00:00"/>
    <x v="2"/>
    <x v="6"/>
    <n v="1"/>
    <n v="9534.9"/>
    <n v="0.05"/>
    <n v="9058.15"/>
    <n v="1570.07"/>
    <x v="0"/>
    <x v="1"/>
    <x v="1"/>
    <x v="5"/>
  </r>
  <r>
    <x v="9565"/>
    <m/>
    <d v="2026-08-15T00:00:00"/>
    <x v="0"/>
    <x v="1"/>
    <n v="1"/>
    <n v="406.92"/>
    <n v="0.15"/>
    <n v="345.88"/>
    <n v="70.739999999999995"/>
    <x v="1"/>
    <x v="0"/>
    <x v="0"/>
    <x v="7"/>
  </r>
  <r>
    <x v="9566"/>
    <m/>
    <d v="2026-01-04T00:00:00"/>
    <x v="2"/>
    <x v="6"/>
    <n v="4"/>
    <n v="20647.650000000001"/>
    <n v="0"/>
    <n v="82590.600000000006"/>
    <n v="24980.53"/>
    <x v="1"/>
    <x v="1"/>
    <x v="0"/>
    <x v="8"/>
  </r>
  <r>
    <x v="9567"/>
    <m/>
    <d v="2026-06-01T00:00:00"/>
    <x v="0"/>
    <x v="1"/>
    <n v="2"/>
    <n v="1442.21"/>
    <n v="0"/>
    <n v="2884.42"/>
    <n v="653.52"/>
    <x v="3"/>
    <x v="0"/>
    <x v="0"/>
    <x v="8"/>
  </r>
  <r>
    <x v="9568"/>
    <m/>
    <d v="2026-02-07T00:00:00"/>
    <x v="2"/>
    <x v="10"/>
    <n v="1"/>
    <n v="21503.040000000001"/>
    <n v="0.1"/>
    <n v="19352.740000000002"/>
    <n v="5388.05"/>
    <x v="1"/>
    <x v="1"/>
    <x v="0"/>
    <x v="0"/>
  </r>
  <r>
    <x v="9569"/>
    <m/>
    <d v="2026-02-18T00:00:00"/>
    <x v="0"/>
    <x v="0"/>
    <n v="4"/>
    <n v="2381.08"/>
    <n v="0.1"/>
    <n v="8571.89"/>
    <n v="0"/>
    <x v="3"/>
    <x v="0"/>
    <x v="2"/>
    <x v="5"/>
  </r>
  <r>
    <x v="9570"/>
    <m/>
    <d v="2026-05-20T00:00:00"/>
    <x v="3"/>
    <x v="16"/>
    <n v="3"/>
    <n v="6461.67"/>
    <n v="0.2"/>
    <n v="15508.01"/>
    <n v="2567.12"/>
    <x v="3"/>
    <x v="1"/>
    <x v="0"/>
    <x v="4"/>
  </r>
  <r>
    <x v="9571"/>
    <m/>
    <d v="2025-05-30T00:00:00"/>
    <x v="3"/>
    <x v="18"/>
    <n v="3"/>
    <n v="2626.93"/>
    <n v="0.05"/>
    <n v="7486.75"/>
    <n v="1811.87"/>
    <x v="3"/>
    <x v="1"/>
    <x v="0"/>
    <x v="7"/>
  </r>
  <r>
    <x v="9572"/>
    <m/>
    <d v="2026-07-26T00:00:00"/>
    <x v="1"/>
    <x v="4"/>
    <n v="3"/>
    <n v="828.79"/>
    <n v="0"/>
    <n v="2486.37"/>
    <n v="0"/>
    <x v="1"/>
    <x v="1"/>
    <x v="2"/>
    <x v="5"/>
  </r>
  <r>
    <x v="9573"/>
    <m/>
    <d v="2025-01-31T00:00:00"/>
    <x v="0"/>
    <x v="13"/>
    <n v="2"/>
    <n v="1456.21"/>
    <n v="0.05"/>
    <n v="2766.8"/>
    <n v="402.94"/>
    <x v="2"/>
    <x v="1"/>
    <x v="0"/>
    <x v="2"/>
  </r>
  <r>
    <x v="9574"/>
    <m/>
    <d v="2026-05-15T00:00:00"/>
    <x v="0"/>
    <x v="1"/>
    <n v="2"/>
    <n v="2512.27"/>
    <n v="0.05"/>
    <n v="4773.3100000000004"/>
    <n v="950.83"/>
    <x v="1"/>
    <x v="1"/>
    <x v="0"/>
    <x v="2"/>
  </r>
  <r>
    <x v="9575"/>
    <m/>
    <d v="2024-04-15T00:00:00"/>
    <x v="1"/>
    <x v="2"/>
    <n v="4"/>
    <n v="705.89"/>
    <n v="0.2"/>
    <n v="2258.85"/>
    <n v="485.88"/>
    <x v="4"/>
    <x v="1"/>
    <x v="0"/>
    <x v="0"/>
  </r>
  <r>
    <x v="9576"/>
    <m/>
    <d v="2024-03-25T00:00:00"/>
    <x v="0"/>
    <x v="13"/>
    <n v="1"/>
    <n v="2154.7199999999998"/>
    <n v="0.2"/>
    <n v="1723.78"/>
    <n v="498"/>
    <x v="0"/>
    <x v="1"/>
    <x v="0"/>
    <x v="6"/>
  </r>
  <r>
    <x v="9577"/>
    <m/>
    <d v="2024-08-01T00:00:00"/>
    <x v="3"/>
    <x v="5"/>
    <n v="3"/>
    <n v="5221.17"/>
    <n v="0.05"/>
    <n v="14880.33"/>
    <n v="3231.01"/>
    <x v="0"/>
    <x v="1"/>
    <x v="0"/>
    <x v="8"/>
  </r>
  <r>
    <x v="9578"/>
    <m/>
    <d v="2024-04-30T00:00:00"/>
    <x v="0"/>
    <x v="13"/>
    <n v="2"/>
    <n v="1211.4100000000001"/>
    <n v="0.05"/>
    <n v="2301.6799999999998"/>
    <n v="762.53"/>
    <x v="1"/>
    <x v="1"/>
    <x v="0"/>
    <x v="5"/>
  </r>
  <r>
    <x v="9579"/>
    <m/>
    <d v="2024-05-11T00:00:00"/>
    <x v="0"/>
    <x v="13"/>
    <n v="2"/>
    <n v="2882.9"/>
    <n v="0.05"/>
    <n v="5477.51"/>
    <n v="1457.46"/>
    <x v="1"/>
    <x v="2"/>
    <x v="0"/>
    <x v="8"/>
  </r>
  <r>
    <x v="9580"/>
    <m/>
    <d v="2026-04-29T00:00:00"/>
    <x v="1"/>
    <x v="15"/>
    <n v="1"/>
    <n v="1456.4"/>
    <n v="0.15"/>
    <n v="1237.94"/>
    <n v="398.89"/>
    <x v="2"/>
    <x v="1"/>
    <x v="0"/>
    <x v="5"/>
  </r>
  <r>
    <x v="9581"/>
    <m/>
    <d v="2024-07-15T00:00:00"/>
    <x v="2"/>
    <x v="11"/>
    <n v="3"/>
    <n v="15126.86"/>
    <n v="0.1"/>
    <n v="40842.519999999997"/>
    <n v="6761.62"/>
    <x v="1"/>
    <x v="1"/>
    <x v="0"/>
    <x v="4"/>
  </r>
  <r>
    <x v="9582"/>
    <m/>
    <d v="2024-01-19T00:00:00"/>
    <x v="0"/>
    <x v="8"/>
    <n v="3"/>
    <n v="1793.44"/>
    <n v="0"/>
    <n v="5380.32"/>
    <n v="1662.44"/>
    <x v="1"/>
    <x v="1"/>
    <x v="0"/>
    <x v="6"/>
  </r>
  <r>
    <x v="9583"/>
    <m/>
    <d v="2025-10-03T00:00:00"/>
    <x v="2"/>
    <x v="6"/>
    <n v="1"/>
    <n v="25403.99"/>
    <n v="0.15"/>
    <n v="21593.39"/>
    <n v="3006.19"/>
    <x v="2"/>
    <x v="2"/>
    <x v="0"/>
    <x v="8"/>
  </r>
  <r>
    <x v="9584"/>
    <m/>
    <d v="2024-01-12T00:00:00"/>
    <x v="0"/>
    <x v="8"/>
    <n v="4"/>
    <n v="1525.7"/>
    <n v="0.2"/>
    <n v="4882.24"/>
    <n v="1406.28"/>
    <x v="0"/>
    <x v="1"/>
    <x v="0"/>
    <x v="4"/>
  </r>
  <r>
    <x v="9585"/>
    <m/>
    <d v="2024-03-21T00:00:00"/>
    <x v="2"/>
    <x v="6"/>
    <n v="4"/>
    <n v="4327.3900000000003"/>
    <n v="0.15"/>
    <n v="14713.13"/>
    <n v="2891.64"/>
    <x v="2"/>
    <x v="1"/>
    <x v="0"/>
    <x v="5"/>
  </r>
  <r>
    <x v="9586"/>
    <m/>
    <d v="2024-11-25T00:00:00"/>
    <x v="3"/>
    <x v="16"/>
    <n v="1"/>
    <n v="6353.25"/>
    <n v="0"/>
    <n v="6353.25"/>
    <n v="0"/>
    <x v="1"/>
    <x v="1"/>
    <x v="2"/>
    <x v="7"/>
  </r>
  <r>
    <x v="9587"/>
    <m/>
    <d v="2026-05-15T00:00:00"/>
    <x v="1"/>
    <x v="20"/>
    <n v="1"/>
    <n v="308.3"/>
    <n v="0.15"/>
    <n v="262.06"/>
    <n v="71.28"/>
    <x v="1"/>
    <x v="1"/>
    <x v="0"/>
    <x v="0"/>
  </r>
  <r>
    <x v="9588"/>
    <m/>
    <d v="2026-02-12T00:00:00"/>
    <x v="1"/>
    <x v="19"/>
    <n v="4"/>
    <n v="206.99"/>
    <n v="0.25"/>
    <n v="620.97"/>
    <n v="84.29"/>
    <x v="0"/>
    <x v="1"/>
    <x v="0"/>
    <x v="6"/>
  </r>
  <r>
    <x v="9589"/>
    <m/>
    <d v="2025-01-26T00:00:00"/>
    <x v="0"/>
    <x v="8"/>
    <n v="1"/>
    <n v="2669.08"/>
    <n v="0.1"/>
    <n v="2402.17"/>
    <n v="814.9"/>
    <x v="0"/>
    <x v="1"/>
    <x v="0"/>
    <x v="9"/>
  </r>
  <r>
    <x v="9590"/>
    <m/>
    <d v="2025-09-28T00:00:00"/>
    <x v="4"/>
    <x v="7"/>
    <n v="3"/>
    <n v="594.52"/>
    <n v="0"/>
    <n v="1783.56"/>
    <n v="309.70999999999998"/>
    <x v="3"/>
    <x v="1"/>
    <x v="0"/>
    <x v="1"/>
  </r>
  <r>
    <x v="9591"/>
    <m/>
    <d v="2024-11-02T00:00:00"/>
    <x v="3"/>
    <x v="16"/>
    <n v="4"/>
    <n v="7670.08"/>
    <n v="0"/>
    <n v="30680.32"/>
    <n v="0"/>
    <x v="1"/>
    <x v="0"/>
    <x v="2"/>
    <x v="0"/>
  </r>
  <r>
    <x v="9592"/>
    <m/>
    <d v="2024-09-23T00:00:00"/>
    <x v="0"/>
    <x v="0"/>
    <n v="4"/>
    <n v="1517.22"/>
    <n v="0.05"/>
    <n v="5765.44"/>
    <n v="1592.37"/>
    <x v="2"/>
    <x v="1"/>
    <x v="1"/>
    <x v="2"/>
  </r>
  <r>
    <x v="9593"/>
    <m/>
    <d v="2025-03-22T00:00:00"/>
    <x v="1"/>
    <x v="20"/>
    <n v="4"/>
    <n v="1059.54"/>
    <n v="0.05"/>
    <n v="4026.25"/>
    <n v="860.78"/>
    <x v="1"/>
    <x v="1"/>
    <x v="0"/>
    <x v="7"/>
  </r>
  <r>
    <x v="9594"/>
    <m/>
    <d v="2025-03-16T00:00:00"/>
    <x v="3"/>
    <x v="23"/>
    <n v="3"/>
    <n v="3430.91"/>
    <n v="0.2"/>
    <n v="8234.18"/>
    <n v="2352.3000000000002"/>
    <x v="0"/>
    <x v="2"/>
    <x v="0"/>
    <x v="7"/>
  </r>
  <r>
    <x v="9595"/>
    <m/>
    <d v="2026-06-13T00:00:00"/>
    <x v="3"/>
    <x v="5"/>
    <n v="1"/>
    <n v="2726.01"/>
    <n v="0.1"/>
    <n v="2453.41"/>
    <n v="496.47"/>
    <x v="2"/>
    <x v="1"/>
    <x v="0"/>
    <x v="5"/>
  </r>
  <r>
    <x v="9596"/>
    <m/>
    <d v="2025-10-13T00:00:00"/>
    <x v="2"/>
    <x v="6"/>
    <n v="2"/>
    <n v="15343.86"/>
    <n v="0"/>
    <n v="30687.72"/>
    <n v="8392.7900000000009"/>
    <x v="0"/>
    <x v="1"/>
    <x v="1"/>
    <x v="7"/>
  </r>
  <r>
    <x v="9597"/>
    <m/>
    <d v="2026-04-20T00:00:00"/>
    <x v="0"/>
    <x v="21"/>
    <n v="2"/>
    <n v="1146.22"/>
    <n v="0.1"/>
    <n v="2063.1999999999998"/>
    <n v="249.15"/>
    <x v="1"/>
    <x v="1"/>
    <x v="0"/>
    <x v="7"/>
  </r>
  <r>
    <x v="9598"/>
    <m/>
    <d v="2024-01-02T00:00:00"/>
    <x v="1"/>
    <x v="15"/>
    <n v="3"/>
    <n v="1313.53"/>
    <n v="0"/>
    <n v="3940.59"/>
    <n v="1341.11"/>
    <x v="1"/>
    <x v="1"/>
    <x v="0"/>
    <x v="7"/>
  </r>
  <r>
    <x v="9599"/>
    <m/>
    <d v="2025-06-03T00:00:00"/>
    <x v="0"/>
    <x v="1"/>
    <n v="3"/>
    <n v="1883.45"/>
    <n v="0"/>
    <n v="5650.35"/>
    <n v="872.31"/>
    <x v="1"/>
    <x v="1"/>
    <x v="0"/>
    <x v="4"/>
  </r>
  <r>
    <x v="9600"/>
    <m/>
    <d v="2026-01-31T00:00:00"/>
    <x v="3"/>
    <x v="5"/>
    <n v="1"/>
    <n v="6159.06"/>
    <n v="0.15"/>
    <n v="5235.2"/>
    <n v="1249.29"/>
    <x v="1"/>
    <x v="1"/>
    <x v="0"/>
    <x v="6"/>
  </r>
  <r>
    <x v="9601"/>
    <m/>
    <d v="2025-10-12T00:00:00"/>
    <x v="3"/>
    <x v="18"/>
    <n v="2"/>
    <n v="5727.25"/>
    <n v="0"/>
    <n v="11454.5"/>
    <n v="2068.5500000000002"/>
    <x v="0"/>
    <x v="1"/>
    <x v="0"/>
    <x v="1"/>
  </r>
  <r>
    <x v="9602"/>
    <m/>
    <d v="2025-09-27T00:00:00"/>
    <x v="1"/>
    <x v="4"/>
    <n v="4"/>
    <n v="1128.07"/>
    <n v="0"/>
    <n v="4512.28"/>
    <n v="936.77"/>
    <x v="1"/>
    <x v="1"/>
    <x v="0"/>
    <x v="9"/>
  </r>
  <r>
    <x v="9603"/>
    <m/>
    <d v="2024-11-04T00:00:00"/>
    <x v="2"/>
    <x v="3"/>
    <n v="3"/>
    <n v="21774.29"/>
    <n v="0.05"/>
    <n v="62056.73"/>
    <n v="12200.6"/>
    <x v="0"/>
    <x v="1"/>
    <x v="0"/>
    <x v="6"/>
  </r>
  <r>
    <x v="9604"/>
    <m/>
    <d v="2026-01-09T00:00:00"/>
    <x v="3"/>
    <x v="5"/>
    <n v="2"/>
    <n v="1915.4"/>
    <n v="0.1"/>
    <n v="3447.72"/>
    <n v="1191.93"/>
    <x v="0"/>
    <x v="1"/>
    <x v="0"/>
    <x v="6"/>
  </r>
  <r>
    <x v="9605"/>
    <m/>
    <d v="2025-06-05T00:00:00"/>
    <x v="2"/>
    <x v="9"/>
    <n v="4"/>
    <n v="1685.79"/>
    <n v="0.15"/>
    <n v="5731.69"/>
    <n v="860.98"/>
    <x v="2"/>
    <x v="1"/>
    <x v="0"/>
    <x v="2"/>
  </r>
  <r>
    <x v="9606"/>
    <m/>
    <d v="2025-04-13T00:00:00"/>
    <x v="3"/>
    <x v="5"/>
    <n v="4"/>
    <n v="4362.51"/>
    <n v="0.05"/>
    <n v="16577.54"/>
    <n v="2559.02"/>
    <x v="4"/>
    <x v="1"/>
    <x v="0"/>
    <x v="6"/>
  </r>
  <r>
    <x v="9607"/>
    <m/>
    <d v="2024-07-30T00:00:00"/>
    <x v="3"/>
    <x v="18"/>
    <n v="1"/>
    <n v="7864.21"/>
    <n v="0.05"/>
    <n v="7471"/>
    <n v="2566.04"/>
    <x v="1"/>
    <x v="1"/>
    <x v="0"/>
    <x v="8"/>
  </r>
  <r>
    <x v="9608"/>
    <m/>
    <d v="2024-04-21T00:00:00"/>
    <x v="2"/>
    <x v="6"/>
    <n v="3"/>
    <n v="3163.25"/>
    <n v="0.1"/>
    <n v="8540.7800000000007"/>
    <n v="1284.44"/>
    <x v="1"/>
    <x v="1"/>
    <x v="0"/>
    <x v="9"/>
  </r>
  <r>
    <x v="9609"/>
    <m/>
    <d v="2024-01-08T00:00:00"/>
    <x v="3"/>
    <x v="23"/>
    <n v="4"/>
    <n v="788.41"/>
    <n v="0"/>
    <n v="3153.64"/>
    <n v="440.8"/>
    <x v="4"/>
    <x v="0"/>
    <x v="0"/>
    <x v="4"/>
  </r>
  <r>
    <x v="9610"/>
    <m/>
    <d v="2026-03-14T00:00:00"/>
    <x v="0"/>
    <x v="1"/>
    <n v="3"/>
    <n v="1477.45"/>
    <n v="0"/>
    <n v="4432.3500000000004"/>
    <n v="1049.21"/>
    <x v="1"/>
    <x v="1"/>
    <x v="0"/>
    <x v="0"/>
  </r>
  <r>
    <x v="9611"/>
    <m/>
    <d v="2025-04-21T00:00:00"/>
    <x v="2"/>
    <x v="6"/>
    <n v="2"/>
    <n v="32047.360000000001"/>
    <n v="0.05"/>
    <n v="60889.98"/>
    <n v="10161.99"/>
    <x v="3"/>
    <x v="1"/>
    <x v="0"/>
    <x v="3"/>
  </r>
  <r>
    <x v="9612"/>
    <m/>
    <d v="2026-05-23T00:00:00"/>
    <x v="0"/>
    <x v="1"/>
    <n v="2"/>
    <n v="1085.19"/>
    <n v="0"/>
    <n v="2170.38"/>
    <n v="366.84"/>
    <x v="3"/>
    <x v="1"/>
    <x v="0"/>
    <x v="5"/>
  </r>
  <r>
    <x v="9613"/>
    <m/>
    <d v="2025-04-04T00:00:00"/>
    <x v="2"/>
    <x v="3"/>
    <n v="3"/>
    <n v="11687.93"/>
    <n v="0.05"/>
    <n v="33310.6"/>
    <n v="10275.17"/>
    <x v="2"/>
    <x v="1"/>
    <x v="1"/>
    <x v="5"/>
  </r>
  <r>
    <x v="9614"/>
    <m/>
    <d v="2024-09-09T00:00:00"/>
    <x v="0"/>
    <x v="8"/>
    <n v="4"/>
    <n v="1088.6400000000001"/>
    <n v="0.1"/>
    <n v="3919.1"/>
    <n v="683.07"/>
    <x v="1"/>
    <x v="0"/>
    <x v="1"/>
    <x v="0"/>
  </r>
  <r>
    <x v="9615"/>
    <m/>
    <d v="2025-06-09T00:00:00"/>
    <x v="0"/>
    <x v="1"/>
    <n v="4"/>
    <n v="920.34"/>
    <n v="0.1"/>
    <n v="3313.22"/>
    <n v="645.34"/>
    <x v="2"/>
    <x v="1"/>
    <x v="0"/>
    <x v="6"/>
  </r>
  <r>
    <x v="9616"/>
    <m/>
    <d v="2026-01-21T00:00:00"/>
    <x v="3"/>
    <x v="18"/>
    <n v="2"/>
    <n v="4096.96"/>
    <n v="0.15"/>
    <n v="6964.83"/>
    <n v="1903.34"/>
    <x v="1"/>
    <x v="1"/>
    <x v="0"/>
    <x v="4"/>
  </r>
  <r>
    <x v="9617"/>
    <m/>
    <d v="2025-03-13T00:00:00"/>
    <x v="1"/>
    <x v="20"/>
    <n v="4"/>
    <n v="1323.02"/>
    <n v="0.1"/>
    <n v="4762.87"/>
    <n v="1655.2"/>
    <x v="1"/>
    <x v="1"/>
    <x v="0"/>
    <x v="7"/>
  </r>
  <r>
    <x v="9618"/>
    <m/>
    <d v="2026-01-23T00:00:00"/>
    <x v="3"/>
    <x v="24"/>
    <n v="4"/>
    <n v="7019.73"/>
    <n v="0"/>
    <n v="28078.92"/>
    <n v="0"/>
    <x v="1"/>
    <x v="1"/>
    <x v="2"/>
    <x v="9"/>
  </r>
  <r>
    <x v="9619"/>
    <m/>
    <d v="2026-05-03T00:00:00"/>
    <x v="2"/>
    <x v="3"/>
    <n v="2"/>
    <n v="29013.18"/>
    <n v="0"/>
    <n v="58026.36"/>
    <n v="15801.9"/>
    <x v="1"/>
    <x v="0"/>
    <x v="0"/>
    <x v="7"/>
  </r>
  <r>
    <x v="9620"/>
    <m/>
    <d v="2025-10-22T00:00:00"/>
    <x v="4"/>
    <x v="22"/>
    <n v="1"/>
    <n v="757.71"/>
    <n v="0.1"/>
    <n v="681.94"/>
    <n v="160.41"/>
    <x v="2"/>
    <x v="1"/>
    <x v="0"/>
    <x v="1"/>
  </r>
  <r>
    <x v="9621"/>
    <m/>
    <d v="2024-08-23T00:00:00"/>
    <x v="3"/>
    <x v="5"/>
    <n v="2"/>
    <n v="6943.44"/>
    <n v="0"/>
    <n v="13886.88"/>
    <n v="2240.5700000000002"/>
    <x v="4"/>
    <x v="1"/>
    <x v="0"/>
    <x v="7"/>
  </r>
  <r>
    <x v="9622"/>
    <m/>
    <d v="2024-11-01T00:00:00"/>
    <x v="2"/>
    <x v="10"/>
    <n v="3"/>
    <n v="3360.55"/>
    <n v="0.05"/>
    <n v="9577.57"/>
    <n v="2128.04"/>
    <x v="0"/>
    <x v="0"/>
    <x v="0"/>
    <x v="4"/>
  </r>
  <r>
    <x v="9623"/>
    <m/>
    <d v="2025-04-22T00:00:00"/>
    <x v="1"/>
    <x v="19"/>
    <n v="1"/>
    <n v="1208.8399999999999"/>
    <n v="0.15"/>
    <n v="1027.51"/>
    <n v="271.98"/>
    <x v="1"/>
    <x v="1"/>
    <x v="0"/>
    <x v="2"/>
  </r>
  <r>
    <x v="9624"/>
    <m/>
    <d v="2025-11-09T00:00:00"/>
    <x v="2"/>
    <x v="6"/>
    <n v="3"/>
    <n v="10549.2"/>
    <n v="0"/>
    <n v="31647.599999999999"/>
    <n v="4267.26"/>
    <x v="1"/>
    <x v="1"/>
    <x v="0"/>
    <x v="6"/>
  </r>
  <r>
    <x v="9625"/>
    <m/>
    <d v="2024-01-20T00:00:00"/>
    <x v="3"/>
    <x v="5"/>
    <n v="1"/>
    <n v="2138.23"/>
    <n v="0.1"/>
    <n v="1924.41"/>
    <n v="305.87"/>
    <x v="4"/>
    <x v="1"/>
    <x v="0"/>
    <x v="8"/>
  </r>
  <r>
    <x v="9626"/>
    <m/>
    <d v="2024-08-03T00:00:00"/>
    <x v="0"/>
    <x v="1"/>
    <n v="1"/>
    <n v="1179.51"/>
    <n v="0"/>
    <n v="1179.51"/>
    <n v="362.77"/>
    <x v="1"/>
    <x v="1"/>
    <x v="0"/>
    <x v="6"/>
  </r>
  <r>
    <x v="9627"/>
    <m/>
    <d v="2026-05-04T00:00:00"/>
    <x v="0"/>
    <x v="8"/>
    <n v="2"/>
    <n v="389.83"/>
    <n v="0.05"/>
    <n v="740.68"/>
    <n v="102.83"/>
    <x v="1"/>
    <x v="1"/>
    <x v="1"/>
    <x v="6"/>
  </r>
  <r>
    <x v="9628"/>
    <m/>
    <d v="2024-05-14T00:00:00"/>
    <x v="1"/>
    <x v="2"/>
    <n v="2"/>
    <n v="1281.51"/>
    <n v="0.25"/>
    <n v="1922.26"/>
    <n v="303.97000000000003"/>
    <x v="1"/>
    <x v="1"/>
    <x v="0"/>
    <x v="5"/>
  </r>
  <r>
    <x v="9629"/>
    <m/>
    <d v="2026-06-23T00:00:00"/>
    <x v="0"/>
    <x v="1"/>
    <n v="3"/>
    <n v="1815.88"/>
    <n v="0.25"/>
    <n v="4085.73"/>
    <n v="729.25"/>
    <x v="1"/>
    <x v="0"/>
    <x v="0"/>
    <x v="8"/>
  </r>
  <r>
    <x v="9630"/>
    <m/>
    <d v="2024-05-08T00:00:00"/>
    <x v="2"/>
    <x v="9"/>
    <n v="2"/>
    <n v="27385.83"/>
    <n v="0.2"/>
    <n v="43817.33"/>
    <n v="5818.37"/>
    <x v="1"/>
    <x v="0"/>
    <x v="0"/>
    <x v="4"/>
  </r>
  <r>
    <x v="9631"/>
    <m/>
    <d v="2025-02-13T00:00:00"/>
    <x v="4"/>
    <x v="22"/>
    <n v="1"/>
    <n v="546.82000000000005"/>
    <n v="0.1"/>
    <n v="492.14"/>
    <n v="148.6"/>
    <x v="2"/>
    <x v="1"/>
    <x v="0"/>
    <x v="6"/>
  </r>
  <r>
    <x v="9632"/>
    <m/>
    <d v="2025-02-25T00:00:00"/>
    <x v="4"/>
    <x v="12"/>
    <n v="2"/>
    <n v="1003.67"/>
    <n v="0"/>
    <n v="2007.34"/>
    <n v="486.52"/>
    <x v="2"/>
    <x v="1"/>
    <x v="0"/>
    <x v="4"/>
  </r>
  <r>
    <x v="9633"/>
    <m/>
    <d v="2024-10-20T00:00:00"/>
    <x v="3"/>
    <x v="23"/>
    <n v="3"/>
    <n v="3553.02"/>
    <n v="0.05"/>
    <n v="10126.11"/>
    <n v="1691.93"/>
    <x v="2"/>
    <x v="2"/>
    <x v="0"/>
    <x v="6"/>
  </r>
  <r>
    <x v="9634"/>
    <m/>
    <d v="2024-09-02T00:00:00"/>
    <x v="0"/>
    <x v="21"/>
    <n v="1"/>
    <n v="1305.1500000000001"/>
    <n v="0"/>
    <n v="1305.1500000000001"/>
    <n v="0"/>
    <x v="3"/>
    <x v="0"/>
    <x v="3"/>
    <x v="2"/>
  </r>
  <r>
    <x v="9635"/>
    <m/>
    <d v="2025-12-01T00:00:00"/>
    <x v="2"/>
    <x v="10"/>
    <n v="3"/>
    <n v="33049.99"/>
    <n v="0"/>
    <n v="99149.97"/>
    <n v="24967.22"/>
    <x v="2"/>
    <x v="1"/>
    <x v="0"/>
    <x v="3"/>
  </r>
  <r>
    <x v="9636"/>
    <m/>
    <d v="2025-07-09T00:00:00"/>
    <x v="1"/>
    <x v="19"/>
    <n v="4"/>
    <n v="1465.56"/>
    <n v="0"/>
    <n v="5862.24"/>
    <n v="1522.01"/>
    <x v="1"/>
    <x v="1"/>
    <x v="0"/>
    <x v="6"/>
  </r>
  <r>
    <x v="9637"/>
    <m/>
    <d v="2024-03-26T00:00:00"/>
    <x v="2"/>
    <x v="3"/>
    <n v="2"/>
    <n v="13328.71"/>
    <n v="0.05"/>
    <n v="25324.55"/>
    <n v="7029.92"/>
    <x v="1"/>
    <x v="1"/>
    <x v="0"/>
    <x v="0"/>
  </r>
  <r>
    <x v="9638"/>
    <m/>
    <d v="2025-07-09T00:00:00"/>
    <x v="2"/>
    <x v="6"/>
    <n v="1"/>
    <n v="3657.4"/>
    <n v="0"/>
    <n v="3657.4"/>
    <n v="1088.3399999999999"/>
    <x v="2"/>
    <x v="1"/>
    <x v="0"/>
    <x v="1"/>
  </r>
  <r>
    <x v="9639"/>
    <m/>
    <d v="2026-04-21T00:00:00"/>
    <x v="0"/>
    <x v="21"/>
    <n v="3"/>
    <n v="744.14"/>
    <n v="0.2"/>
    <n v="1785.94"/>
    <n v="613.67999999999995"/>
    <x v="2"/>
    <x v="0"/>
    <x v="0"/>
    <x v="4"/>
  </r>
  <r>
    <x v="9640"/>
    <m/>
    <d v="2025-01-09T00:00:00"/>
    <x v="2"/>
    <x v="9"/>
    <n v="2"/>
    <n v="19693.810000000001"/>
    <n v="0.1"/>
    <n v="35448.86"/>
    <n v="11081.85"/>
    <x v="2"/>
    <x v="1"/>
    <x v="0"/>
    <x v="5"/>
  </r>
  <r>
    <x v="9641"/>
    <m/>
    <d v="2025-03-21T00:00:00"/>
    <x v="2"/>
    <x v="9"/>
    <n v="2"/>
    <n v="2179.8200000000002"/>
    <n v="0"/>
    <n v="4359.6400000000003"/>
    <n v="761.35"/>
    <x v="1"/>
    <x v="2"/>
    <x v="0"/>
    <x v="4"/>
  </r>
  <r>
    <x v="9642"/>
    <m/>
    <d v="2025-01-12T00:00:00"/>
    <x v="0"/>
    <x v="13"/>
    <n v="3"/>
    <n v="936.52"/>
    <n v="0.05"/>
    <n v="2669.08"/>
    <n v="369.14"/>
    <x v="1"/>
    <x v="1"/>
    <x v="0"/>
    <x v="9"/>
  </r>
  <r>
    <x v="9643"/>
    <m/>
    <d v="2025-01-24T00:00:00"/>
    <x v="2"/>
    <x v="11"/>
    <n v="1"/>
    <n v="29161.53"/>
    <n v="0.05"/>
    <n v="27703.45"/>
    <n v="3929.69"/>
    <x v="1"/>
    <x v="1"/>
    <x v="0"/>
    <x v="4"/>
  </r>
  <r>
    <x v="9644"/>
    <m/>
    <d v="2025-10-18T00:00:00"/>
    <x v="2"/>
    <x v="10"/>
    <n v="3"/>
    <n v="31823.49"/>
    <n v="0.15"/>
    <n v="81149.899999999994"/>
    <n v="25368.22"/>
    <x v="1"/>
    <x v="1"/>
    <x v="0"/>
    <x v="7"/>
  </r>
  <r>
    <x v="9645"/>
    <m/>
    <d v="2024-02-20T00:00:00"/>
    <x v="2"/>
    <x v="3"/>
    <n v="2"/>
    <n v="19464.11"/>
    <n v="0"/>
    <n v="38928.22"/>
    <n v="0"/>
    <x v="1"/>
    <x v="1"/>
    <x v="2"/>
    <x v="3"/>
  </r>
  <r>
    <x v="9646"/>
    <m/>
    <d v="2024-08-29T00:00:00"/>
    <x v="2"/>
    <x v="10"/>
    <n v="3"/>
    <n v="16278.24"/>
    <n v="0.05"/>
    <n v="46392.98"/>
    <n v="0"/>
    <x v="1"/>
    <x v="0"/>
    <x v="2"/>
    <x v="7"/>
  </r>
  <r>
    <x v="9647"/>
    <m/>
    <d v="2024-10-20T00:00:00"/>
    <x v="3"/>
    <x v="18"/>
    <n v="4"/>
    <n v="1229.8399999999999"/>
    <n v="0.15"/>
    <n v="4181.46"/>
    <n v="1205.95"/>
    <x v="1"/>
    <x v="1"/>
    <x v="0"/>
    <x v="6"/>
  </r>
  <r>
    <x v="9648"/>
    <m/>
    <d v="2026-07-08T00:00:00"/>
    <x v="1"/>
    <x v="4"/>
    <n v="2"/>
    <n v="395.07"/>
    <n v="0.05"/>
    <n v="750.63"/>
    <n v="217.39"/>
    <x v="1"/>
    <x v="0"/>
    <x v="0"/>
    <x v="1"/>
  </r>
  <r>
    <x v="9649"/>
    <m/>
    <d v="2025-07-16T00:00:00"/>
    <x v="0"/>
    <x v="0"/>
    <n v="1"/>
    <n v="1643.58"/>
    <n v="0.05"/>
    <n v="1561.4"/>
    <n v="481.33"/>
    <x v="1"/>
    <x v="1"/>
    <x v="0"/>
    <x v="5"/>
  </r>
  <r>
    <x v="9650"/>
    <m/>
    <d v="2024-09-22T00:00:00"/>
    <x v="0"/>
    <x v="13"/>
    <n v="4"/>
    <n v="598.65"/>
    <n v="0.05"/>
    <n v="2274.87"/>
    <n v="615.80999999999995"/>
    <x v="1"/>
    <x v="1"/>
    <x v="0"/>
    <x v="0"/>
  </r>
  <r>
    <x v="9651"/>
    <m/>
    <d v="2024-04-29T00:00:00"/>
    <x v="2"/>
    <x v="6"/>
    <n v="3"/>
    <n v="13527.91"/>
    <n v="0.15"/>
    <n v="34496.17"/>
    <n v="8415.2900000000009"/>
    <x v="1"/>
    <x v="1"/>
    <x v="0"/>
    <x v="6"/>
  </r>
  <r>
    <x v="9652"/>
    <m/>
    <d v="2025-12-12T00:00:00"/>
    <x v="2"/>
    <x v="10"/>
    <n v="1"/>
    <n v="3771.64"/>
    <n v="0"/>
    <n v="3771.64"/>
    <n v="710.99"/>
    <x v="1"/>
    <x v="1"/>
    <x v="0"/>
    <x v="2"/>
  </r>
  <r>
    <x v="9653"/>
    <m/>
    <d v="2026-07-05T00:00:00"/>
    <x v="2"/>
    <x v="3"/>
    <n v="4"/>
    <n v="1532.41"/>
    <n v="0.2"/>
    <n v="4903.71"/>
    <n v="656.09"/>
    <x v="3"/>
    <x v="1"/>
    <x v="0"/>
    <x v="7"/>
  </r>
  <r>
    <x v="9654"/>
    <m/>
    <d v="2024-09-04T00:00:00"/>
    <x v="0"/>
    <x v="13"/>
    <n v="3"/>
    <n v="2541.66"/>
    <n v="0"/>
    <n v="7624.98"/>
    <n v="1087.4100000000001"/>
    <x v="2"/>
    <x v="2"/>
    <x v="0"/>
    <x v="2"/>
  </r>
  <r>
    <x v="9655"/>
    <m/>
    <d v="2024-03-10T00:00:00"/>
    <x v="3"/>
    <x v="24"/>
    <n v="4"/>
    <n v="5984.12"/>
    <n v="0.05"/>
    <n v="22739.66"/>
    <n v="5007.84"/>
    <x v="2"/>
    <x v="1"/>
    <x v="1"/>
    <x v="6"/>
  </r>
  <r>
    <x v="9656"/>
    <m/>
    <d v="2026-05-02T00:00:00"/>
    <x v="3"/>
    <x v="18"/>
    <n v="2"/>
    <n v="5345.82"/>
    <n v="0.05"/>
    <n v="10157.06"/>
    <n v="1637.78"/>
    <x v="1"/>
    <x v="1"/>
    <x v="0"/>
    <x v="5"/>
  </r>
  <r>
    <x v="9657"/>
    <m/>
    <d v="2024-02-26T00:00:00"/>
    <x v="0"/>
    <x v="1"/>
    <n v="1"/>
    <n v="1022.89"/>
    <n v="0.05"/>
    <n v="971.75"/>
    <n v="120.37"/>
    <x v="1"/>
    <x v="1"/>
    <x v="0"/>
    <x v="6"/>
  </r>
  <r>
    <x v="9658"/>
    <m/>
    <d v="2025-01-16T00:00:00"/>
    <x v="2"/>
    <x v="6"/>
    <n v="4"/>
    <n v="10415.67"/>
    <n v="0"/>
    <n v="41662.68"/>
    <n v="9381.02"/>
    <x v="2"/>
    <x v="1"/>
    <x v="0"/>
    <x v="5"/>
  </r>
  <r>
    <x v="9659"/>
    <m/>
    <d v="2024-02-08T00:00:00"/>
    <x v="1"/>
    <x v="20"/>
    <n v="2"/>
    <n v="385.3"/>
    <n v="0.1"/>
    <n v="693.54"/>
    <n v="242.01"/>
    <x v="0"/>
    <x v="2"/>
    <x v="1"/>
    <x v="5"/>
  </r>
  <r>
    <x v="9660"/>
    <m/>
    <d v="2026-03-11T00:00:00"/>
    <x v="0"/>
    <x v="21"/>
    <n v="3"/>
    <n v="505.67"/>
    <n v="0.05"/>
    <n v="1441.16"/>
    <n v="495.66"/>
    <x v="0"/>
    <x v="0"/>
    <x v="0"/>
    <x v="4"/>
  </r>
  <r>
    <x v="9661"/>
    <m/>
    <d v="2025-03-18T00:00:00"/>
    <x v="3"/>
    <x v="5"/>
    <n v="2"/>
    <n v="4817.49"/>
    <n v="0.1"/>
    <n v="8671.48"/>
    <n v="2550.41"/>
    <x v="2"/>
    <x v="1"/>
    <x v="0"/>
    <x v="6"/>
  </r>
  <r>
    <x v="9662"/>
    <m/>
    <d v="2024-01-18T00:00:00"/>
    <x v="0"/>
    <x v="1"/>
    <n v="3"/>
    <n v="2952.06"/>
    <n v="0.1"/>
    <n v="7970.56"/>
    <n v="0"/>
    <x v="2"/>
    <x v="0"/>
    <x v="3"/>
    <x v="5"/>
  </r>
  <r>
    <x v="9663"/>
    <m/>
    <d v="2026-08-09T00:00:00"/>
    <x v="3"/>
    <x v="18"/>
    <n v="1"/>
    <n v="615.78"/>
    <n v="0"/>
    <n v="615.78"/>
    <n v="185.37"/>
    <x v="2"/>
    <x v="1"/>
    <x v="0"/>
    <x v="0"/>
  </r>
  <r>
    <x v="9664"/>
    <m/>
    <d v="2026-01-01T00:00:00"/>
    <x v="4"/>
    <x v="7"/>
    <n v="2"/>
    <n v="807.11"/>
    <n v="0.2"/>
    <n v="1291.3800000000001"/>
    <n v="342.89"/>
    <x v="1"/>
    <x v="1"/>
    <x v="0"/>
    <x v="8"/>
  </r>
  <r>
    <x v="9665"/>
    <m/>
    <d v="2026-04-04T00:00:00"/>
    <x v="4"/>
    <x v="14"/>
    <n v="2"/>
    <n v="373.3"/>
    <n v="0.15"/>
    <n v="634.61"/>
    <n v="124.09"/>
    <x v="4"/>
    <x v="1"/>
    <x v="0"/>
    <x v="2"/>
  </r>
  <r>
    <x v="9666"/>
    <m/>
    <d v="2026-01-25T00:00:00"/>
    <x v="0"/>
    <x v="8"/>
    <n v="3"/>
    <n v="988.63"/>
    <n v="0.15"/>
    <n v="2521.0100000000002"/>
    <n v="328.81"/>
    <x v="4"/>
    <x v="1"/>
    <x v="1"/>
    <x v="4"/>
  </r>
  <r>
    <x v="9667"/>
    <m/>
    <d v="2024-12-17T00:00:00"/>
    <x v="0"/>
    <x v="13"/>
    <n v="4"/>
    <n v="987.43"/>
    <n v="0.1"/>
    <n v="3554.75"/>
    <n v="826.08"/>
    <x v="2"/>
    <x v="2"/>
    <x v="1"/>
    <x v="6"/>
  </r>
  <r>
    <x v="9668"/>
    <m/>
    <d v="2026-08-29T00:00:00"/>
    <x v="2"/>
    <x v="11"/>
    <n v="3"/>
    <n v="4586.95"/>
    <n v="0.15"/>
    <n v="11696.72"/>
    <n v="0"/>
    <x v="1"/>
    <x v="2"/>
    <x v="3"/>
    <x v="8"/>
  </r>
  <r>
    <x v="9669"/>
    <m/>
    <d v="2026-03-26T00:00:00"/>
    <x v="4"/>
    <x v="17"/>
    <n v="4"/>
    <n v="331.46"/>
    <n v="0.1"/>
    <n v="1193.26"/>
    <n v="310.75"/>
    <x v="0"/>
    <x v="1"/>
    <x v="0"/>
    <x v="6"/>
  </r>
  <r>
    <x v="9670"/>
    <m/>
    <d v="2024-10-24T00:00:00"/>
    <x v="0"/>
    <x v="8"/>
    <n v="3"/>
    <n v="492.53"/>
    <n v="0.05"/>
    <n v="1403.71"/>
    <n v="265.92"/>
    <x v="1"/>
    <x v="1"/>
    <x v="0"/>
    <x v="6"/>
  </r>
  <r>
    <x v="9671"/>
    <m/>
    <d v="2024-10-09T00:00:00"/>
    <x v="2"/>
    <x v="11"/>
    <n v="1"/>
    <n v="2852.89"/>
    <n v="0.15"/>
    <n v="2424.96"/>
    <n v="691.27"/>
    <x v="2"/>
    <x v="2"/>
    <x v="0"/>
    <x v="6"/>
  </r>
  <r>
    <x v="9672"/>
    <m/>
    <d v="2025-08-08T00:00:00"/>
    <x v="0"/>
    <x v="21"/>
    <n v="4"/>
    <n v="2523.08"/>
    <n v="0.1"/>
    <n v="9083.09"/>
    <n v="2517.08"/>
    <x v="0"/>
    <x v="0"/>
    <x v="0"/>
    <x v="7"/>
  </r>
  <r>
    <x v="9673"/>
    <m/>
    <d v="2024-04-19T00:00:00"/>
    <x v="2"/>
    <x v="9"/>
    <n v="2"/>
    <n v="21734.58"/>
    <n v="0"/>
    <n v="43469.16"/>
    <n v="8256.2900000000009"/>
    <x v="1"/>
    <x v="1"/>
    <x v="0"/>
    <x v="6"/>
  </r>
  <r>
    <x v="9674"/>
    <m/>
    <d v="2024-06-28T00:00:00"/>
    <x v="0"/>
    <x v="21"/>
    <n v="4"/>
    <n v="1364.67"/>
    <n v="0.25"/>
    <n v="4094.01"/>
    <n v="1183.55"/>
    <x v="1"/>
    <x v="1"/>
    <x v="0"/>
    <x v="7"/>
  </r>
  <r>
    <x v="9675"/>
    <m/>
    <d v="2026-07-26T00:00:00"/>
    <x v="3"/>
    <x v="16"/>
    <n v="3"/>
    <n v="3790.89"/>
    <n v="0.05"/>
    <n v="10804.04"/>
    <n v="3153.78"/>
    <x v="1"/>
    <x v="0"/>
    <x v="0"/>
    <x v="3"/>
  </r>
  <r>
    <x v="9676"/>
    <m/>
    <d v="2025-06-27T00:00:00"/>
    <x v="0"/>
    <x v="8"/>
    <n v="3"/>
    <n v="2028.37"/>
    <n v="0.1"/>
    <n v="5476.6"/>
    <n v="1711.43"/>
    <x v="0"/>
    <x v="1"/>
    <x v="0"/>
    <x v="7"/>
  </r>
  <r>
    <x v="9677"/>
    <m/>
    <d v="2026-01-15T00:00:00"/>
    <x v="2"/>
    <x v="3"/>
    <n v="4"/>
    <n v="32573.27"/>
    <n v="0.05"/>
    <n v="123778.43"/>
    <n v="26986.68"/>
    <x v="3"/>
    <x v="2"/>
    <x v="0"/>
    <x v="2"/>
  </r>
  <r>
    <x v="9678"/>
    <m/>
    <d v="2026-03-04T00:00:00"/>
    <x v="4"/>
    <x v="17"/>
    <n v="2"/>
    <n v="458.07"/>
    <n v="0"/>
    <n v="916.14"/>
    <n v="306.99"/>
    <x v="1"/>
    <x v="1"/>
    <x v="0"/>
    <x v="8"/>
  </r>
  <r>
    <x v="9679"/>
    <m/>
    <d v="2024-01-25T00:00:00"/>
    <x v="1"/>
    <x v="20"/>
    <n v="1"/>
    <n v="201.56"/>
    <n v="0.15"/>
    <n v="171.33"/>
    <n v="58.47"/>
    <x v="1"/>
    <x v="2"/>
    <x v="0"/>
    <x v="7"/>
  </r>
  <r>
    <x v="9680"/>
    <m/>
    <d v="2026-04-22T00:00:00"/>
    <x v="1"/>
    <x v="4"/>
    <n v="2"/>
    <n v="202.33"/>
    <n v="0.1"/>
    <n v="364.19"/>
    <n v="103.76"/>
    <x v="4"/>
    <x v="1"/>
    <x v="0"/>
    <x v="0"/>
  </r>
  <r>
    <x v="9681"/>
    <m/>
    <d v="2026-03-01T00:00:00"/>
    <x v="0"/>
    <x v="1"/>
    <n v="4"/>
    <n v="443.11"/>
    <n v="0.15"/>
    <n v="1506.57"/>
    <n v="408.03"/>
    <x v="2"/>
    <x v="2"/>
    <x v="0"/>
    <x v="8"/>
  </r>
  <r>
    <x v="9682"/>
    <m/>
    <d v="2026-01-07T00:00:00"/>
    <x v="1"/>
    <x v="4"/>
    <n v="3"/>
    <n v="643.92999999999995"/>
    <n v="0.05"/>
    <n v="1835.2"/>
    <n v="566.64"/>
    <x v="1"/>
    <x v="1"/>
    <x v="0"/>
    <x v="5"/>
  </r>
  <r>
    <x v="9683"/>
    <m/>
    <d v="2024-02-26T00:00:00"/>
    <x v="0"/>
    <x v="1"/>
    <n v="2"/>
    <n v="1976.94"/>
    <n v="0.15"/>
    <n v="3360.8"/>
    <n v="509.05"/>
    <x v="1"/>
    <x v="2"/>
    <x v="0"/>
    <x v="0"/>
  </r>
  <r>
    <x v="9684"/>
    <m/>
    <d v="2024-06-28T00:00:00"/>
    <x v="2"/>
    <x v="10"/>
    <n v="3"/>
    <n v="2465.9299999999998"/>
    <n v="0.15"/>
    <n v="6288.12"/>
    <n v="1877.73"/>
    <x v="4"/>
    <x v="1"/>
    <x v="0"/>
    <x v="1"/>
  </r>
  <r>
    <x v="9685"/>
    <m/>
    <d v="2024-08-19T00:00:00"/>
    <x v="2"/>
    <x v="10"/>
    <n v="3"/>
    <n v="34691.480000000003"/>
    <n v="0.05"/>
    <n v="98870.720000000001"/>
    <n v="21786.37"/>
    <x v="1"/>
    <x v="1"/>
    <x v="0"/>
    <x v="2"/>
  </r>
  <r>
    <x v="9686"/>
    <m/>
    <d v="2026-06-12T00:00:00"/>
    <x v="0"/>
    <x v="1"/>
    <n v="2"/>
    <n v="1220.18"/>
    <n v="0"/>
    <n v="2440.36"/>
    <n v="806.24"/>
    <x v="3"/>
    <x v="2"/>
    <x v="1"/>
    <x v="6"/>
  </r>
  <r>
    <x v="9687"/>
    <m/>
    <d v="2024-12-08T00:00:00"/>
    <x v="2"/>
    <x v="6"/>
    <n v="4"/>
    <n v="14779.84"/>
    <n v="0.2"/>
    <n v="47295.49"/>
    <n v="6697.75"/>
    <x v="2"/>
    <x v="0"/>
    <x v="0"/>
    <x v="1"/>
  </r>
  <r>
    <x v="9688"/>
    <m/>
    <d v="2025-04-21T00:00:00"/>
    <x v="4"/>
    <x v="14"/>
    <n v="2"/>
    <n v="1171.6400000000001"/>
    <n v="0"/>
    <n v="2343.2800000000002"/>
    <n v="380.24"/>
    <x v="0"/>
    <x v="0"/>
    <x v="0"/>
    <x v="5"/>
  </r>
  <r>
    <x v="9689"/>
    <m/>
    <d v="2026-03-09T00:00:00"/>
    <x v="2"/>
    <x v="6"/>
    <n v="1"/>
    <n v="20799.55"/>
    <n v="0.2"/>
    <n v="16639.64"/>
    <n v="3381.76"/>
    <x v="1"/>
    <x v="1"/>
    <x v="0"/>
    <x v="6"/>
  </r>
  <r>
    <x v="9690"/>
    <m/>
    <d v="2025-07-29T00:00:00"/>
    <x v="0"/>
    <x v="13"/>
    <n v="3"/>
    <n v="2971.01"/>
    <n v="0.1"/>
    <n v="8021.73"/>
    <n v="2752.88"/>
    <x v="1"/>
    <x v="1"/>
    <x v="0"/>
    <x v="5"/>
  </r>
  <r>
    <x v="9691"/>
    <m/>
    <d v="2025-03-30T00:00:00"/>
    <x v="0"/>
    <x v="1"/>
    <n v="3"/>
    <n v="962.97"/>
    <n v="0.1"/>
    <n v="2600.02"/>
    <n v="664.41"/>
    <x v="0"/>
    <x v="1"/>
    <x v="0"/>
    <x v="6"/>
  </r>
  <r>
    <x v="9692"/>
    <m/>
    <d v="2024-08-19T00:00:00"/>
    <x v="0"/>
    <x v="8"/>
    <n v="4"/>
    <n v="1398.06"/>
    <n v="0"/>
    <n v="5592.24"/>
    <n v="1852.89"/>
    <x v="1"/>
    <x v="2"/>
    <x v="0"/>
    <x v="5"/>
  </r>
  <r>
    <x v="9693"/>
    <m/>
    <d v="2024-10-15T00:00:00"/>
    <x v="3"/>
    <x v="18"/>
    <n v="3"/>
    <n v="5729.51"/>
    <n v="0.05"/>
    <n v="16329.1"/>
    <n v="5482.12"/>
    <x v="0"/>
    <x v="1"/>
    <x v="0"/>
    <x v="0"/>
  </r>
  <r>
    <x v="9694"/>
    <m/>
    <d v="2024-07-31T00:00:00"/>
    <x v="2"/>
    <x v="10"/>
    <n v="3"/>
    <n v="26031.279999999999"/>
    <n v="0.05"/>
    <n v="74189.149999999994"/>
    <n v="9479.02"/>
    <x v="1"/>
    <x v="0"/>
    <x v="0"/>
    <x v="4"/>
  </r>
  <r>
    <x v="9695"/>
    <m/>
    <d v="2024-09-14T00:00:00"/>
    <x v="1"/>
    <x v="20"/>
    <n v="3"/>
    <n v="987.48"/>
    <n v="0"/>
    <n v="2962.44"/>
    <n v="852.98"/>
    <x v="2"/>
    <x v="1"/>
    <x v="1"/>
    <x v="7"/>
  </r>
  <r>
    <x v="9696"/>
    <m/>
    <d v="2025-06-13T00:00:00"/>
    <x v="0"/>
    <x v="1"/>
    <n v="2"/>
    <n v="2396.19"/>
    <n v="0.15"/>
    <n v="4073.52"/>
    <n v="750.15"/>
    <x v="0"/>
    <x v="1"/>
    <x v="0"/>
    <x v="8"/>
  </r>
  <r>
    <x v="9697"/>
    <m/>
    <d v="2025-11-17T00:00:00"/>
    <x v="3"/>
    <x v="5"/>
    <n v="3"/>
    <n v="1862.77"/>
    <n v="0"/>
    <n v="5588.31"/>
    <n v="1178.8699999999999"/>
    <x v="1"/>
    <x v="0"/>
    <x v="0"/>
    <x v="4"/>
  </r>
  <r>
    <x v="9698"/>
    <m/>
    <d v="2026-07-17T00:00:00"/>
    <x v="3"/>
    <x v="5"/>
    <n v="2"/>
    <n v="2245.88"/>
    <n v="0.1"/>
    <n v="4042.58"/>
    <n v="491.2"/>
    <x v="1"/>
    <x v="1"/>
    <x v="0"/>
    <x v="4"/>
  </r>
  <r>
    <x v="9699"/>
    <m/>
    <d v="2024-08-16T00:00:00"/>
    <x v="1"/>
    <x v="20"/>
    <n v="4"/>
    <n v="511.53"/>
    <n v="0.1"/>
    <n v="1841.51"/>
    <n v="514.35"/>
    <x v="2"/>
    <x v="0"/>
    <x v="0"/>
    <x v="7"/>
  </r>
  <r>
    <x v="9700"/>
    <m/>
    <d v="2024-08-13T00:00:00"/>
    <x v="1"/>
    <x v="20"/>
    <n v="1"/>
    <n v="660.97"/>
    <n v="0.25"/>
    <n v="495.73"/>
    <n v="156.22"/>
    <x v="0"/>
    <x v="0"/>
    <x v="0"/>
    <x v="4"/>
  </r>
  <r>
    <x v="9701"/>
    <m/>
    <d v="2025-08-18T00:00:00"/>
    <x v="3"/>
    <x v="18"/>
    <n v="3"/>
    <n v="1230.0999999999999"/>
    <n v="0.2"/>
    <n v="2952.24"/>
    <n v="421.37"/>
    <x v="1"/>
    <x v="1"/>
    <x v="0"/>
    <x v="5"/>
  </r>
  <r>
    <x v="9702"/>
    <m/>
    <d v="2026-03-13T00:00:00"/>
    <x v="0"/>
    <x v="1"/>
    <n v="1"/>
    <n v="1460.54"/>
    <n v="0.05"/>
    <n v="1387.51"/>
    <n v="365.15"/>
    <x v="0"/>
    <x v="1"/>
    <x v="0"/>
    <x v="0"/>
  </r>
  <r>
    <x v="9703"/>
    <m/>
    <d v="2025-03-10T00:00:00"/>
    <x v="0"/>
    <x v="13"/>
    <n v="2"/>
    <n v="567.99"/>
    <n v="0.15"/>
    <n v="965.58"/>
    <n v="0"/>
    <x v="2"/>
    <x v="0"/>
    <x v="2"/>
    <x v="4"/>
  </r>
  <r>
    <x v="9704"/>
    <m/>
    <d v="2026-05-31T00:00:00"/>
    <x v="1"/>
    <x v="2"/>
    <n v="4"/>
    <n v="1435.69"/>
    <n v="0.15"/>
    <n v="4881.3500000000004"/>
    <n v="1690.27"/>
    <x v="1"/>
    <x v="0"/>
    <x v="0"/>
    <x v="6"/>
  </r>
  <r>
    <x v="9705"/>
    <m/>
    <d v="2026-01-27T00:00:00"/>
    <x v="1"/>
    <x v="4"/>
    <n v="4"/>
    <n v="291.10000000000002"/>
    <n v="0"/>
    <n v="1164.4000000000001"/>
    <n v="154.29"/>
    <x v="1"/>
    <x v="1"/>
    <x v="0"/>
    <x v="1"/>
  </r>
  <r>
    <x v="9706"/>
    <m/>
    <d v="2025-02-05T00:00:00"/>
    <x v="2"/>
    <x v="3"/>
    <n v="2"/>
    <n v="30926.639999999999"/>
    <n v="0.2"/>
    <n v="49482.62"/>
    <n v="11935.42"/>
    <x v="0"/>
    <x v="2"/>
    <x v="0"/>
    <x v="5"/>
  </r>
  <r>
    <x v="9707"/>
    <m/>
    <d v="2025-09-13T00:00:00"/>
    <x v="0"/>
    <x v="8"/>
    <n v="1"/>
    <n v="462.02"/>
    <n v="0.1"/>
    <n v="415.82"/>
    <n v="130.04"/>
    <x v="0"/>
    <x v="0"/>
    <x v="0"/>
    <x v="5"/>
  </r>
  <r>
    <x v="9708"/>
    <m/>
    <d v="2026-02-04T00:00:00"/>
    <x v="1"/>
    <x v="4"/>
    <n v="3"/>
    <n v="1367.34"/>
    <n v="0.1"/>
    <n v="3691.82"/>
    <n v="1071.06"/>
    <x v="2"/>
    <x v="0"/>
    <x v="1"/>
    <x v="6"/>
  </r>
  <r>
    <x v="9709"/>
    <m/>
    <d v="2024-03-28T00:00:00"/>
    <x v="0"/>
    <x v="8"/>
    <n v="2"/>
    <n v="1357.13"/>
    <n v="0.15"/>
    <n v="2307.12"/>
    <n v="568.13"/>
    <x v="1"/>
    <x v="1"/>
    <x v="0"/>
    <x v="8"/>
  </r>
  <r>
    <x v="9710"/>
    <m/>
    <d v="2025-08-06T00:00:00"/>
    <x v="0"/>
    <x v="8"/>
    <n v="2"/>
    <n v="1996.6"/>
    <n v="0"/>
    <n v="3993.2"/>
    <n v="1268.47"/>
    <x v="1"/>
    <x v="1"/>
    <x v="0"/>
    <x v="6"/>
  </r>
  <r>
    <x v="9711"/>
    <m/>
    <d v="2026-06-11T00:00:00"/>
    <x v="0"/>
    <x v="21"/>
    <n v="2"/>
    <n v="1223.22"/>
    <n v="0"/>
    <n v="2446.44"/>
    <n v="845.28"/>
    <x v="2"/>
    <x v="1"/>
    <x v="0"/>
    <x v="5"/>
  </r>
  <r>
    <x v="9712"/>
    <m/>
    <d v="2025-06-25T00:00:00"/>
    <x v="3"/>
    <x v="5"/>
    <n v="2"/>
    <n v="1739.22"/>
    <n v="0"/>
    <n v="3478.44"/>
    <n v="499.5"/>
    <x v="2"/>
    <x v="1"/>
    <x v="0"/>
    <x v="6"/>
  </r>
  <r>
    <x v="9713"/>
    <m/>
    <d v="2025-11-14T00:00:00"/>
    <x v="4"/>
    <x v="7"/>
    <n v="2"/>
    <n v="966.01"/>
    <n v="0.15"/>
    <n v="1642.22"/>
    <n v="224.83"/>
    <x v="1"/>
    <x v="0"/>
    <x v="0"/>
    <x v="7"/>
  </r>
  <r>
    <x v="9714"/>
    <m/>
    <d v="2024-11-04T00:00:00"/>
    <x v="0"/>
    <x v="1"/>
    <n v="4"/>
    <n v="1941.69"/>
    <n v="0.1"/>
    <n v="6990.08"/>
    <n v="2177.46"/>
    <x v="1"/>
    <x v="1"/>
    <x v="0"/>
    <x v="1"/>
  </r>
  <r>
    <x v="9715"/>
    <m/>
    <d v="2026-06-24T00:00:00"/>
    <x v="2"/>
    <x v="6"/>
    <n v="2"/>
    <n v="6253.85"/>
    <n v="0.05"/>
    <n v="11882.32"/>
    <n v="2092.64"/>
    <x v="3"/>
    <x v="1"/>
    <x v="0"/>
    <x v="5"/>
  </r>
  <r>
    <x v="9716"/>
    <m/>
    <d v="2024-12-08T00:00:00"/>
    <x v="2"/>
    <x v="6"/>
    <n v="4"/>
    <n v="26331.55"/>
    <n v="0"/>
    <n v="105326.2"/>
    <n v="33874.21"/>
    <x v="1"/>
    <x v="0"/>
    <x v="0"/>
    <x v="0"/>
  </r>
  <r>
    <x v="9717"/>
    <m/>
    <d v="2025-03-11T00:00:00"/>
    <x v="2"/>
    <x v="10"/>
    <n v="1"/>
    <n v="847.64"/>
    <n v="0.15"/>
    <n v="720.49"/>
    <n v="143.79"/>
    <x v="1"/>
    <x v="1"/>
    <x v="0"/>
    <x v="6"/>
  </r>
  <r>
    <x v="9718"/>
    <m/>
    <d v="2024-06-25T00:00:00"/>
    <x v="3"/>
    <x v="18"/>
    <n v="3"/>
    <n v="776.18"/>
    <n v="0.05"/>
    <n v="2212.11"/>
    <n v="373.69"/>
    <x v="2"/>
    <x v="1"/>
    <x v="0"/>
    <x v="9"/>
  </r>
  <r>
    <x v="9719"/>
    <m/>
    <d v="2024-05-18T00:00:00"/>
    <x v="0"/>
    <x v="13"/>
    <n v="4"/>
    <n v="2798.66"/>
    <n v="0.1"/>
    <n v="10075.18"/>
    <n v="1956.08"/>
    <x v="1"/>
    <x v="1"/>
    <x v="0"/>
    <x v="8"/>
  </r>
  <r>
    <x v="9720"/>
    <m/>
    <d v="2024-07-12T00:00:00"/>
    <x v="2"/>
    <x v="3"/>
    <n v="3"/>
    <n v="8367.68"/>
    <n v="0"/>
    <n v="25103.040000000001"/>
    <n v="8256.82"/>
    <x v="1"/>
    <x v="1"/>
    <x v="0"/>
    <x v="6"/>
  </r>
  <r>
    <x v="9721"/>
    <m/>
    <d v="2024-07-04T00:00:00"/>
    <x v="3"/>
    <x v="24"/>
    <n v="3"/>
    <n v="4986.47"/>
    <n v="0.05"/>
    <n v="14211.44"/>
    <n v="0"/>
    <x v="2"/>
    <x v="1"/>
    <x v="2"/>
    <x v="8"/>
  </r>
  <r>
    <x v="9722"/>
    <m/>
    <d v="2024-08-05T00:00:00"/>
    <x v="3"/>
    <x v="23"/>
    <n v="3"/>
    <n v="5105.9399999999996"/>
    <n v="0"/>
    <n v="15317.82"/>
    <n v="1982.03"/>
    <x v="3"/>
    <x v="2"/>
    <x v="0"/>
    <x v="6"/>
  </r>
  <r>
    <x v="9723"/>
    <m/>
    <d v="2024-06-12T00:00:00"/>
    <x v="2"/>
    <x v="11"/>
    <n v="4"/>
    <n v="9242.9599999999991"/>
    <n v="0.15"/>
    <n v="31426.06"/>
    <n v="10932.52"/>
    <x v="1"/>
    <x v="1"/>
    <x v="0"/>
    <x v="0"/>
  </r>
  <r>
    <x v="9724"/>
    <m/>
    <d v="2024-06-09T00:00:00"/>
    <x v="0"/>
    <x v="13"/>
    <n v="4"/>
    <n v="1669.56"/>
    <n v="0"/>
    <n v="6678.24"/>
    <n v="1127.95"/>
    <x v="1"/>
    <x v="1"/>
    <x v="0"/>
    <x v="2"/>
  </r>
  <r>
    <x v="9725"/>
    <m/>
    <d v="2026-07-31T00:00:00"/>
    <x v="4"/>
    <x v="22"/>
    <n v="4"/>
    <n v="317.10000000000002"/>
    <n v="0"/>
    <n v="1268.4000000000001"/>
    <n v="294.58999999999997"/>
    <x v="1"/>
    <x v="1"/>
    <x v="0"/>
    <x v="0"/>
  </r>
  <r>
    <x v="9726"/>
    <m/>
    <d v="2025-06-08T00:00:00"/>
    <x v="0"/>
    <x v="21"/>
    <n v="1"/>
    <n v="1342.39"/>
    <n v="0.2"/>
    <n v="1073.9100000000001"/>
    <n v="185.23"/>
    <x v="1"/>
    <x v="1"/>
    <x v="0"/>
    <x v="6"/>
  </r>
  <r>
    <x v="9727"/>
    <m/>
    <d v="2026-03-18T00:00:00"/>
    <x v="1"/>
    <x v="19"/>
    <n v="4"/>
    <n v="1324.62"/>
    <n v="0"/>
    <n v="5298.48"/>
    <n v="973.29"/>
    <x v="0"/>
    <x v="1"/>
    <x v="0"/>
    <x v="5"/>
  </r>
  <r>
    <x v="9728"/>
    <m/>
    <d v="2025-08-23T00:00:00"/>
    <x v="0"/>
    <x v="0"/>
    <n v="1"/>
    <n v="832.1"/>
    <n v="0"/>
    <n v="832.1"/>
    <n v="113.46"/>
    <x v="4"/>
    <x v="1"/>
    <x v="0"/>
    <x v="5"/>
  </r>
  <r>
    <x v="9729"/>
    <m/>
    <d v="2026-04-15T00:00:00"/>
    <x v="1"/>
    <x v="2"/>
    <n v="4"/>
    <n v="1254.6199999999999"/>
    <n v="0"/>
    <n v="5018.4799999999996"/>
    <n v="1363.76"/>
    <x v="1"/>
    <x v="1"/>
    <x v="0"/>
    <x v="6"/>
  </r>
  <r>
    <x v="9730"/>
    <m/>
    <d v="2024-02-11T00:00:00"/>
    <x v="1"/>
    <x v="2"/>
    <n v="4"/>
    <n v="657.39"/>
    <n v="0.15"/>
    <n v="2235.13"/>
    <n v="542.47"/>
    <x v="1"/>
    <x v="1"/>
    <x v="0"/>
    <x v="8"/>
  </r>
  <r>
    <x v="9731"/>
    <m/>
    <d v="2026-07-03T00:00:00"/>
    <x v="3"/>
    <x v="24"/>
    <n v="3"/>
    <n v="2479.48"/>
    <n v="0.15"/>
    <n v="6322.67"/>
    <n v="1727.89"/>
    <x v="3"/>
    <x v="1"/>
    <x v="0"/>
    <x v="5"/>
  </r>
  <r>
    <x v="9732"/>
    <m/>
    <d v="2024-07-28T00:00:00"/>
    <x v="1"/>
    <x v="4"/>
    <n v="2"/>
    <n v="424.14"/>
    <n v="0.25"/>
    <n v="636.21"/>
    <n v="130.99"/>
    <x v="3"/>
    <x v="1"/>
    <x v="0"/>
    <x v="6"/>
  </r>
  <r>
    <x v="9733"/>
    <m/>
    <d v="2026-01-10T00:00:00"/>
    <x v="4"/>
    <x v="22"/>
    <n v="3"/>
    <n v="1098.8800000000001"/>
    <n v="0.1"/>
    <n v="2966.98"/>
    <n v="945.41"/>
    <x v="1"/>
    <x v="1"/>
    <x v="1"/>
    <x v="4"/>
  </r>
  <r>
    <x v="9734"/>
    <m/>
    <d v="2026-05-11T00:00:00"/>
    <x v="3"/>
    <x v="18"/>
    <n v="4"/>
    <n v="4916.68"/>
    <n v="0"/>
    <n v="19666.72"/>
    <n v="4762.04"/>
    <x v="3"/>
    <x v="1"/>
    <x v="0"/>
    <x v="5"/>
  </r>
  <r>
    <x v="9735"/>
    <m/>
    <d v="2024-10-01T00:00:00"/>
    <x v="2"/>
    <x v="10"/>
    <n v="2"/>
    <n v="17404.96"/>
    <n v="0"/>
    <n v="34809.919999999998"/>
    <n v="11867.49"/>
    <x v="2"/>
    <x v="1"/>
    <x v="0"/>
    <x v="6"/>
  </r>
  <r>
    <x v="9736"/>
    <m/>
    <d v="2026-08-11T00:00:00"/>
    <x v="0"/>
    <x v="8"/>
    <n v="2"/>
    <n v="1592.51"/>
    <n v="0.15"/>
    <n v="2707.27"/>
    <n v="843.52"/>
    <x v="4"/>
    <x v="2"/>
    <x v="0"/>
    <x v="8"/>
  </r>
  <r>
    <x v="9737"/>
    <m/>
    <d v="2024-10-05T00:00:00"/>
    <x v="1"/>
    <x v="19"/>
    <n v="1"/>
    <n v="322.89999999999998"/>
    <n v="0.2"/>
    <n v="258.32"/>
    <n v="63.48"/>
    <x v="1"/>
    <x v="1"/>
    <x v="0"/>
    <x v="2"/>
  </r>
  <r>
    <x v="9738"/>
    <m/>
    <d v="2024-09-07T00:00:00"/>
    <x v="3"/>
    <x v="16"/>
    <n v="2"/>
    <n v="3619.67"/>
    <n v="0.2"/>
    <n v="5791.47"/>
    <n v="1995.9"/>
    <x v="0"/>
    <x v="0"/>
    <x v="1"/>
    <x v="0"/>
  </r>
  <r>
    <x v="9739"/>
    <m/>
    <d v="2024-11-05T00:00:00"/>
    <x v="2"/>
    <x v="11"/>
    <n v="1"/>
    <n v="31153.95"/>
    <n v="0.15"/>
    <n v="26480.86"/>
    <n v="4574.43"/>
    <x v="1"/>
    <x v="1"/>
    <x v="0"/>
    <x v="7"/>
  </r>
  <r>
    <x v="9740"/>
    <m/>
    <d v="2025-12-20T00:00:00"/>
    <x v="2"/>
    <x v="9"/>
    <n v="3"/>
    <n v="32176.799999999999"/>
    <n v="0.15"/>
    <n v="82050.84"/>
    <n v="20825.89"/>
    <x v="0"/>
    <x v="1"/>
    <x v="1"/>
    <x v="5"/>
  </r>
  <r>
    <x v="9741"/>
    <m/>
    <d v="2026-04-12T00:00:00"/>
    <x v="3"/>
    <x v="23"/>
    <n v="1"/>
    <n v="6991.55"/>
    <n v="0.1"/>
    <n v="6292.4"/>
    <n v="1765.13"/>
    <x v="3"/>
    <x v="0"/>
    <x v="0"/>
    <x v="8"/>
  </r>
  <r>
    <x v="9742"/>
    <m/>
    <d v="2024-05-19T00:00:00"/>
    <x v="2"/>
    <x v="9"/>
    <n v="4"/>
    <n v="21867.81"/>
    <n v="0.15"/>
    <n v="74350.55"/>
    <n v="10296.85"/>
    <x v="1"/>
    <x v="1"/>
    <x v="0"/>
    <x v="5"/>
  </r>
  <r>
    <x v="9743"/>
    <m/>
    <d v="2026-03-02T00:00:00"/>
    <x v="0"/>
    <x v="13"/>
    <n v="2"/>
    <n v="1638.87"/>
    <n v="0"/>
    <n v="3277.74"/>
    <n v="781.55"/>
    <x v="1"/>
    <x v="1"/>
    <x v="0"/>
    <x v="6"/>
  </r>
  <r>
    <x v="9744"/>
    <m/>
    <d v="2025-06-29T00:00:00"/>
    <x v="3"/>
    <x v="18"/>
    <n v="4"/>
    <n v="710.98"/>
    <n v="0.05"/>
    <n v="2701.72"/>
    <n v="434.23"/>
    <x v="1"/>
    <x v="1"/>
    <x v="1"/>
    <x v="8"/>
  </r>
  <r>
    <x v="9745"/>
    <m/>
    <d v="2026-03-31T00:00:00"/>
    <x v="3"/>
    <x v="5"/>
    <n v="2"/>
    <n v="510.72"/>
    <n v="0.05"/>
    <n v="970.37"/>
    <n v="268.02999999999997"/>
    <x v="1"/>
    <x v="1"/>
    <x v="0"/>
    <x v="5"/>
  </r>
  <r>
    <x v="9746"/>
    <m/>
    <d v="2026-06-22T00:00:00"/>
    <x v="2"/>
    <x v="3"/>
    <n v="2"/>
    <n v="33630.83"/>
    <n v="0.1"/>
    <n v="60535.49"/>
    <n v="0"/>
    <x v="1"/>
    <x v="1"/>
    <x v="2"/>
    <x v="8"/>
  </r>
  <r>
    <x v="9747"/>
    <m/>
    <d v="2025-06-13T00:00:00"/>
    <x v="2"/>
    <x v="11"/>
    <n v="3"/>
    <n v="7617.52"/>
    <n v="0.05"/>
    <n v="21709.93"/>
    <n v="6529.18"/>
    <x v="2"/>
    <x v="0"/>
    <x v="0"/>
    <x v="8"/>
  </r>
  <r>
    <x v="9748"/>
    <m/>
    <d v="2024-02-26T00:00:00"/>
    <x v="2"/>
    <x v="3"/>
    <n v="1"/>
    <n v="12617.36"/>
    <n v="0.05"/>
    <n v="11986.49"/>
    <n v="3099.02"/>
    <x v="2"/>
    <x v="0"/>
    <x v="0"/>
    <x v="9"/>
  </r>
  <r>
    <x v="9749"/>
    <m/>
    <d v="2024-04-21T00:00:00"/>
    <x v="2"/>
    <x v="9"/>
    <n v="3"/>
    <n v="27522.01"/>
    <n v="0.1"/>
    <n v="74309.429999999993"/>
    <n v="11659.93"/>
    <x v="2"/>
    <x v="1"/>
    <x v="0"/>
    <x v="4"/>
  </r>
  <r>
    <x v="9750"/>
    <m/>
    <d v="2024-01-05T00:00:00"/>
    <x v="3"/>
    <x v="18"/>
    <n v="1"/>
    <n v="5747.45"/>
    <n v="0.05"/>
    <n v="5460.08"/>
    <n v="1428.75"/>
    <x v="1"/>
    <x v="0"/>
    <x v="0"/>
    <x v="2"/>
  </r>
  <r>
    <x v="9751"/>
    <m/>
    <d v="2025-02-13T00:00:00"/>
    <x v="0"/>
    <x v="0"/>
    <n v="3"/>
    <n v="2063.16"/>
    <n v="0"/>
    <n v="6189.48"/>
    <n v="754.57"/>
    <x v="2"/>
    <x v="0"/>
    <x v="0"/>
    <x v="6"/>
  </r>
  <r>
    <x v="9752"/>
    <m/>
    <d v="2025-02-17T00:00:00"/>
    <x v="2"/>
    <x v="10"/>
    <n v="3"/>
    <n v="30198.71"/>
    <n v="0.25"/>
    <n v="67947.100000000006"/>
    <n v="8729.39"/>
    <x v="1"/>
    <x v="1"/>
    <x v="0"/>
    <x v="6"/>
  </r>
  <r>
    <x v="9753"/>
    <m/>
    <d v="2024-06-30T00:00:00"/>
    <x v="2"/>
    <x v="9"/>
    <n v="2"/>
    <n v="24827.08"/>
    <n v="0.2"/>
    <n v="39723.33"/>
    <n v="6765.22"/>
    <x v="2"/>
    <x v="1"/>
    <x v="0"/>
    <x v="3"/>
  </r>
  <r>
    <x v="9754"/>
    <m/>
    <d v="2024-01-13T00:00:00"/>
    <x v="2"/>
    <x v="9"/>
    <n v="3"/>
    <n v="22554.11"/>
    <n v="0"/>
    <n v="67662.33"/>
    <n v="14004.4"/>
    <x v="2"/>
    <x v="0"/>
    <x v="0"/>
    <x v="7"/>
  </r>
  <r>
    <x v="9755"/>
    <m/>
    <d v="2024-12-04T00:00:00"/>
    <x v="4"/>
    <x v="7"/>
    <n v="3"/>
    <n v="1055.8499999999999"/>
    <n v="0.1"/>
    <n v="2850.79"/>
    <n v="437.72"/>
    <x v="1"/>
    <x v="1"/>
    <x v="0"/>
    <x v="9"/>
  </r>
  <r>
    <x v="9756"/>
    <m/>
    <d v="2026-03-07T00:00:00"/>
    <x v="0"/>
    <x v="21"/>
    <n v="1"/>
    <n v="2196"/>
    <n v="0.15"/>
    <n v="1866.6"/>
    <n v="562.08000000000004"/>
    <x v="1"/>
    <x v="1"/>
    <x v="0"/>
    <x v="0"/>
  </r>
  <r>
    <x v="9757"/>
    <m/>
    <d v="2024-09-15T00:00:00"/>
    <x v="1"/>
    <x v="20"/>
    <n v="3"/>
    <n v="216.19"/>
    <n v="0.1"/>
    <n v="583.71"/>
    <n v="85.06"/>
    <x v="1"/>
    <x v="1"/>
    <x v="0"/>
    <x v="6"/>
  </r>
  <r>
    <x v="9758"/>
    <m/>
    <d v="2024-03-30T00:00:00"/>
    <x v="1"/>
    <x v="15"/>
    <n v="2"/>
    <n v="1435.84"/>
    <n v="0.05"/>
    <n v="2728.1"/>
    <n v="355.47"/>
    <x v="1"/>
    <x v="0"/>
    <x v="0"/>
    <x v="5"/>
  </r>
  <r>
    <x v="9759"/>
    <m/>
    <d v="2025-09-07T00:00:00"/>
    <x v="0"/>
    <x v="21"/>
    <n v="3"/>
    <n v="2736.43"/>
    <n v="0.15"/>
    <n v="6977.9"/>
    <n v="849.08"/>
    <x v="0"/>
    <x v="1"/>
    <x v="0"/>
    <x v="7"/>
  </r>
  <r>
    <x v="9760"/>
    <m/>
    <d v="2026-06-09T00:00:00"/>
    <x v="3"/>
    <x v="18"/>
    <n v="4"/>
    <n v="3950.39"/>
    <n v="0.1"/>
    <n v="14221.4"/>
    <n v="3551.9"/>
    <x v="1"/>
    <x v="1"/>
    <x v="0"/>
    <x v="6"/>
  </r>
  <r>
    <x v="9761"/>
    <m/>
    <d v="2025-11-28T00:00:00"/>
    <x v="2"/>
    <x v="10"/>
    <n v="4"/>
    <n v="4443.3100000000004"/>
    <n v="0"/>
    <n v="17773.240000000002"/>
    <n v="4483.1000000000004"/>
    <x v="2"/>
    <x v="1"/>
    <x v="0"/>
    <x v="7"/>
  </r>
  <r>
    <x v="9762"/>
    <m/>
    <d v="2024-09-06T00:00:00"/>
    <x v="3"/>
    <x v="18"/>
    <n v="1"/>
    <n v="6086.28"/>
    <n v="0.1"/>
    <n v="5477.65"/>
    <n v="891.92"/>
    <x v="1"/>
    <x v="1"/>
    <x v="0"/>
    <x v="0"/>
  </r>
  <r>
    <x v="9763"/>
    <m/>
    <d v="2024-09-11T00:00:00"/>
    <x v="2"/>
    <x v="9"/>
    <n v="1"/>
    <n v="1646.07"/>
    <n v="0"/>
    <n v="1646.07"/>
    <n v="297.45999999999998"/>
    <x v="1"/>
    <x v="1"/>
    <x v="0"/>
    <x v="7"/>
  </r>
  <r>
    <x v="9764"/>
    <m/>
    <d v="2025-08-10T00:00:00"/>
    <x v="1"/>
    <x v="4"/>
    <n v="4"/>
    <n v="578.46"/>
    <n v="0.1"/>
    <n v="2082.46"/>
    <n v="623.33000000000004"/>
    <x v="1"/>
    <x v="1"/>
    <x v="0"/>
    <x v="8"/>
  </r>
  <r>
    <x v="9765"/>
    <m/>
    <d v="2026-06-16T00:00:00"/>
    <x v="2"/>
    <x v="9"/>
    <n v="3"/>
    <n v="16029.43"/>
    <n v="0.15"/>
    <n v="40875.050000000003"/>
    <n v="13303.9"/>
    <x v="1"/>
    <x v="1"/>
    <x v="0"/>
    <x v="0"/>
  </r>
  <r>
    <x v="9766"/>
    <m/>
    <d v="2026-08-28T00:00:00"/>
    <x v="1"/>
    <x v="2"/>
    <n v="3"/>
    <n v="1070.9100000000001"/>
    <n v="0.05"/>
    <n v="3052.09"/>
    <n v="596.11"/>
    <x v="1"/>
    <x v="1"/>
    <x v="0"/>
    <x v="2"/>
  </r>
  <r>
    <x v="9767"/>
    <m/>
    <d v="2024-04-17T00:00:00"/>
    <x v="2"/>
    <x v="11"/>
    <n v="1"/>
    <n v="14680.03"/>
    <n v="0"/>
    <n v="14680.03"/>
    <n v="3235.39"/>
    <x v="1"/>
    <x v="0"/>
    <x v="0"/>
    <x v="8"/>
  </r>
  <r>
    <x v="9768"/>
    <m/>
    <d v="2025-10-29T00:00:00"/>
    <x v="1"/>
    <x v="20"/>
    <n v="2"/>
    <n v="621.27"/>
    <n v="0.15"/>
    <n v="1056.1600000000001"/>
    <n v="143.43"/>
    <x v="0"/>
    <x v="1"/>
    <x v="1"/>
    <x v="9"/>
  </r>
  <r>
    <x v="9769"/>
    <m/>
    <d v="2025-08-16T00:00:00"/>
    <x v="0"/>
    <x v="21"/>
    <n v="3"/>
    <n v="686.56"/>
    <n v="0.1"/>
    <n v="1853.71"/>
    <n v="582.83000000000004"/>
    <x v="1"/>
    <x v="1"/>
    <x v="0"/>
    <x v="4"/>
  </r>
  <r>
    <x v="9770"/>
    <m/>
    <d v="2025-08-11T00:00:00"/>
    <x v="3"/>
    <x v="18"/>
    <n v="4"/>
    <n v="2620.34"/>
    <n v="0"/>
    <n v="10481.36"/>
    <n v="2841.75"/>
    <x v="2"/>
    <x v="0"/>
    <x v="0"/>
    <x v="2"/>
  </r>
  <r>
    <x v="9771"/>
    <m/>
    <d v="2025-04-29T00:00:00"/>
    <x v="0"/>
    <x v="21"/>
    <n v="2"/>
    <n v="1485.74"/>
    <n v="0.1"/>
    <n v="2674.33"/>
    <n v="369.66"/>
    <x v="1"/>
    <x v="1"/>
    <x v="0"/>
    <x v="8"/>
  </r>
  <r>
    <x v="9772"/>
    <m/>
    <d v="2026-08-29T00:00:00"/>
    <x v="0"/>
    <x v="0"/>
    <n v="2"/>
    <n v="2252.9"/>
    <n v="0.1"/>
    <n v="4055.22"/>
    <n v="1036.76"/>
    <x v="0"/>
    <x v="1"/>
    <x v="0"/>
    <x v="8"/>
  </r>
  <r>
    <x v="9773"/>
    <m/>
    <d v="2024-09-14T00:00:00"/>
    <x v="3"/>
    <x v="16"/>
    <n v="3"/>
    <n v="1068.0999999999999"/>
    <n v="0.05"/>
    <n v="3044.08"/>
    <n v="0"/>
    <x v="2"/>
    <x v="1"/>
    <x v="2"/>
    <x v="4"/>
  </r>
  <r>
    <x v="9774"/>
    <m/>
    <d v="2025-09-30T00:00:00"/>
    <x v="4"/>
    <x v="14"/>
    <n v="2"/>
    <n v="900.19"/>
    <n v="0.1"/>
    <n v="1620.34"/>
    <n v="471.44"/>
    <x v="2"/>
    <x v="1"/>
    <x v="0"/>
    <x v="9"/>
  </r>
  <r>
    <x v="9775"/>
    <m/>
    <d v="2026-06-21T00:00:00"/>
    <x v="2"/>
    <x v="3"/>
    <n v="1"/>
    <n v="25197.01"/>
    <n v="0.05"/>
    <n v="23937.16"/>
    <n v="3597.63"/>
    <x v="3"/>
    <x v="1"/>
    <x v="0"/>
    <x v="8"/>
  </r>
  <r>
    <x v="9776"/>
    <m/>
    <d v="2024-10-08T00:00:00"/>
    <x v="4"/>
    <x v="12"/>
    <n v="2"/>
    <n v="224.23"/>
    <n v="0.2"/>
    <n v="358.77"/>
    <n v="81.59"/>
    <x v="0"/>
    <x v="0"/>
    <x v="0"/>
    <x v="4"/>
  </r>
  <r>
    <x v="9777"/>
    <m/>
    <d v="2024-03-28T00:00:00"/>
    <x v="3"/>
    <x v="16"/>
    <n v="1"/>
    <n v="5650.3"/>
    <n v="0"/>
    <n v="5650.3"/>
    <n v="1598.91"/>
    <x v="1"/>
    <x v="1"/>
    <x v="1"/>
    <x v="5"/>
  </r>
  <r>
    <x v="9778"/>
    <m/>
    <d v="2024-07-22T00:00:00"/>
    <x v="1"/>
    <x v="4"/>
    <n v="3"/>
    <n v="763.09"/>
    <n v="0"/>
    <n v="2289.27"/>
    <n v="370.65"/>
    <x v="1"/>
    <x v="1"/>
    <x v="1"/>
    <x v="7"/>
  </r>
  <r>
    <x v="9779"/>
    <m/>
    <d v="2024-01-16T00:00:00"/>
    <x v="0"/>
    <x v="1"/>
    <n v="2"/>
    <n v="2976.44"/>
    <n v="0.15"/>
    <n v="5059.95"/>
    <n v="0"/>
    <x v="3"/>
    <x v="1"/>
    <x v="3"/>
    <x v="4"/>
  </r>
  <r>
    <x v="9780"/>
    <m/>
    <d v="2024-05-30T00:00:00"/>
    <x v="0"/>
    <x v="0"/>
    <n v="4"/>
    <n v="1861.23"/>
    <n v="0"/>
    <n v="7444.92"/>
    <n v="2189.1"/>
    <x v="0"/>
    <x v="0"/>
    <x v="0"/>
    <x v="4"/>
  </r>
  <r>
    <x v="9781"/>
    <m/>
    <d v="2026-07-24T00:00:00"/>
    <x v="1"/>
    <x v="15"/>
    <n v="4"/>
    <n v="238.58"/>
    <n v="0.25"/>
    <n v="715.74"/>
    <n v="207.13"/>
    <x v="3"/>
    <x v="1"/>
    <x v="0"/>
    <x v="5"/>
  </r>
  <r>
    <x v="9782"/>
    <m/>
    <d v="2024-09-10T00:00:00"/>
    <x v="0"/>
    <x v="8"/>
    <n v="1"/>
    <n v="2774.71"/>
    <n v="0.1"/>
    <n v="2497.2399999999998"/>
    <n v="0"/>
    <x v="0"/>
    <x v="1"/>
    <x v="3"/>
    <x v="4"/>
  </r>
  <r>
    <x v="9783"/>
    <m/>
    <d v="2024-07-06T00:00:00"/>
    <x v="0"/>
    <x v="8"/>
    <n v="1"/>
    <n v="2587.12"/>
    <n v="0.15"/>
    <n v="2199.0500000000002"/>
    <n v="371.6"/>
    <x v="1"/>
    <x v="1"/>
    <x v="0"/>
    <x v="3"/>
  </r>
  <r>
    <x v="9784"/>
    <m/>
    <d v="2024-11-24T00:00:00"/>
    <x v="2"/>
    <x v="10"/>
    <n v="3"/>
    <n v="11055.36"/>
    <n v="0.1"/>
    <n v="29849.47"/>
    <n v="0"/>
    <x v="1"/>
    <x v="1"/>
    <x v="3"/>
    <x v="7"/>
  </r>
  <r>
    <x v="9785"/>
    <m/>
    <d v="2025-06-27T00:00:00"/>
    <x v="2"/>
    <x v="10"/>
    <n v="2"/>
    <n v="29249.91"/>
    <n v="0.15"/>
    <n v="49724.85"/>
    <n v="13347.24"/>
    <x v="1"/>
    <x v="1"/>
    <x v="0"/>
    <x v="7"/>
  </r>
  <r>
    <x v="9786"/>
    <m/>
    <d v="2026-02-21T00:00:00"/>
    <x v="3"/>
    <x v="23"/>
    <n v="1"/>
    <n v="2104.04"/>
    <n v="0.05"/>
    <n v="1998.84"/>
    <n v="485.46"/>
    <x v="1"/>
    <x v="1"/>
    <x v="0"/>
    <x v="7"/>
  </r>
  <r>
    <x v="9787"/>
    <m/>
    <d v="2025-01-31T00:00:00"/>
    <x v="3"/>
    <x v="16"/>
    <n v="1"/>
    <n v="5406.86"/>
    <n v="0.1"/>
    <n v="4866.17"/>
    <n v="889.01"/>
    <x v="1"/>
    <x v="2"/>
    <x v="0"/>
    <x v="0"/>
  </r>
  <r>
    <x v="9788"/>
    <m/>
    <d v="2025-05-31T00:00:00"/>
    <x v="3"/>
    <x v="18"/>
    <n v="3"/>
    <n v="7299.42"/>
    <n v="0.1"/>
    <n v="19708.43"/>
    <n v="4020.41"/>
    <x v="0"/>
    <x v="1"/>
    <x v="0"/>
    <x v="8"/>
  </r>
  <r>
    <x v="9789"/>
    <m/>
    <d v="2025-04-03T00:00:00"/>
    <x v="2"/>
    <x v="6"/>
    <n v="2"/>
    <n v="21754.3"/>
    <n v="0.2"/>
    <n v="34806.879999999997"/>
    <n v="6882.55"/>
    <x v="0"/>
    <x v="1"/>
    <x v="0"/>
    <x v="4"/>
  </r>
  <r>
    <x v="9790"/>
    <m/>
    <d v="2024-11-25T00:00:00"/>
    <x v="0"/>
    <x v="1"/>
    <n v="2"/>
    <n v="1717.47"/>
    <n v="0"/>
    <n v="3434.94"/>
    <n v="1165.17"/>
    <x v="1"/>
    <x v="1"/>
    <x v="0"/>
    <x v="7"/>
  </r>
  <r>
    <x v="9791"/>
    <m/>
    <d v="2026-03-30T00:00:00"/>
    <x v="0"/>
    <x v="21"/>
    <n v="1"/>
    <n v="1886.4"/>
    <n v="0"/>
    <n v="1886.4"/>
    <n v="286.12"/>
    <x v="1"/>
    <x v="1"/>
    <x v="0"/>
    <x v="0"/>
  </r>
  <r>
    <x v="9792"/>
    <m/>
    <d v="2026-04-24T00:00:00"/>
    <x v="0"/>
    <x v="21"/>
    <n v="2"/>
    <n v="1477.93"/>
    <n v="0.1"/>
    <n v="2660.27"/>
    <n v="0"/>
    <x v="1"/>
    <x v="1"/>
    <x v="2"/>
    <x v="6"/>
  </r>
  <r>
    <x v="9793"/>
    <m/>
    <d v="2024-06-17T00:00:00"/>
    <x v="1"/>
    <x v="20"/>
    <n v="2"/>
    <n v="1396.41"/>
    <n v="0.05"/>
    <n v="2653.18"/>
    <n v="344.95"/>
    <x v="1"/>
    <x v="1"/>
    <x v="0"/>
    <x v="7"/>
  </r>
  <r>
    <x v="9794"/>
    <m/>
    <d v="2025-11-23T00:00:00"/>
    <x v="1"/>
    <x v="4"/>
    <n v="2"/>
    <n v="1288.5999999999999"/>
    <n v="0.1"/>
    <n v="2319.48"/>
    <n v="555.65"/>
    <x v="2"/>
    <x v="1"/>
    <x v="1"/>
    <x v="5"/>
  </r>
  <r>
    <x v="9795"/>
    <m/>
    <d v="2024-12-31T00:00:00"/>
    <x v="2"/>
    <x v="10"/>
    <n v="4"/>
    <n v="1785.59"/>
    <n v="0"/>
    <n v="7142.36"/>
    <n v="2242.25"/>
    <x v="1"/>
    <x v="1"/>
    <x v="0"/>
    <x v="5"/>
  </r>
  <r>
    <x v="9796"/>
    <m/>
    <d v="2024-06-26T00:00:00"/>
    <x v="1"/>
    <x v="4"/>
    <n v="2"/>
    <n v="203.52"/>
    <n v="0.1"/>
    <n v="366.34"/>
    <n v="125.53"/>
    <x v="1"/>
    <x v="1"/>
    <x v="0"/>
    <x v="0"/>
  </r>
  <r>
    <x v="9797"/>
    <m/>
    <d v="2025-10-16T00:00:00"/>
    <x v="0"/>
    <x v="1"/>
    <n v="4"/>
    <n v="2243.25"/>
    <n v="0.05"/>
    <n v="8524.35"/>
    <n v="1630.44"/>
    <x v="1"/>
    <x v="1"/>
    <x v="0"/>
    <x v="2"/>
  </r>
  <r>
    <x v="9798"/>
    <m/>
    <d v="2024-12-27T00:00:00"/>
    <x v="3"/>
    <x v="5"/>
    <n v="2"/>
    <n v="7663.25"/>
    <n v="0"/>
    <n v="15326.5"/>
    <n v="2515.59"/>
    <x v="1"/>
    <x v="1"/>
    <x v="0"/>
    <x v="7"/>
  </r>
  <r>
    <x v="9799"/>
    <m/>
    <d v="2026-01-29T00:00:00"/>
    <x v="2"/>
    <x v="6"/>
    <n v="2"/>
    <n v="14013.36"/>
    <n v="0.2"/>
    <n v="22421.38"/>
    <n v="5887.71"/>
    <x v="1"/>
    <x v="1"/>
    <x v="0"/>
    <x v="2"/>
  </r>
  <r>
    <x v="9800"/>
    <m/>
    <d v="2025-09-30T00:00:00"/>
    <x v="3"/>
    <x v="23"/>
    <n v="2"/>
    <n v="868.27"/>
    <n v="0.15"/>
    <n v="1476.06"/>
    <n v="281.85000000000002"/>
    <x v="2"/>
    <x v="1"/>
    <x v="0"/>
    <x v="2"/>
  </r>
  <r>
    <x v="9801"/>
    <m/>
    <d v="2026-02-13T00:00:00"/>
    <x v="2"/>
    <x v="10"/>
    <n v="1"/>
    <n v="18186.21"/>
    <n v="0.15"/>
    <n v="15458.28"/>
    <n v="2208.5700000000002"/>
    <x v="1"/>
    <x v="0"/>
    <x v="0"/>
    <x v="6"/>
  </r>
  <r>
    <x v="9802"/>
    <m/>
    <d v="2024-02-09T00:00:00"/>
    <x v="0"/>
    <x v="13"/>
    <n v="1"/>
    <n v="552.67999999999995"/>
    <n v="0.1"/>
    <n v="497.41"/>
    <n v="83.25"/>
    <x v="0"/>
    <x v="1"/>
    <x v="0"/>
    <x v="7"/>
  </r>
  <r>
    <x v="9803"/>
    <m/>
    <d v="2026-07-12T00:00:00"/>
    <x v="2"/>
    <x v="6"/>
    <n v="4"/>
    <n v="22145.85"/>
    <n v="0"/>
    <n v="88583.4"/>
    <n v="11066.71"/>
    <x v="0"/>
    <x v="0"/>
    <x v="0"/>
    <x v="7"/>
  </r>
  <r>
    <x v="9804"/>
    <m/>
    <d v="2025-02-19T00:00:00"/>
    <x v="2"/>
    <x v="11"/>
    <n v="2"/>
    <n v="9414.4699999999993"/>
    <n v="0.1"/>
    <n v="16946.05"/>
    <n v="5482.35"/>
    <x v="2"/>
    <x v="1"/>
    <x v="0"/>
    <x v="5"/>
  </r>
  <r>
    <x v="9805"/>
    <m/>
    <d v="2024-12-20T00:00:00"/>
    <x v="2"/>
    <x v="9"/>
    <n v="4"/>
    <n v="8140.66"/>
    <n v="0.15"/>
    <n v="27678.240000000002"/>
    <n v="5712.61"/>
    <x v="1"/>
    <x v="0"/>
    <x v="0"/>
    <x v="5"/>
  </r>
  <r>
    <x v="9806"/>
    <m/>
    <d v="2024-09-11T00:00:00"/>
    <x v="2"/>
    <x v="6"/>
    <n v="2"/>
    <n v="28650.6"/>
    <n v="0"/>
    <n v="57301.2"/>
    <n v="17146.12"/>
    <x v="1"/>
    <x v="1"/>
    <x v="1"/>
    <x v="2"/>
  </r>
  <r>
    <x v="9807"/>
    <m/>
    <d v="2024-05-22T00:00:00"/>
    <x v="2"/>
    <x v="6"/>
    <n v="3"/>
    <n v="24814.97"/>
    <n v="0.1"/>
    <n v="67000.42"/>
    <n v="18134.740000000002"/>
    <x v="1"/>
    <x v="0"/>
    <x v="1"/>
    <x v="3"/>
  </r>
  <r>
    <x v="9808"/>
    <m/>
    <d v="2026-01-21T00:00:00"/>
    <x v="3"/>
    <x v="24"/>
    <n v="4"/>
    <n v="3061.77"/>
    <n v="0.2"/>
    <n v="9797.66"/>
    <n v="1611.3"/>
    <x v="3"/>
    <x v="1"/>
    <x v="0"/>
    <x v="0"/>
  </r>
  <r>
    <x v="9809"/>
    <m/>
    <d v="2026-01-09T00:00:00"/>
    <x v="2"/>
    <x v="11"/>
    <n v="1"/>
    <n v="5016.51"/>
    <n v="0.15"/>
    <n v="4264.03"/>
    <n v="0"/>
    <x v="3"/>
    <x v="1"/>
    <x v="2"/>
    <x v="5"/>
  </r>
  <r>
    <x v="9810"/>
    <m/>
    <d v="2026-05-02T00:00:00"/>
    <x v="3"/>
    <x v="18"/>
    <n v="3"/>
    <n v="7442.85"/>
    <n v="0.1"/>
    <n v="20095.7"/>
    <n v="4470.46"/>
    <x v="1"/>
    <x v="1"/>
    <x v="0"/>
    <x v="8"/>
  </r>
  <r>
    <x v="9811"/>
    <m/>
    <d v="2025-12-10T00:00:00"/>
    <x v="2"/>
    <x v="11"/>
    <n v="1"/>
    <n v="20483.18"/>
    <n v="0.05"/>
    <n v="19459.02"/>
    <n v="5248.36"/>
    <x v="1"/>
    <x v="0"/>
    <x v="0"/>
    <x v="8"/>
  </r>
  <r>
    <x v="9812"/>
    <m/>
    <d v="2025-07-30T00:00:00"/>
    <x v="4"/>
    <x v="22"/>
    <n v="3"/>
    <n v="795.58"/>
    <n v="0.1"/>
    <n v="2148.0700000000002"/>
    <n v="715.69"/>
    <x v="1"/>
    <x v="1"/>
    <x v="1"/>
    <x v="4"/>
  </r>
  <r>
    <x v="9813"/>
    <m/>
    <d v="2026-06-18T00:00:00"/>
    <x v="4"/>
    <x v="14"/>
    <n v="3"/>
    <n v="312.24"/>
    <n v="0.15"/>
    <n v="796.21"/>
    <n v="130.4"/>
    <x v="1"/>
    <x v="1"/>
    <x v="0"/>
    <x v="7"/>
  </r>
  <r>
    <x v="9814"/>
    <m/>
    <d v="2024-01-11T00:00:00"/>
    <x v="2"/>
    <x v="3"/>
    <n v="3"/>
    <n v="29251.32"/>
    <n v="0.1"/>
    <n v="78978.559999999998"/>
    <n v="16808.05"/>
    <x v="0"/>
    <x v="2"/>
    <x v="0"/>
    <x v="5"/>
  </r>
  <r>
    <x v="9815"/>
    <m/>
    <d v="2025-09-11T00:00:00"/>
    <x v="3"/>
    <x v="16"/>
    <n v="4"/>
    <n v="3376.19"/>
    <n v="0.15"/>
    <n v="11479.05"/>
    <n v="1911.63"/>
    <x v="2"/>
    <x v="1"/>
    <x v="1"/>
    <x v="6"/>
  </r>
  <r>
    <x v="9816"/>
    <m/>
    <d v="2024-01-26T00:00:00"/>
    <x v="2"/>
    <x v="3"/>
    <n v="4"/>
    <n v="28874.07"/>
    <n v="0"/>
    <n v="115496.28"/>
    <n v="0"/>
    <x v="3"/>
    <x v="0"/>
    <x v="3"/>
    <x v="4"/>
  </r>
  <r>
    <x v="9817"/>
    <m/>
    <d v="2026-08-14T00:00:00"/>
    <x v="4"/>
    <x v="7"/>
    <n v="1"/>
    <n v="1102.3900000000001"/>
    <n v="0.1"/>
    <n v="992.15"/>
    <n v="287.04000000000002"/>
    <x v="4"/>
    <x v="2"/>
    <x v="0"/>
    <x v="4"/>
  </r>
  <r>
    <x v="9818"/>
    <m/>
    <d v="2025-02-24T00:00:00"/>
    <x v="0"/>
    <x v="1"/>
    <n v="4"/>
    <n v="2026.86"/>
    <n v="0.1"/>
    <n v="7296.7"/>
    <n v="2261.2199999999998"/>
    <x v="1"/>
    <x v="1"/>
    <x v="0"/>
    <x v="3"/>
  </r>
  <r>
    <x v="9819"/>
    <m/>
    <d v="2025-10-24T00:00:00"/>
    <x v="2"/>
    <x v="9"/>
    <n v="1"/>
    <n v="15036.81"/>
    <n v="0"/>
    <n v="15036.81"/>
    <n v="4479.26"/>
    <x v="2"/>
    <x v="1"/>
    <x v="0"/>
    <x v="8"/>
  </r>
  <r>
    <x v="9820"/>
    <m/>
    <d v="2024-08-08T00:00:00"/>
    <x v="0"/>
    <x v="21"/>
    <n v="2"/>
    <n v="2744.2"/>
    <n v="0"/>
    <n v="5488.4"/>
    <n v="692.84"/>
    <x v="0"/>
    <x v="1"/>
    <x v="0"/>
    <x v="9"/>
  </r>
  <r>
    <x v="9821"/>
    <m/>
    <d v="2026-05-02T00:00:00"/>
    <x v="2"/>
    <x v="11"/>
    <n v="1"/>
    <n v="8760.06"/>
    <n v="0.05"/>
    <n v="8322.06"/>
    <n v="1507.35"/>
    <x v="2"/>
    <x v="1"/>
    <x v="1"/>
    <x v="5"/>
  </r>
  <r>
    <x v="9822"/>
    <m/>
    <d v="2025-05-10T00:00:00"/>
    <x v="0"/>
    <x v="13"/>
    <n v="1"/>
    <n v="2198.67"/>
    <n v="0"/>
    <n v="2198.67"/>
    <n v="442.59"/>
    <x v="1"/>
    <x v="1"/>
    <x v="0"/>
    <x v="4"/>
  </r>
  <r>
    <x v="9823"/>
    <m/>
    <d v="2024-08-24T00:00:00"/>
    <x v="3"/>
    <x v="5"/>
    <n v="4"/>
    <n v="7135.95"/>
    <n v="0"/>
    <n v="28543.8"/>
    <n v="8691.83"/>
    <x v="4"/>
    <x v="0"/>
    <x v="0"/>
    <x v="1"/>
  </r>
  <r>
    <x v="9824"/>
    <m/>
    <d v="2024-08-24T00:00:00"/>
    <x v="0"/>
    <x v="8"/>
    <n v="1"/>
    <n v="694.28"/>
    <n v="0.1"/>
    <n v="624.85"/>
    <n v="197.43"/>
    <x v="2"/>
    <x v="2"/>
    <x v="1"/>
    <x v="4"/>
  </r>
  <r>
    <x v="9825"/>
    <m/>
    <d v="2024-08-06T00:00:00"/>
    <x v="0"/>
    <x v="8"/>
    <n v="4"/>
    <n v="1187.8800000000001"/>
    <n v="0.1"/>
    <n v="4276.37"/>
    <n v="975.94"/>
    <x v="1"/>
    <x v="1"/>
    <x v="0"/>
    <x v="9"/>
  </r>
  <r>
    <x v="9826"/>
    <m/>
    <d v="2025-05-01T00:00:00"/>
    <x v="2"/>
    <x v="10"/>
    <n v="1"/>
    <n v="17356.560000000001"/>
    <n v="0"/>
    <n v="17356.560000000001"/>
    <n v="6019.85"/>
    <x v="2"/>
    <x v="0"/>
    <x v="0"/>
    <x v="0"/>
  </r>
  <r>
    <x v="9827"/>
    <m/>
    <d v="2026-07-24T00:00:00"/>
    <x v="2"/>
    <x v="6"/>
    <n v="2"/>
    <n v="14841.39"/>
    <n v="0.2"/>
    <n v="23746.22"/>
    <n v="5745.4"/>
    <x v="1"/>
    <x v="0"/>
    <x v="0"/>
    <x v="5"/>
  </r>
  <r>
    <x v="9828"/>
    <m/>
    <d v="2025-04-05T00:00:00"/>
    <x v="2"/>
    <x v="3"/>
    <n v="4"/>
    <n v="23569.94"/>
    <n v="0.05"/>
    <n v="89565.77"/>
    <n v="21236.63"/>
    <x v="0"/>
    <x v="1"/>
    <x v="1"/>
    <x v="5"/>
  </r>
  <r>
    <x v="9829"/>
    <m/>
    <d v="2025-10-24T00:00:00"/>
    <x v="1"/>
    <x v="4"/>
    <n v="4"/>
    <n v="1477.75"/>
    <n v="0.1"/>
    <n v="5319.9"/>
    <n v="1294.93"/>
    <x v="1"/>
    <x v="1"/>
    <x v="0"/>
    <x v="7"/>
  </r>
  <r>
    <x v="9830"/>
    <m/>
    <d v="2025-09-26T00:00:00"/>
    <x v="2"/>
    <x v="6"/>
    <n v="2"/>
    <n v="2234.5100000000002"/>
    <n v="0"/>
    <n v="4469.0200000000004"/>
    <n v="1295"/>
    <x v="1"/>
    <x v="1"/>
    <x v="0"/>
    <x v="1"/>
  </r>
  <r>
    <x v="9831"/>
    <m/>
    <d v="2024-05-23T00:00:00"/>
    <x v="3"/>
    <x v="16"/>
    <n v="4"/>
    <n v="6110.76"/>
    <n v="0.05"/>
    <n v="23220.89"/>
    <n v="4797.8900000000003"/>
    <x v="1"/>
    <x v="1"/>
    <x v="0"/>
    <x v="7"/>
  </r>
  <r>
    <x v="9832"/>
    <m/>
    <d v="2024-07-07T00:00:00"/>
    <x v="0"/>
    <x v="0"/>
    <n v="1"/>
    <n v="2751.23"/>
    <n v="0.1"/>
    <n v="2476.11"/>
    <n v="813.38"/>
    <x v="3"/>
    <x v="0"/>
    <x v="0"/>
    <x v="0"/>
  </r>
  <r>
    <x v="9833"/>
    <m/>
    <d v="2024-09-11T00:00:00"/>
    <x v="2"/>
    <x v="10"/>
    <n v="3"/>
    <n v="2478.7199999999998"/>
    <n v="0.05"/>
    <n v="7064.35"/>
    <n v="1740.53"/>
    <x v="3"/>
    <x v="1"/>
    <x v="0"/>
    <x v="8"/>
  </r>
  <r>
    <x v="9834"/>
    <m/>
    <d v="2024-03-08T00:00:00"/>
    <x v="3"/>
    <x v="23"/>
    <n v="4"/>
    <n v="5724.09"/>
    <n v="0"/>
    <n v="22896.36"/>
    <n v="0"/>
    <x v="0"/>
    <x v="1"/>
    <x v="3"/>
    <x v="5"/>
  </r>
  <r>
    <x v="9835"/>
    <m/>
    <d v="2025-09-07T00:00:00"/>
    <x v="0"/>
    <x v="0"/>
    <n v="3"/>
    <n v="1928.83"/>
    <n v="0"/>
    <n v="5786.49"/>
    <n v="1021.92"/>
    <x v="0"/>
    <x v="0"/>
    <x v="0"/>
    <x v="2"/>
  </r>
  <r>
    <x v="9836"/>
    <m/>
    <d v="2024-12-01T00:00:00"/>
    <x v="0"/>
    <x v="8"/>
    <n v="1"/>
    <n v="972.14"/>
    <n v="0.05"/>
    <n v="923.53"/>
    <n v="188.74"/>
    <x v="4"/>
    <x v="1"/>
    <x v="0"/>
    <x v="0"/>
  </r>
  <r>
    <x v="9837"/>
    <m/>
    <d v="2025-11-01T00:00:00"/>
    <x v="3"/>
    <x v="24"/>
    <n v="2"/>
    <n v="7170.44"/>
    <n v="0"/>
    <n v="14340.88"/>
    <n v="0"/>
    <x v="1"/>
    <x v="1"/>
    <x v="3"/>
    <x v="4"/>
  </r>
  <r>
    <x v="9838"/>
    <m/>
    <d v="2026-03-31T00:00:00"/>
    <x v="0"/>
    <x v="8"/>
    <n v="4"/>
    <n v="1851.92"/>
    <n v="0"/>
    <n v="7407.68"/>
    <n v="2548.04"/>
    <x v="0"/>
    <x v="1"/>
    <x v="0"/>
    <x v="6"/>
  </r>
  <r>
    <x v="9839"/>
    <m/>
    <d v="2026-05-23T00:00:00"/>
    <x v="0"/>
    <x v="21"/>
    <n v="3"/>
    <n v="1294.4100000000001"/>
    <n v="0.15"/>
    <n v="3300.75"/>
    <n v="837.99"/>
    <x v="2"/>
    <x v="1"/>
    <x v="0"/>
    <x v="7"/>
  </r>
  <r>
    <x v="9840"/>
    <m/>
    <d v="2025-02-12T00:00:00"/>
    <x v="3"/>
    <x v="18"/>
    <n v="2"/>
    <n v="3713.23"/>
    <n v="0"/>
    <n v="7426.46"/>
    <n v="1807.87"/>
    <x v="0"/>
    <x v="2"/>
    <x v="0"/>
    <x v="2"/>
  </r>
  <r>
    <x v="9841"/>
    <m/>
    <d v="2024-10-26T00:00:00"/>
    <x v="3"/>
    <x v="5"/>
    <n v="2"/>
    <n v="4071.05"/>
    <n v="0"/>
    <n v="8142.1"/>
    <n v="1544.06"/>
    <x v="1"/>
    <x v="1"/>
    <x v="1"/>
    <x v="3"/>
  </r>
  <r>
    <x v="9842"/>
    <m/>
    <d v="2026-06-26T00:00:00"/>
    <x v="2"/>
    <x v="9"/>
    <n v="4"/>
    <n v="3816.39"/>
    <n v="0"/>
    <n v="15265.56"/>
    <n v="5064.53"/>
    <x v="2"/>
    <x v="1"/>
    <x v="0"/>
    <x v="9"/>
  </r>
  <r>
    <x v="9843"/>
    <m/>
    <d v="2025-08-24T00:00:00"/>
    <x v="0"/>
    <x v="13"/>
    <n v="3"/>
    <n v="504.72"/>
    <n v="0.25"/>
    <n v="1135.6199999999999"/>
    <n v="296.70999999999998"/>
    <x v="1"/>
    <x v="0"/>
    <x v="1"/>
    <x v="7"/>
  </r>
  <r>
    <x v="9844"/>
    <m/>
    <d v="2024-12-22T00:00:00"/>
    <x v="2"/>
    <x v="6"/>
    <n v="4"/>
    <n v="29920.52"/>
    <n v="0"/>
    <n v="119682.08"/>
    <n v="37722.47"/>
    <x v="2"/>
    <x v="1"/>
    <x v="0"/>
    <x v="6"/>
  </r>
  <r>
    <x v="9845"/>
    <m/>
    <d v="2024-09-12T00:00:00"/>
    <x v="2"/>
    <x v="10"/>
    <n v="1"/>
    <n v="10698.22"/>
    <n v="0.05"/>
    <n v="10163.31"/>
    <n v="1374.26"/>
    <x v="4"/>
    <x v="1"/>
    <x v="0"/>
    <x v="4"/>
  </r>
  <r>
    <x v="9846"/>
    <m/>
    <d v="2024-12-18T00:00:00"/>
    <x v="3"/>
    <x v="18"/>
    <n v="2"/>
    <n v="3182.9"/>
    <n v="0.1"/>
    <n v="5729.22"/>
    <n v="1696.38"/>
    <x v="2"/>
    <x v="1"/>
    <x v="0"/>
    <x v="0"/>
  </r>
  <r>
    <x v="9847"/>
    <m/>
    <d v="2026-01-01T00:00:00"/>
    <x v="1"/>
    <x v="20"/>
    <n v="3"/>
    <n v="1236.06"/>
    <n v="0.25"/>
    <n v="2781.14"/>
    <n v="501.69"/>
    <x v="2"/>
    <x v="1"/>
    <x v="0"/>
    <x v="6"/>
  </r>
  <r>
    <x v="9848"/>
    <m/>
    <d v="2025-06-04T00:00:00"/>
    <x v="1"/>
    <x v="15"/>
    <n v="4"/>
    <n v="1486.02"/>
    <n v="0.2"/>
    <n v="4755.26"/>
    <n v="1617.03"/>
    <x v="1"/>
    <x v="1"/>
    <x v="0"/>
    <x v="5"/>
  </r>
  <r>
    <x v="9849"/>
    <m/>
    <d v="2025-06-07T00:00:00"/>
    <x v="2"/>
    <x v="9"/>
    <n v="2"/>
    <n v="18509.45"/>
    <n v="0"/>
    <n v="37018.9"/>
    <n v="5679.87"/>
    <x v="0"/>
    <x v="2"/>
    <x v="0"/>
    <x v="5"/>
  </r>
  <r>
    <x v="9850"/>
    <m/>
    <d v="2026-04-16T00:00:00"/>
    <x v="0"/>
    <x v="8"/>
    <n v="4"/>
    <n v="2023.37"/>
    <n v="0"/>
    <n v="8093.48"/>
    <n v="1171.5899999999999"/>
    <x v="3"/>
    <x v="1"/>
    <x v="0"/>
    <x v="8"/>
  </r>
  <r>
    <x v="9851"/>
    <m/>
    <d v="2026-08-07T00:00:00"/>
    <x v="3"/>
    <x v="18"/>
    <n v="3"/>
    <n v="5731.94"/>
    <n v="0.05"/>
    <n v="16336.03"/>
    <n v="3252.76"/>
    <x v="1"/>
    <x v="1"/>
    <x v="0"/>
    <x v="9"/>
  </r>
  <r>
    <x v="9852"/>
    <m/>
    <d v="2026-01-25T00:00:00"/>
    <x v="2"/>
    <x v="3"/>
    <n v="1"/>
    <n v="18681"/>
    <n v="0"/>
    <n v="18681"/>
    <n v="3535"/>
    <x v="1"/>
    <x v="0"/>
    <x v="0"/>
    <x v="6"/>
  </r>
  <r>
    <x v="9853"/>
    <m/>
    <d v="2025-11-24T00:00:00"/>
    <x v="1"/>
    <x v="4"/>
    <n v="1"/>
    <n v="300.33999999999997"/>
    <n v="0.2"/>
    <n v="240.27"/>
    <n v="83.33"/>
    <x v="2"/>
    <x v="1"/>
    <x v="0"/>
    <x v="4"/>
  </r>
  <r>
    <x v="9854"/>
    <m/>
    <d v="2024-10-10T00:00:00"/>
    <x v="3"/>
    <x v="18"/>
    <n v="1"/>
    <n v="1742.32"/>
    <n v="0.15"/>
    <n v="1480.97"/>
    <n v="390.46"/>
    <x v="3"/>
    <x v="1"/>
    <x v="0"/>
    <x v="7"/>
  </r>
  <r>
    <x v="9855"/>
    <m/>
    <d v="2024-11-07T00:00:00"/>
    <x v="4"/>
    <x v="7"/>
    <n v="4"/>
    <n v="1197.03"/>
    <n v="0.2"/>
    <n v="3830.5"/>
    <n v="1146.3800000000001"/>
    <x v="2"/>
    <x v="1"/>
    <x v="0"/>
    <x v="0"/>
  </r>
  <r>
    <x v="9856"/>
    <m/>
    <d v="2024-04-08T00:00:00"/>
    <x v="2"/>
    <x v="3"/>
    <n v="2"/>
    <n v="17380.5"/>
    <n v="0.1"/>
    <n v="31284.9"/>
    <n v="4774.0600000000004"/>
    <x v="1"/>
    <x v="0"/>
    <x v="0"/>
    <x v="5"/>
  </r>
  <r>
    <x v="9857"/>
    <m/>
    <d v="2024-07-15T00:00:00"/>
    <x v="2"/>
    <x v="3"/>
    <n v="1"/>
    <n v="25252.86"/>
    <n v="0.05"/>
    <n v="23990.22"/>
    <n v="8371.4699999999993"/>
    <x v="1"/>
    <x v="1"/>
    <x v="0"/>
    <x v="9"/>
  </r>
  <r>
    <x v="9858"/>
    <m/>
    <d v="2025-04-26T00:00:00"/>
    <x v="1"/>
    <x v="20"/>
    <n v="1"/>
    <n v="744.62"/>
    <n v="0.1"/>
    <n v="670.16"/>
    <n v="213.77"/>
    <x v="2"/>
    <x v="1"/>
    <x v="0"/>
    <x v="3"/>
  </r>
  <r>
    <x v="9859"/>
    <m/>
    <d v="2026-05-27T00:00:00"/>
    <x v="3"/>
    <x v="23"/>
    <n v="1"/>
    <n v="1688.67"/>
    <n v="0"/>
    <n v="1688.67"/>
    <n v="571.13"/>
    <x v="1"/>
    <x v="1"/>
    <x v="0"/>
    <x v="6"/>
  </r>
  <r>
    <x v="9860"/>
    <m/>
    <d v="2024-08-13T00:00:00"/>
    <x v="1"/>
    <x v="19"/>
    <n v="1"/>
    <n v="1120.2"/>
    <n v="0.05"/>
    <n v="1064.19"/>
    <n v="180.94"/>
    <x v="4"/>
    <x v="1"/>
    <x v="0"/>
    <x v="9"/>
  </r>
  <r>
    <x v="9861"/>
    <m/>
    <d v="2026-04-24T00:00:00"/>
    <x v="2"/>
    <x v="10"/>
    <n v="3"/>
    <n v="33580.46"/>
    <n v="0.25"/>
    <n v="75556.039999999994"/>
    <n v="14690.21"/>
    <x v="2"/>
    <x v="1"/>
    <x v="0"/>
    <x v="6"/>
  </r>
  <r>
    <x v="9862"/>
    <m/>
    <d v="2025-09-06T00:00:00"/>
    <x v="3"/>
    <x v="5"/>
    <n v="3"/>
    <n v="1358.8"/>
    <n v="0.1"/>
    <n v="3668.76"/>
    <n v="1175.24"/>
    <x v="1"/>
    <x v="1"/>
    <x v="0"/>
    <x v="5"/>
  </r>
  <r>
    <x v="9863"/>
    <m/>
    <d v="2025-09-09T00:00:00"/>
    <x v="3"/>
    <x v="5"/>
    <n v="2"/>
    <n v="3958.05"/>
    <n v="0"/>
    <n v="7916.1"/>
    <n v="1628.62"/>
    <x v="4"/>
    <x v="2"/>
    <x v="0"/>
    <x v="7"/>
  </r>
  <r>
    <x v="9864"/>
    <m/>
    <d v="2024-12-30T00:00:00"/>
    <x v="2"/>
    <x v="11"/>
    <n v="3"/>
    <n v="21553.33"/>
    <n v="0.15"/>
    <n v="54960.99"/>
    <n v="6766.36"/>
    <x v="2"/>
    <x v="0"/>
    <x v="0"/>
    <x v="5"/>
  </r>
  <r>
    <x v="9865"/>
    <m/>
    <d v="2025-01-02T00:00:00"/>
    <x v="0"/>
    <x v="21"/>
    <n v="3"/>
    <n v="2663.9"/>
    <n v="0"/>
    <n v="7991.7"/>
    <n v="2684.32"/>
    <x v="0"/>
    <x v="0"/>
    <x v="0"/>
    <x v="4"/>
  </r>
  <r>
    <x v="9866"/>
    <m/>
    <d v="2025-07-23T00:00:00"/>
    <x v="3"/>
    <x v="5"/>
    <n v="3"/>
    <n v="3210.21"/>
    <n v="0.05"/>
    <n v="9149.1"/>
    <n v="1491.82"/>
    <x v="4"/>
    <x v="1"/>
    <x v="0"/>
    <x v="2"/>
  </r>
  <r>
    <x v="9867"/>
    <m/>
    <d v="2025-08-12T00:00:00"/>
    <x v="2"/>
    <x v="11"/>
    <n v="4"/>
    <n v="19650.939999999999"/>
    <n v="0.15"/>
    <n v="66813.2"/>
    <n v="8237.35"/>
    <x v="0"/>
    <x v="0"/>
    <x v="0"/>
    <x v="5"/>
  </r>
  <r>
    <x v="9868"/>
    <m/>
    <d v="2024-03-15T00:00:00"/>
    <x v="2"/>
    <x v="10"/>
    <n v="3"/>
    <n v="30286.58"/>
    <n v="0"/>
    <n v="90859.74"/>
    <n v="17228.12"/>
    <x v="3"/>
    <x v="1"/>
    <x v="0"/>
    <x v="4"/>
  </r>
  <r>
    <x v="9869"/>
    <m/>
    <d v="2024-02-11T00:00:00"/>
    <x v="3"/>
    <x v="23"/>
    <n v="4"/>
    <n v="3452.91"/>
    <n v="0"/>
    <n v="13811.64"/>
    <n v="3832.02"/>
    <x v="1"/>
    <x v="2"/>
    <x v="0"/>
    <x v="6"/>
  </r>
  <r>
    <x v="9870"/>
    <m/>
    <d v="2025-02-25T00:00:00"/>
    <x v="0"/>
    <x v="21"/>
    <n v="4"/>
    <n v="1547.92"/>
    <n v="0"/>
    <n v="6191.68"/>
    <n v="1645.37"/>
    <x v="1"/>
    <x v="1"/>
    <x v="0"/>
    <x v="1"/>
  </r>
  <r>
    <x v="9871"/>
    <m/>
    <d v="2026-04-15T00:00:00"/>
    <x v="1"/>
    <x v="20"/>
    <n v="3"/>
    <n v="205.24"/>
    <n v="0.2"/>
    <n v="492.58"/>
    <n v="81.72"/>
    <x v="4"/>
    <x v="1"/>
    <x v="0"/>
    <x v="8"/>
  </r>
  <r>
    <x v="9872"/>
    <m/>
    <d v="2024-06-29T00:00:00"/>
    <x v="0"/>
    <x v="8"/>
    <n v="4"/>
    <n v="2265.4299999999998"/>
    <n v="0"/>
    <n v="9061.7199999999993"/>
    <n v="2060.2600000000002"/>
    <x v="2"/>
    <x v="2"/>
    <x v="0"/>
    <x v="5"/>
  </r>
  <r>
    <x v="9873"/>
    <m/>
    <d v="2025-06-28T00:00:00"/>
    <x v="2"/>
    <x v="10"/>
    <n v="1"/>
    <n v="19729.810000000001"/>
    <n v="0.1"/>
    <n v="17756.830000000002"/>
    <n v="4908.46"/>
    <x v="0"/>
    <x v="1"/>
    <x v="0"/>
    <x v="4"/>
  </r>
  <r>
    <x v="9874"/>
    <m/>
    <d v="2024-03-11T00:00:00"/>
    <x v="4"/>
    <x v="12"/>
    <n v="2"/>
    <n v="220.93"/>
    <n v="0"/>
    <n v="441.86"/>
    <n v="111.18"/>
    <x v="2"/>
    <x v="0"/>
    <x v="0"/>
    <x v="5"/>
  </r>
  <r>
    <x v="9875"/>
    <m/>
    <d v="2025-07-21T00:00:00"/>
    <x v="4"/>
    <x v="7"/>
    <n v="3"/>
    <n v="1065.83"/>
    <n v="0.1"/>
    <n v="2877.74"/>
    <n v="0"/>
    <x v="0"/>
    <x v="1"/>
    <x v="3"/>
    <x v="0"/>
  </r>
  <r>
    <x v="9876"/>
    <m/>
    <d v="2024-04-14T00:00:00"/>
    <x v="2"/>
    <x v="11"/>
    <n v="3"/>
    <n v="26364.45"/>
    <n v="0"/>
    <n v="79093.350000000006"/>
    <n v="17476.310000000001"/>
    <x v="1"/>
    <x v="0"/>
    <x v="0"/>
    <x v="4"/>
  </r>
  <r>
    <x v="9877"/>
    <m/>
    <d v="2024-07-18T00:00:00"/>
    <x v="1"/>
    <x v="20"/>
    <n v="2"/>
    <n v="478.94"/>
    <n v="0.15"/>
    <n v="814.2"/>
    <n v="170.86"/>
    <x v="1"/>
    <x v="1"/>
    <x v="0"/>
    <x v="4"/>
  </r>
  <r>
    <x v="9878"/>
    <m/>
    <d v="2024-04-10T00:00:00"/>
    <x v="2"/>
    <x v="6"/>
    <n v="3"/>
    <n v="12698.48"/>
    <n v="0.1"/>
    <n v="34285.9"/>
    <n v="4569.04"/>
    <x v="3"/>
    <x v="1"/>
    <x v="0"/>
    <x v="5"/>
  </r>
  <r>
    <x v="9879"/>
    <m/>
    <d v="2026-02-06T00:00:00"/>
    <x v="2"/>
    <x v="11"/>
    <n v="3"/>
    <n v="6600.84"/>
    <n v="0"/>
    <n v="19802.52"/>
    <n v="6442.33"/>
    <x v="1"/>
    <x v="1"/>
    <x v="0"/>
    <x v="0"/>
  </r>
  <r>
    <x v="9880"/>
    <m/>
    <d v="2024-11-02T00:00:00"/>
    <x v="2"/>
    <x v="6"/>
    <n v="2"/>
    <n v="8479.66"/>
    <n v="0.2"/>
    <n v="13567.46"/>
    <n v="4373.29"/>
    <x v="1"/>
    <x v="0"/>
    <x v="0"/>
    <x v="7"/>
  </r>
  <r>
    <x v="9881"/>
    <m/>
    <d v="2025-08-08T00:00:00"/>
    <x v="2"/>
    <x v="10"/>
    <n v="4"/>
    <n v="1016.22"/>
    <n v="0.2"/>
    <n v="3251.9"/>
    <n v="713.07"/>
    <x v="3"/>
    <x v="2"/>
    <x v="0"/>
    <x v="4"/>
  </r>
  <r>
    <x v="9882"/>
    <m/>
    <d v="2025-11-13T00:00:00"/>
    <x v="1"/>
    <x v="19"/>
    <n v="1"/>
    <n v="904.84"/>
    <n v="0"/>
    <n v="904.84"/>
    <n v="280.64"/>
    <x v="4"/>
    <x v="0"/>
    <x v="0"/>
    <x v="2"/>
  </r>
  <r>
    <x v="9883"/>
    <m/>
    <d v="2025-01-11T00:00:00"/>
    <x v="3"/>
    <x v="16"/>
    <n v="4"/>
    <n v="7509.12"/>
    <n v="0"/>
    <n v="30036.48"/>
    <n v="0"/>
    <x v="2"/>
    <x v="0"/>
    <x v="3"/>
    <x v="8"/>
  </r>
  <r>
    <x v="9884"/>
    <m/>
    <d v="2025-10-16T00:00:00"/>
    <x v="4"/>
    <x v="12"/>
    <n v="1"/>
    <n v="198.47"/>
    <n v="0.05"/>
    <n v="188.55"/>
    <n v="33.58"/>
    <x v="2"/>
    <x v="1"/>
    <x v="0"/>
    <x v="4"/>
  </r>
  <r>
    <x v="9885"/>
    <m/>
    <d v="2025-11-08T00:00:00"/>
    <x v="3"/>
    <x v="5"/>
    <n v="2"/>
    <n v="848.26"/>
    <n v="0.1"/>
    <n v="1526.87"/>
    <n v="245.51"/>
    <x v="3"/>
    <x v="1"/>
    <x v="0"/>
    <x v="5"/>
  </r>
  <r>
    <x v="9886"/>
    <m/>
    <d v="2025-02-02T00:00:00"/>
    <x v="0"/>
    <x v="8"/>
    <n v="4"/>
    <n v="1835.18"/>
    <n v="0"/>
    <n v="7340.72"/>
    <n v="967.81"/>
    <x v="1"/>
    <x v="1"/>
    <x v="0"/>
    <x v="5"/>
  </r>
  <r>
    <x v="9887"/>
    <m/>
    <d v="2026-02-11T00:00:00"/>
    <x v="3"/>
    <x v="5"/>
    <n v="4"/>
    <n v="7136.7"/>
    <n v="0.15"/>
    <n v="24264.78"/>
    <n v="6597.21"/>
    <x v="2"/>
    <x v="1"/>
    <x v="0"/>
    <x v="6"/>
  </r>
  <r>
    <x v="9888"/>
    <m/>
    <d v="2024-08-08T00:00:00"/>
    <x v="4"/>
    <x v="22"/>
    <n v="1"/>
    <n v="729.98"/>
    <n v="0"/>
    <n v="729.98"/>
    <n v="135.06"/>
    <x v="0"/>
    <x v="1"/>
    <x v="0"/>
    <x v="5"/>
  </r>
  <r>
    <x v="9889"/>
    <m/>
    <d v="2025-08-17T00:00:00"/>
    <x v="3"/>
    <x v="16"/>
    <n v="1"/>
    <n v="6456.31"/>
    <n v="0.05"/>
    <n v="6133.49"/>
    <n v="2002.07"/>
    <x v="0"/>
    <x v="2"/>
    <x v="0"/>
    <x v="4"/>
  </r>
  <r>
    <x v="9890"/>
    <m/>
    <d v="2024-06-30T00:00:00"/>
    <x v="1"/>
    <x v="20"/>
    <n v="1"/>
    <n v="1062.17"/>
    <n v="0.1"/>
    <n v="955.95"/>
    <n v="302.47000000000003"/>
    <x v="0"/>
    <x v="1"/>
    <x v="0"/>
    <x v="5"/>
  </r>
  <r>
    <x v="9891"/>
    <m/>
    <d v="2024-11-02T00:00:00"/>
    <x v="4"/>
    <x v="17"/>
    <n v="1"/>
    <n v="353.26"/>
    <n v="0.15"/>
    <n v="300.27"/>
    <n v="85.72"/>
    <x v="0"/>
    <x v="0"/>
    <x v="0"/>
    <x v="5"/>
  </r>
  <r>
    <x v="9892"/>
    <m/>
    <d v="2025-06-05T00:00:00"/>
    <x v="2"/>
    <x v="9"/>
    <n v="3"/>
    <n v="12251.37"/>
    <n v="0.2"/>
    <n v="29403.29"/>
    <n v="7692.86"/>
    <x v="1"/>
    <x v="1"/>
    <x v="1"/>
    <x v="4"/>
  </r>
  <r>
    <x v="9893"/>
    <m/>
    <d v="2025-01-30T00:00:00"/>
    <x v="3"/>
    <x v="23"/>
    <n v="2"/>
    <n v="1958.03"/>
    <n v="0"/>
    <n v="3916.06"/>
    <n v="1304.6600000000001"/>
    <x v="2"/>
    <x v="1"/>
    <x v="0"/>
    <x v="7"/>
  </r>
  <r>
    <x v="9894"/>
    <m/>
    <d v="2024-01-04T00:00:00"/>
    <x v="1"/>
    <x v="20"/>
    <n v="1"/>
    <n v="615.34"/>
    <n v="0"/>
    <n v="615.34"/>
    <n v="193.4"/>
    <x v="1"/>
    <x v="1"/>
    <x v="0"/>
    <x v="6"/>
  </r>
  <r>
    <x v="9895"/>
    <m/>
    <d v="2026-05-12T00:00:00"/>
    <x v="4"/>
    <x v="12"/>
    <n v="4"/>
    <n v="711.57"/>
    <n v="0.05"/>
    <n v="2703.97"/>
    <n v="487.35"/>
    <x v="1"/>
    <x v="1"/>
    <x v="0"/>
    <x v="5"/>
  </r>
  <r>
    <x v="9896"/>
    <m/>
    <d v="2026-07-02T00:00:00"/>
    <x v="2"/>
    <x v="11"/>
    <n v="4"/>
    <n v="28768.36"/>
    <n v="0.05"/>
    <n v="109319.77"/>
    <n v="19590.11"/>
    <x v="0"/>
    <x v="2"/>
    <x v="0"/>
    <x v="5"/>
  </r>
  <r>
    <x v="9897"/>
    <m/>
    <d v="2026-04-27T00:00:00"/>
    <x v="0"/>
    <x v="21"/>
    <n v="4"/>
    <n v="471.51"/>
    <n v="0.15"/>
    <n v="1603.13"/>
    <n v="200.41"/>
    <x v="0"/>
    <x v="1"/>
    <x v="1"/>
    <x v="4"/>
  </r>
  <r>
    <x v="9898"/>
    <m/>
    <d v="2026-03-14T00:00:00"/>
    <x v="3"/>
    <x v="18"/>
    <n v="1"/>
    <n v="2725.58"/>
    <n v="0"/>
    <n v="2725.58"/>
    <n v="634.69000000000005"/>
    <x v="1"/>
    <x v="0"/>
    <x v="0"/>
    <x v="0"/>
  </r>
  <r>
    <x v="9899"/>
    <m/>
    <d v="2024-10-07T00:00:00"/>
    <x v="2"/>
    <x v="9"/>
    <n v="2"/>
    <n v="3150.5"/>
    <n v="0.1"/>
    <n v="5670.9"/>
    <n v="1274.76"/>
    <x v="2"/>
    <x v="1"/>
    <x v="0"/>
    <x v="8"/>
  </r>
  <r>
    <x v="9900"/>
    <m/>
    <d v="2024-08-02T00:00:00"/>
    <x v="3"/>
    <x v="16"/>
    <n v="3"/>
    <n v="947.62"/>
    <n v="0"/>
    <n v="2842.86"/>
    <n v="0"/>
    <x v="1"/>
    <x v="1"/>
    <x v="3"/>
    <x v="9"/>
  </r>
  <r>
    <x v="9901"/>
    <m/>
    <d v="2026-08-29T00:00:00"/>
    <x v="2"/>
    <x v="6"/>
    <n v="1"/>
    <n v="16071.25"/>
    <n v="0.2"/>
    <n v="12857"/>
    <n v="4400.5200000000004"/>
    <x v="1"/>
    <x v="0"/>
    <x v="0"/>
    <x v="1"/>
  </r>
  <r>
    <x v="9902"/>
    <m/>
    <d v="2025-09-01T00:00:00"/>
    <x v="0"/>
    <x v="8"/>
    <n v="1"/>
    <n v="1499.73"/>
    <n v="0.05"/>
    <n v="1424.74"/>
    <n v="348.71"/>
    <x v="1"/>
    <x v="1"/>
    <x v="0"/>
    <x v="2"/>
  </r>
  <r>
    <x v="9903"/>
    <m/>
    <d v="2025-02-23T00:00:00"/>
    <x v="0"/>
    <x v="8"/>
    <n v="3"/>
    <n v="542.26"/>
    <n v="0.1"/>
    <n v="1464.1"/>
    <n v="226.81"/>
    <x v="1"/>
    <x v="1"/>
    <x v="0"/>
    <x v="5"/>
  </r>
  <r>
    <x v="9904"/>
    <m/>
    <d v="2024-04-10T00:00:00"/>
    <x v="0"/>
    <x v="0"/>
    <n v="2"/>
    <n v="449.97"/>
    <n v="0.05"/>
    <n v="854.94"/>
    <n v="268.54000000000002"/>
    <x v="2"/>
    <x v="0"/>
    <x v="0"/>
    <x v="5"/>
  </r>
  <r>
    <x v="9905"/>
    <m/>
    <d v="2026-08-20T00:00:00"/>
    <x v="0"/>
    <x v="8"/>
    <n v="1"/>
    <n v="2637.87"/>
    <n v="0.05"/>
    <n v="2505.98"/>
    <n v="556.62"/>
    <x v="0"/>
    <x v="1"/>
    <x v="0"/>
    <x v="0"/>
  </r>
  <r>
    <x v="9906"/>
    <m/>
    <d v="2025-06-04T00:00:00"/>
    <x v="0"/>
    <x v="21"/>
    <n v="4"/>
    <n v="2094.59"/>
    <n v="0.1"/>
    <n v="7540.52"/>
    <n v="2214.56"/>
    <x v="2"/>
    <x v="1"/>
    <x v="0"/>
    <x v="2"/>
  </r>
  <r>
    <x v="9907"/>
    <m/>
    <d v="2025-07-26T00:00:00"/>
    <x v="2"/>
    <x v="6"/>
    <n v="4"/>
    <n v="19952.09"/>
    <n v="0.15"/>
    <n v="67837.11"/>
    <n v="13788.08"/>
    <x v="3"/>
    <x v="2"/>
    <x v="0"/>
    <x v="8"/>
  </r>
  <r>
    <x v="9908"/>
    <m/>
    <d v="2024-11-04T00:00:00"/>
    <x v="2"/>
    <x v="11"/>
    <n v="1"/>
    <n v="10893.37"/>
    <n v="0"/>
    <n v="10893.37"/>
    <n v="1490.92"/>
    <x v="1"/>
    <x v="2"/>
    <x v="0"/>
    <x v="6"/>
  </r>
  <r>
    <x v="9909"/>
    <m/>
    <d v="2025-10-19T00:00:00"/>
    <x v="2"/>
    <x v="9"/>
    <n v="2"/>
    <n v="32698.37"/>
    <n v="0.05"/>
    <n v="62126.9"/>
    <n v="21620.29"/>
    <x v="2"/>
    <x v="1"/>
    <x v="1"/>
    <x v="4"/>
  </r>
  <r>
    <x v="9910"/>
    <m/>
    <d v="2026-07-27T00:00:00"/>
    <x v="2"/>
    <x v="3"/>
    <n v="4"/>
    <n v="22139.51"/>
    <n v="0.1"/>
    <n v="79702.240000000005"/>
    <n v="24803.54"/>
    <x v="3"/>
    <x v="0"/>
    <x v="0"/>
    <x v="8"/>
  </r>
  <r>
    <x v="9911"/>
    <m/>
    <d v="2026-07-19T00:00:00"/>
    <x v="3"/>
    <x v="18"/>
    <n v="4"/>
    <n v="1030.3800000000001"/>
    <n v="0.1"/>
    <n v="3709.37"/>
    <n v="634.27"/>
    <x v="1"/>
    <x v="1"/>
    <x v="0"/>
    <x v="6"/>
  </r>
  <r>
    <x v="9912"/>
    <m/>
    <d v="2025-05-24T00:00:00"/>
    <x v="1"/>
    <x v="15"/>
    <n v="3"/>
    <n v="575.83000000000004"/>
    <n v="0.15"/>
    <n v="1468.37"/>
    <n v="458.38"/>
    <x v="0"/>
    <x v="1"/>
    <x v="0"/>
    <x v="6"/>
  </r>
  <r>
    <x v="9913"/>
    <m/>
    <d v="2024-03-03T00:00:00"/>
    <x v="2"/>
    <x v="11"/>
    <n v="2"/>
    <n v="16200.93"/>
    <n v="0.2"/>
    <n v="25921.49"/>
    <n v="7936.5"/>
    <x v="1"/>
    <x v="0"/>
    <x v="0"/>
    <x v="6"/>
  </r>
  <r>
    <x v="9914"/>
    <m/>
    <d v="2025-09-24T00:00:00"/>
    <x v="2"/>
    <x v="6"/>
    <n v="1"/>
    <n v="30586.46"/>
    <n v="0"/>
    <n v="30586.46"/>
    <n v="9315.32"/>
    <x v="4"/>
    <x v="1"/>
    <x v="0"/>
    <x v="2"/>
  </r>
  <r>
    <x v="9915"/>
    <m/>
    <d v="2024-08-13T00:00:00"/>
    <x v="3"/>
    <x v="24"/>
    <n v="3"/>
    <n v="3195.37"/>
    <n v="0.15"/>
    <n v="8148.19"/>
    <n v="1442.86"/>
    <x v="0"/>
    <x v="1"/>
    <x v="0"/>
    <x v="8"/>
  </r>
  <r>
    <x v="9916"/>
    <m/>
    <d v="2024-04-14T00:00:00"/>
    <x v="0"/>
    <x v="1"/>
    <n v="3"/>
    <n v="2533.0700000000002"/>
    <n v="0"/>
    <n v="7599.21"/>
    <n v="1186.82"/>
    <x v="2"/>
    <x v="0"/>
    <x v="1"/>
    <x v="7"/>
  </r>
  <r>
    <x v="9917"/>
    <m/>
    <d v="2026-02-10T00:00:00"/>
    <x v="4"/>
    <x v="17"/>
    <n v="3"/>
    <n v="490.3"/>
    <n v="0.05"/>
    <n v="1397.36"/>
    <n v="332.68"/>
    <x v="3"/>
    <x v="1"/>
    <x v="1"/>
    <x v="4"/>
  </r>
  <r>
    <x v="9918"/>
    <m/>
    <d v="2026-05-10T00:00:00"/>
    <x v="3"/>
    <x v="5"/>
    <n v="2"/>
    <n v="1567.47"/>
    <n v="0.1"/>
    <n v="2821.45"/>
    <n v="796.37"/>
    <x v="2"/>
    <x v="1"/>
    <x v="0"/>
    <x v="4"/>
  </r>
  <r>
    <x v="9919"/>
    <m/>
    <d v="2025-02-28T00:00:00"/>
    <x v="0"/>
    <x v="0"/>
    <n v="2"/>
    <n v="1445.5"/>
    <n v="0"/>
    <n v="2891"/>
    <n v="664.7"/>
    <x v="1"/>
    <x v="0"/>
    <x v="0"/>
    <x v="3"/>
  </r>
  <r>
    <x v="9920"/>
    <m/>
    <d v="2024-09-11T00:00:00"/>
    <x v="2"/>
    <x v="6"/>
    <n v="2"/>
    <n v="4648.42"/>
    <n v="0.05"/>
    <n v="8832"/>
    <n v="1917.45"/>
    <x v="1"/>
    <x v="0"/>
    <x v="0"/>
    <x v="7"/>
  </r>
  <r>
    <x v="9921"/>
    <m/>
    <d v="2025-03-04T00:00:00"/>
    <x v="0"/>
    <x v="1"/>
    <n v="1"/>
    <n v="707.73"/>
    <n v="0.25"/>
    <n v="530.79999999999995"/>
    <n v="120.21"/>
    <x v="2"/>
    <x v="2"/>
    <x v="0"/>
    <x v="4"/>
  </r>
  <r>
    <x v="9922"/>
    <m/>
    <d v="2025-03-09T00:00:00"/>
    <x v="2"/>
    <x v="10"/>
    <n v="2"/>
    <n v="34691.120000000003"/>
    <n v="0"/>
    <n v="69382.240000000005"/>
    <n v="23563.78"/>
    <x v="2"/>
    <x v="2"/>
    <x v="0"/>
    <x v="0"/>
  </r>
  <r>
    <x v="9923"/>
    <m/>
    <d v="2024-07-25T00:00:00"/>
    <x v="2"/>
    <x v="11"/>
    <n v="3"/>
    <n v="33562.959999999999"/>
    <n v="0"/>
    <n v="100688.88"/>
    <n v="33490.339999999997"/>
    <x v="3"/>
    <x v="1"/>
    <x v="0"/>
    <x v="0"/>
  </r>
  <r>
    <x v="9924"/>
    <m/>
    <d v="2024-01-28T00:00:00"/>
    <x v="2"/>
    <x v="9"/>
    <n v="4"/>
    <n v="28168.27"/>
    <n v="0.15"/>
    <n v="95772.12"/>
    <n v="32179.94"/>
    <x v="2"/>
    <x v="1"/>
    <x v="1"/>
    <x v="6"/>
  </r>
  <r>
    <x v="9925"/>
    <m/>
    <d v="2025-11-12T00:00:00"/>
    <x v="1"/>
    <x v="19"/>
    <n v="1"/>
    <n v="1315.45"/>
    <n v="0.05"/>
    <n v="1249.68"/>
    <n v="236.31"/>
    <x v="2"/>
    <x v="1"/>
    <x v="1"/>
    <x v="2"/>
  </r>
  <r>
    <x v="9926"/>
    <m/>
    <d v="2024-12-01T00:00:00"/>
    <x v="0"/>
    <x v="0"/>
    <n v="1"/>
    <n v="2027.73"/>
    <n v="0.1"/>
    <n v="1824.96"/>
    <n v="0"/>
    <x v="1"/>
    <x v="1"/>
    <x v="2"/>
    <x v="9"/>
  </r>
  <r>
    <x v="9927"/>
    <m/>
    <d v="2025-08-10T00:00:00"/>
    <x v="2"/>
    <x v="6"/>
    <n v="1"/>
    <n v="25701.31"/>
    <n v="0.05"/>
    <n v="24416.240000000002"/>
    <n v="8412.0300000000007"/>
    <x v="1"/>
    <x v="1"/>
    <x v="0"/>
    <x v="2"/>
  </r>
  <r>
    <x v="9928"/>
    <m/>
    <d v="2025-09-19T00:00:00"/>
    <x v="3"/>
    <x v="18"/>
    <n v="3"/>
    <n v="4098.07"/>
    <n v="0"/>
    <n v="12294.21"/>
    <n v="0"/>
    <x v="1"/>
    <x v="0"/>
    <x v="3"/>
    <x v="5"/>
  </r>
  <r>
    <x v="9929"/>
    <m/>
    <d v="2024-03-09T00:00:00"/>
    <x v="0"/>
    <x v="0"/>
    <n v="2"/>
    <n v="478.25"/>
    <n v="0"/>
    <n v="956.5"/>
    <n v="321.74"/>
    <x v="2"/>
    <x v="1"/>
    <x v="0"/>
    <x v="2"/>
  </r>
  <r>
    <x v="9930"/>
    <m/>
    <d v="2026-05-15T00:00:00"/>
    <x v="0"/>
    <x v="21"/>
    <n v="3"/>
    <n v="802.22"/>
    <n v="0"/>
    <n v="2406.66"/>
    <n v="565.54999999999995"/>
    <x v="1"/>
    <x v="1"/>
    <x v="0"/>
    <x v="6"/>
  </r>
  <r>
    <x v="9931"/>
    <m/>
    <d v="2026-01-15T00:00:00"/>
    <x v="2"/>
    <x v="10"/>
    <n v="4"/>
    <n v="1023.48"/>
    <n v="0"/>
    <n v="4093.92"/>
    <n v="1036.19"/>
    <x v="2"/>
    <x v="1"/>
    <x v="0"/>
    <x v="5"/>
  </r>
  <r>
    <x v="9932"/>
    <m/>
    <d v="2025-05-27T00:00:00"/>
    <x v="3"/>
    <x v="16"/>
    <n v="2"/>
    <n v="2951.33"/>
    <n v="0"/>
    <n v="5902.66"/>
    <n v="822.12"/>
    <x v="3"/>
    <x v="1"/>
    <x v="0"/>
    <x v="9"/>
  </r>
  <r>
    <x v="9933"/>
    <m/>
    <d v="2024-06-15T00:00:00"/>
    <x v="4"/>
    <x v="17"/>
    <n v="4"/>
    <n v="1199.83"/>
    <n v="0.15"/>
    <n v="4079.42"/>
    <n v="1352.94"/>
    <x v="0"/>
    <x v="2"/>
    <x v="0"/>
    <x v="7"/>
  </r>
  <r>
    <x v="9934"/>
    <m/>
    <d v="2026-05-13T00:00:00"/>
    <x v="2"/>
    <x v="3"/>
    <n v="1"/>
    <n v="9615.6299999999992"/>
    <n v="0.1"/>
    <n v="8654.07"/>
    <n v="1339.5"/>
    <x v="1"/>
    <x v="1"/>
    <x v="0"/>
    <x v="9"/>
  </r>
  <r>
    <x v="9935"/>
    <m/>
    <d v="2025-12-30T00:00:00"/>
    <x v="2"/>
    <x v="11"/>
    <n v="1"/>
    <n v="14268.68"/>
    <n v="0"/>
    <n v="14268.68"/>
    <n v="4605.08"/>
    <x v="0"/>
    <x v="1"/>
    <x v="0"/>
    <x v="8"/>
  </r>
  <r>
    <x v="9936"/>
    <m/>
    <d v="2026-02-23T00:00:00"/>
    <x v="2"/>
    <x v="11"/>
    <n v="3"/>
    <n v="29896.55"/>
    <n v="0.05"/>
    <n v="85205.17"/>
    <n v="14014.31"/>
    <x v="4"/>
    <x v="1"/>
    <x v="0"/>
    <x v="4"/>
  </r>
  <r>
    <x v="9937"/>
    <m/>
    <d v="2025-01-02T00:00:00"/>
    <x v="2"/>
    <x v="11"/>
    <n v="2"/>
    <n v="32510"/>
    <n v="0.25"/>
    <n v="48765"/>
    <n v="7938.88"/>
    <x v="1"/>
    <x v="1"/>
    <x v="0"/>
    <x v="7"/>
  </r>
  <r>
    <x v="9938"/>
    <m/>
    <d v="2024-09-07T00:00:00"/>
    <x v="0"/>
    <x v="8"/>
    <n v="1"/>
    <n v="2286.41"/>
    <n v="0"/>
    <n v="2286.41"/>
    <n v="0"/>
    <x v="3"/>
    <x v="2"/>
    <x v="3"/>
    <x v="3"/>
  </r>
  <r>
    <x v="9939"/>
    <m/>
    <d v="2026-05-08T00:00:00"/>
    <x v="1"/>
    <x v="20"/>
    <n v="3"/>
    <n v="1043.24"/>
    <n v="0.2"/>
    <n v="2503.7800000000002"/>
    <n v="391.14"/>
    <x v="1"/>
    <x v="1"/>
    <x v="0"/>
    <x v="8"/>
  </r>
  <r>
    <x v="9940"/>
    <m/>
    <d v="2026-05-05T00:00:00"/>
    <x v="4"/>
    <x v="22"/>
    <n v="4"/>
    <n v="821.22"/>
    <n v="0.15"/>
    <n v="2792.15"/>
    <n v="0"/>
    <x v="0"/>
    <x v="1"/>
    <x v="2"/>
    <x v="2"/>
  </r>
  <r>
    <x v="9941"/>
    <m/>
    <d v="2026-07-19T00:00:00"/>
    <x v="2"/>
    <x v="6"/>
    <n v="3"/>
    <n v="20824.189999999999"/>
    <n v="0.1"/>
    <n v="56225.31"/>
    <n v="6775.54"/>
    <x v="2"/>
    <x v="1"/>
    <x v="0"/>
    <x v="9"/>
  </r>
  <r>
    <x v="9942"/>
    <m/>
    <d v="2025-11-16T00:00:00"/>
    <x v="0"/>
    <x v="21"/>
    <n v="2"/>
    <n v="370.43"/>
    <n v="0.1"/>
    <n v="666.77"/>
    <n v="202.6"/>
    <x v="0"/>
    <x v="1"/>
    <x v="1"/>
    <x v="6"/>
  </r>
  <r>
    <x v="9943"/>
    <m/>
    <d v="2024-06-18T00:00:00"/>
    <x v="3"/>
    <x v="16"/>
    <n v="2"/>
    <n v="769.68"/>
    <n v="0.05"/>
    <n v="1462.39"/>
    <n v="0"/>
    <x v="3"/>
    <x v="1"/>
    <x v="2"/>
    <x v="5"/>
  </r>
  <r>
    <x v="9944"/>
    <m/>
    <d v="2026-01-27T00:00:00"/>
    <x v="0"/>
    <x v="0"/>
    <n v="2"/>
    <n v="735.07"/>
    <n v="0.05"/>
    <n v="1396.63"/>
    <n v="301.08"/>
    <x v="2"/>
    <x v="1"/>
    <x v="0"/>
    <x v="3"/>
  </r>
  <r>
    <x v="9945"/>
    <m/>
    <d v="2026-07-23T00:00:00"/>
    <x v="0"/>
    <x v="13"/>
    <n v="1"/>
    <n v="1729.71"/>
    <n v="0.15"/>
    <n v="1470.25"/>
    <n v="457.56"/>
    <x v="1"/>
    <x v="2"/>
    <x v="0"/>
    <x v="9"/>
  </r>
  <r>
    <x v="9946"/>
    <m/>
    <d v="2024-03-30T00:00:00"/>
    <x v="2"/>
    <x v="9"/>
    <n v="3"/>
    <n v="4032.32"/>
    <n v="0.15"/>
    <n v="10282.42"/>
    <n v="2883.29"/>
    <x v="2"/>
    <x v="1"/>
    <x v="0"/>
    <x v="8"/>
  </r>
  <r>
    <x v="9947"/>
    <m/>
    <d v="2025-07-14T00:00:00"/>
    <x v="0"/>
    <x v="0"/>
    <n v="4"/>
    <n v="2013.89"/>
    <n v="0.1"/>
    <n v="7250"/>
    <n v="2489.35"/>
    <x v="1"/>
    <x v="2"/>
    <x v="0"/>
    <x v="1"/>
  </r>
  <r>
    <x v="9948"/>
    <m/>
    <d v="2025-03-21T00:00:00"/>
    <x v="0"/>
    <x v="13"/>
    <n v="2"/>
    <n v="1329.15"/>
    <n v="0.15"/>
    <n v="2259.56"/>
    <n v="613.17999999999995"/>
    <x v="4"/>
    <x v="1"/>
    <x v="0"/>
    <x v="8"/>
  </r>
  <r>
    <x v="9949"/>
    <m/>
    <d v="2024-10-20T00:00:00"/>
    <x v="1"/>
    <x v="4"/>
    <n v="3"/>
    <n v="1046.92"/>
    <n v="0.15"/>
    <n v="2669.65"/>
    <n v="706.18"/>
    <x v="1"/>
    <x v="1"/>
    <x v="0"/>
    <x v="8"/>
  </r>
  <r>
    <x v="9950"/>
    <m/>
    <d v="2026-07-07T00:00:00"/>
    <x v="1"/>
    <x v="19"/>
    <n v="1"/>
    <n v="1104.8699999999999"/>
    <n v="0.05"/>
    <n v="1049.6300000000001"/>
    <n v="151.30000000000001"/>
    <x v="1"/>
    <x v="1"/>
    <x v="0"/>
    <x v="8"/>
  </r>
  <r>
    <x v="9951"/>
    <m/>
    <d v="2024-05-29T00:00:00"/>
    <x v="2"/>
    <x v="3"/>
    <n v="4"/>
    <n v="20297.55"/>
    <n v="0.1"/>
    <n v="73071.179999999993"/>
    <n v="23757.42"/>
    <x v="1"/>
    <x v="1"/>
    <x v="0"/>
    <x v="2"/>
  </r>
  <r>
    <x v="9952"/>
    <m/>
    <d v="2024-05-11T00:00:00"/>
    <x v="2"/>
    <x v="6"/>
    <n v="4"/>
    <n v="20919.759999999998"/>
    <n v="0.05"/>
    <n v="79495.09"/>
    <n v="20964.349999999999"/>
    <x v="3"/>
    <x v="1"/>
    <x v="0"/>
    <x v="4"/>
  </r>
  <r>
    <x v="9953"/>
    <m/>
    <d v="2025-03-08T00:00:00"/>
    <x v="4"/>
    <x v="14"/>
    <n v="4"/>
    <n v="358.24"/>
    <n v="0"/>
    <n v="1432.96"/>
    <n v="327.96"/>
    <x v="3"/>
    <x v="0"/>
    <x v="0"/>
    <x v="4"/>
  </r>
  <r>
    <x v="9954"/>
    <m/>
    <d v="2024-02-28T00:00:00"/>
    <x v="0"/>
    <x v="0"/>
    <n v="1"/>
    <n v="637.66999999999996"/>
    <n v="0.1"/>
    <n v="573.9"/>
    <n v="70.12"/>
    <x v="1"/>
    <x v="1"/>
    <x v="0"/>
    <x v="5"/>
  </r>
  <r>
    <x v="9955"/>
    <m/>
    <d v="2026-08-26T00:00:00"/>
    <x v="1"/>
    <x v="19"/>
    <n v="2"/>
    <n v="1440.21"/>
    <n v="0.1"/>
    <n v="2592.38"/>
    <n v="609.94000000000005"/>
    <x v="1"/>
    <x v="2"/>
    <x v="0"/>
    <x v="2"/>
  </r>
  <r>
    <x v="9956"/>
    <m/>
    <d v="2026-04-15T00:00:00"/>
    <x v="2"/>
    <x v="6"/>
    <n v="1"/>
    <n v="1859.95"/>
    <n v="0"/>
    <n v="1859.95"/>
    <n v="473.28"/>
    <x v="1"/>
    <x v="1"/>
    <x v="0"/>
    <x v="4"/>
  </r>
  <r>
    <x v="9957"/>
    <m/>
    <d v="2024-07-17T00:00:00"/>
    <x v="0"/>
    <x v="13"/>
    <n v="4"/>
    <n v="2849.89"/>
    <n v="0"/>
    <n v="11399.56"/>
    <n v="3233.5"/>
    <x v="0"/>
    <x v="1"/>
    <x v="0"/>
    <x v="4"/>
  </r>
  <r>
    <x v="9958"/>
    <m/>
    <d v="2024-08-02T00:00:00"/>
    <x v="0"/>
    <x v="13"/>
    <n v="3"/>
    <n v="1453.41"/>
    <n v="0"/>
    <n v="4360.2299999999996"/>
    <n v="693.2"/>
    <x v="1"/>
    <x v="1"/>
    <x v="0"/>
    <x v="7"/>
  </r>
  <r>
    <x v="9959"/>
    <m/>
    <d v="2026-06-16T00:00:00"/>
    <x v="1"/>
    <x v="2"/>
    <n v="4"/>
    <n v="388.5"/>
    <n v="0.15"/>
    <n v="1320.9"/>
    <n v="187.69"/>
    <x v="1"/>
    <x v="1"/>
    <x v="0"/>
    <x v="9"/>
  </r>
  <r>
    <x v="9960"/>
    <m/>
    <d v="2025-07-14T00:00:00"/>
    <x v="2"/>
    <x v="3"/>
    <n v="3"/>
    <n v="13996.08"/>
    <n v="0"/>
    <n v="41988.24"/>
    <n v="0"/>
    <x v="1"/>
    <x v="2"/>
    <x v="2"/>
    <x v="8"/>
  </r>
  <r>
    <x v="9961"/>
    <m/>
    <d v="2025-04-16T00:00:00"/>
    <x v="2"/>
    <x v="3"/>
    <n v="1"/>
    <n v="21706.73"/>
    <n v="0.05"/>
    <n v="20621.39"/>
    <n v="6467.72"/>
    <x v="1"/>
    <x v="1"/>
    <x v="0"/>
    <x v="9"/>
  </r>
  <r>
    <x v="9962"/>
    <m/>
    <d v="2026-01-13T00:00:00"/>
    <x v="0"/>
    <x v="13"/>
    <n v="1"/>
    <n v="2712.17"/>
    <n v="0"/>
    <n v="2712.17"/>
    <n v="725.28"/>
    <x v="2"/>
    <x v="0"/>
    <x v="0"/>
    <x v="5"/>
  </r>
  <r>
    <x v="9963"/>
    <m/>
    <d v="2024-09-03T00:00:00"/>
    <x v="1"/>
    <x v="19"/>
    <n v="1"/>
    <n v="329.65"/>
    <n v="0"/>
    <n v="329.65"/>
    <n v="97.6"/>
    <x v="4"/>
    <x v="1"/>
    <x v="0"/>
    <x v="4"/>
  </r>
  <r>
    <x v="9964"/>
    <m/>
    <d v="2025-01-16T00:00:00"/>
    <x v="4"/>
    <x v="14"/>
    <n v="3"/>
    <n v="436.75"/>
    <n v="0.15"/>
    <n v="1113.71"/>
    <n v="225.76"/>
    <x v="2"/>
    <x v="1"/>
    <x v="1"/>
    <x v="0"/>
  </r>
  <r>
    <x v="9965"/>
    <m/>
    <d v="2024-08-26T00:00:00"/>
    <x v="4"/>
    <x v="7"/>
    <n v="1"/>
    <n v="1013.9"/>
    <n v="0.2"/>
    <n v="811.12"/>
    <n v="134.62"/>
    <x v="1"/>
    <x v="1"/>
    <x v="0"/>
    <x v="4"/>
  </r>
  <r>
    <x v="9966"/>
    <m/>
    <d v="2026-07-15T00:00:00"/>
    <x v="4"/>
    <x v="12"/>
    <n v="2"/>
    <n v="1108.96"/>
    <n v="0.1"/>
    <n v="1996.13"/>
    <n v="360.98"/>
    <x v="1"/>
    <x v="1"/>
    <x v="0"/>
    <x v="1"/>
  </r>
  <r>
    <x v="9967"/>
    <m/>
    <d v="2025-01-01T00:00:00"/>
    <x v="2"/>
    <x v="10"/>
    <n v="4"/>
    <n v="32288.04"/>
    <n v="0.2"/>
    <n v="103321.73"/>
    <n v="0"/>
    <x v="1"/>
    <x v="1"/>
    <x v="3"/>
    <x v="0"/>
  </r>
  <r>
    <x v="9968"/>
    <m/>
    <d v="2024-06-16T00:00:00"/>
    <x v="2"/>
    <x v="3"/>
    <n v="2"/>
    <n v="5594.23"/>
    <n v="0.2"/>
    <n v="8950.77"/>
    <n v="2950.29"/>
    <x v="3"/>
    <x v="1"/>
    <x v="0"/>
    <x v="0"/>
  </r>
  <r>
    <x v="9969"/>
    <m/>
    <d v="2025-07-13T00:00:00"/>
    <x v="2"/>
    <x v="9"/>
    <n v="3"/>
    <n v="25959.64"/>
    <n v="0"/>
    <n v="77878.92"/>
    <n v="25973.65"/>
    <x v="1"/>
    <x v="1"/>
    <x v="0"/>
    <x v="5"/>
  </r>
  <r>
    <x v="9970"/>
    <m/>
    <d v="2024-02-20T00:00:00"/>
    <x v="0"/>
    <x v="0"/>
    <n v="1"/>
    <n v="2460.1999999999998"/>
    <n v="0.1"/>
    <n v="2214.1799999999998"/>
    <n v="559.87"/>
    <x v="1"/>
    <x v="1"/>
    <x v="0"/>
    <x v="0"/>
  </r>
  <r>
    <x v="9971"/>
    <m/>
    <d v="2026-03-21T00:00:00"/>
    <x v="1"/>
    <x v="20"/>
    <n v="4"/>
    <n v="881.33"/>
    <n v="0.15"/>
    <n v="2996.52"/>
    <n v="0"/>
    <x v="1"/>
    <x v="1"/>
    <x v="2"/>
    <x v="7"/>
  </r>
  <r>
    <x v="9972"/>
    <m/>
    <d v="2025-09-01T00:00:00"/>
    <x v="1"/>
    <x v="4"/>
    <n v="1"/>
    <n v="479.25"/>
    <n v="0.1"/>
    <n v="431.32"/>
    <n v="139.29"/>
    <x v="2"/>
    <x v="1"/>
    <x v="0"/>
    <x v="5"/>
  </r>
  <r>
    <x v="9973"/>
    <m/>
    <d v="2026-08-08T00:00:00"/>
    <x v="2"/>
    <x v="10"/>
    <n v="1"/>
    <n v="12341.05"/>
    <n v="0.15"/>
    <n v="10489.89"/>
    <n v="0"/>
    <x v="1"/>
    <x v="1"/>
    <x v="2"/>
    <x v="8"/>
  </r>
  <r>
    <x v="9974"/>
    <m/>
    <d v="2025-12-28T00:00:00"/>
    <x v="3"/>
    <x v="16"/>
    <n v="4"/>
    <n v="4503.05"/>
    <n v="0.1"/>
    <n v="16210.98"/>
    <n v="2934.02"/>
    <x v="2"/>
    <x v="1"/>
    <x v="0"/>
    <x v="5"/>
  </r>
  <r>
    <x v="9975"/>
    <m/>
    <d v="2025-11-19T00:00:00"/>
    <x v="4"/>
    <x v="22"/>
    <n v="4"/>
    <n v="224.65"/>
    <n v="0"/>
    <n v="898.6"/>
    <n v="292.88"/>
    <x v="4"/>
    <x v="1"/>
    <x v="0"/>
    <x v="7"/>
  </r>
  <r>
    <x v="9976"/>
    <m/>
    <d v="2025-01-14T00:00:00"/>
    <x v="0"/>
    <x v="0"/>
    <n v="2"/>
    <n v="2910.41"/>
    <n v="0.1"/>
    <n v="5238.74"/>
    <n v="855.17"/>
    <x v="1"/>
    <x v="0"/>
    <x v="0"/>
    <x v="4"/>
  </r>
  <r>
    <x v="9977"/>
    <m/>
    <d v="2025-04-18T00:00:00"/>
    <x v="2"/>
    <x v="9"/>
    <n v="2"/>
    <n v="33929.089999999997"/>
    <n v="0.1"/>
    <n v="61072.36"/>
    <n v="21357.040000000001"/>
    <x v="1"/>
    <x v="1"/>
    <x v="0"/>
    <x v="5"/>
  </r>
  <r>
    <x v="9978"/>
    <m/>
    <d v="2024-03-20T00:00:00"/>
    <x v="0"/>
    <x v="1"/>
    <n v="2"/>
    <n v="1313.72"/>
    <n v="0.1"/>
    <n v="2364.6999999999998"/>
    <n v="0"/>
    <x v="2"/>
    <x v="1"/>
    <x v="2"/>
    <x v="6"/>
  </r>
  <r>
    <x v="9979"/>
    <m/>
    <d v="2025-11-27T00:00:00"/>
    <x v="0"/>
    <x v="13"/>
    <n v="2"/>
    <n v="1939.85"/>
    <n v="0"/>
    <n v="3879.7"/>
    <n v="0"/>
    <x v="1"/>
    <x v="1"/>
    <x v="2"/>
    <x v="6"/>
  </r>
  <r>
    <x v="9980"/>
    <m/>
    <d v="2025-01-01T00:00:00"/>
    <x v="3"/>
    <x v="16"/>
    <n v="2"/>
    <n v="635.14"/>
    <n v="0"/>
    <n v="1270.28"/>
    <n v="229.42"/>
    <x v="2"/>
    <x v="1"/>
    <x v="0"/>
    <x v="7"/>
  </r>
  <r>
    <x v="9981"/>
    <m/>
    <d v="2025-04-05T00:00:00"/>
    <x v="0"/>
    <x v="21"/>
    <n v="3"/>
    <n v="1550.18"/>
    <n v="0.15"/>
    <n v="3952.96"/>
    <n v="1247.78"/>
    <x v="0"/>
    <x v="1"/>
    <x v="0"/>
    <x v="3"/>
  </r>
  <r>
    <x v="9982"/>
    <m/>
    <d v="2026-06-29T00:00:00"/>
    <x v="2"/>
    <x v="10"/>
    <n v="3"/>
    <n v="1163.18"/>
    <n v="0.05"/>
    <n v="3315.06"/>
    <n v="672.56"/>
    <x v="0"/>
    <x v="1"/>
    <x v="0"/>
    <x v="5"/>
  </r>
  <r>
    <x v="9983"/>
    <m/>
    <d v="2025-06-22T00:00:00"/>
    <x v="4"/>
    <x v="12"/>
    <n v="1"/>
    <n v="611.65"/>
    <n v="0"/>
    <n v="611.65"/>
    <n v="133.58000000000001"/>
    <x v="1"/>
    <x v="1"/>
    <x v="0"/>
    <x v="4"/>
  </r>
  <r>
    <x v="9984"/>
    <m/>
    <d v="2025-03-27T00:00:00"/>
    <x v="0"/>
    <x v="0"/>
    <n v="1"/>
    <n v="2739.02"/>
    <n v="0"/>
    <n v="2739.02"/>
    <n v="736"/>
    <x v="0"/>
    <x v="1"/>
    <x v="0"/>
    <x v="6"/>
  </r>
  <r>
    <x v="9985"/>
    <m/>
    <d v="2025-04-08T00:00:00"/>
    <x v="0"/>
    <x v="0"/>
    <n v="2"/>
    <n v="1100.0999999999999"/>
    <n v="0"/>
    <n v="2200.1999999999998"/>
    <n v="748.4"/>
    <x v="2"/>
    <x v="1"/>
    <x v="1"/>
    <x v="6"/>
  </r>
  <r>
    <x v="9986"/>
    <m/>
    <d v="2026-08-17T00:00:00"/>
    <x v="4"/>
    <x v="7"/>
    <n v="1"/>
    <n v="627.54999999999995"/>
    <n v="0"/>
    <n v="627.54999999999995"/>
    <n v="153.16999999999999"/>
    <x v="0"/>
    <x v="0"/>
    <x v="0"/>
    <x v="7"/>
  </r>
  <r>
    <x v="9987"/>
    <m/>
    <d v="2025-04-22T00:00:00"/>
    <x v="2"/>
    <x v="9"/>
    <n v="3"/>
    <n v="29956.41"/>
    <n v="0.25"/>
    <n v="67401.919999999998"/>
    <n v="17485.89"/>
    <x v="4"/>
    <x v="1"/>
    <x v="0"/>
    <x v="2"/>
  </r>
  <r>
    <x v="9988"/>
    <m/>
    <d v="2026-07-14T00:00:00"/>
    <x v="2"/>
    <x v="3"/>
    <n v="3"/>
    <n v="20019.990000000002"/>
    <n v="0.15"/>
    <n v="51050.97"/>
    <n v="16709.53"/>
    <x v="1"/>
    <x v="1"/>
    <x v="1"/>
    <x v="6"/>
  </r>
  <r>
    <x v="9989"/>
    <m/>
    <d v="2025-02-23T00:00:00"/>
    <x v="1"/>
    <x v="20"/>
    <n v="1"/>
    <n v="1153.46"/>
    <n v="0"/>
    <n v="1153.46"/>
    <n v="199.55"/>
    <x v="1"/>
    <x v="1"/>
    <x v="1"/>
    <x v="4"/>
  </r>
  <r>
    <x v="9990"/>
    <m/>
    <d v="2025-12-07T00:00:00"/>
    <x v="2"/>
    <x v="11"/>
    <n v="2"/>
    <n v="22992.54"/>
    <n v="0.15"/>
    <n v="39087.32"/>
    <n v="9009.89"/>
    <x v="1"/>
    <x v="1"/>
    <x v="0"/>
    <x v="4"/>
  </r>
  <r>
    <x v="9991"/>
    <m/>
    <d v="2024-08-01T00:00:00"/>
    <x v="1"/>
    <x v="2"/>
    <n v="3"/>
    <n v="294.72000000000003"/>
    <n v="0.1"/>
    <n v="795.74"/>
    <n v="256.2"/>
    <x v="1"/>
    <x v="0"/>
    <x v="0"/>
    <x v="2"/>
  </r>
  <r>
    <x v="9992"/>
    <m/>
    <d v="2025-01-03T00:00:00"/>
    <x v="2"/>
    <x v="6"/>
    <n v="4"/>
    <n v="3398.89"/>
    <n v="0"/>
    <n v="13595.56"/>
    <n v="4225.1000000000004"/>
    <x v="0"/>
    <x v="1"/>
    <x v="0"/>
    <x v="5"/>
  </r>
  <r>
    <x v="9993"/>
    <m/>
    <d v="2026-05-03T00:00:00"/>
    <x v="2"/>
    <x v="6"/>
    <n v="4"/>
    <n v="28423.55"/>
    <n v="0.15"/>
    <n v="96640.07"/>
    <n v="12919.71"/>
    <x v="0"/>
    <x v="1"/>
    <x v="0"/>
    <x v="7"/>
  </r>
  <r>
    <x v="9994"/>
    <m/>
    <d v="2024-04-23T00:00:00"/>
    <x v="0"/>
    <x v="0"/>
    <n v="1"/>
    <n v="699.15"/>
    <n v="0"/>
    <n v="699.15"/>
    <n v="0"/>
    <x v="1"/>
    <x v="1"/>
    <x v="3"/>
    <x v="6"/>
  </r>
  <r>
    <x v="9995"/>
    <m/>
    <d v="2026-01-23T00:00:00"/>
    <x v="2"/>
    <x v="9"/>
    <n v="2"/>
    <n v="29833.41"/>
    <n v="0.15"/>
    <n v="50716.800000000003"/>
    <n v="0"/>
    <x v="0"/>
    <x v="1"/>
    <x v="3"/>
    <x v="8"/>
  </r>
  <r>
    <x v="9996"/>
    <m/>
    <d v="2025-05-17T00:00:00"/>
    <x v="1"/>
    <x v="15"/>
    <n v="1"/>
    <n v="883.4"/>
    <n v="0.2"/>
    <n v="706.72"/>
    <n v="126.81"/>
    <x v="1"/>
    <x v="0"/>
    <x v="0"/>
    <x v="7"/>
  </r>
  <r>
    <x v="9997"/>
    <m/>
    <d v="2025-09-27T00:00:00"/>
    <x v="3"/>
    <x v="16"/>
    <n v="2"/>
    <n v="7429.31"/>
    <n v="0.2"/>
    <n v="11886.9"/>
    <n v="2389.11"/>
    <x v="1"/>
    <x v="1"/>
    <x v="0"/>
    <x v="6"/>
  </r>
  <r>
    <x v="9998"/>
    <m/>
    <d v="2026-03-27T00:00:00"/>
    <x v="4"/>
    <x v="12"/>
    <n v="2"/>
    <n v="867.53"/>
    <n v="0.15"/>
    <n v="1474.8"/>
    <n v="406.99"/>
    <x v="1"/>
    <x v="0"/>
    <x v="0"/>
    <x v="5"/>
  </r>
  <r>
    <x v="9999"/>
    <m/>
    <d v="2025-08-10T00:00:00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42FE7-0964-4E89-BD34-2798F363D256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Months">
  <location ref="A9:C22" firstHeaderRow="0" firstDataRow="1" firstDataCol="1"/>
  <pivotFields count="15">
    <pivotField showAll="0"/>
    <pivotField showAll="0">
      <items count="2">
        <item x="0"/>
        <item t="default"/>
      </items>
    </pivotField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8" baseField="0" baseItem="0" numFmtId="164"/>
    <dataField name="Profit" fld="9" baseField="0" baseItem="0" numFmtId="164"/>
  </dataFields>
  <formats count="1">
    <format dxfId="0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E9875-8513-4BF0-90B7-9FF999DFBBCB}" name="PivotTable1" cacheId="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Order_ID">
  <location ref="A3:D4" firstHeaderRow="0" firstDataRow="1" firstDataCol="0"/>
  <pivotFields count="15">
    <pivotField dataField="1" showAll="0" countASubtotal="1"/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_Profit" fld="9" baseField="0" baseItem="0" numFmtId="164"/>
    <dataField name="Total_Orders" fld="0" subtotal="count" baseField="0" baseItem="0"/>
    <dataField name="Total_Sales" fld="8" baseField="0" baseItem="0" numFmtId="164"/>
    <dataField name="Total_Unit_Sold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BB925-EE6D-45E5-BFEA-13A7A19706D5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7" firstHeaderRow="1" firstDataRow="1" firstDataCol="1"/>
  <pivotFields count="14">
    <pivotField showAll="0"/>
    <pivotField showAll="0"/>
    <pivotField numFmtId="166" showAll="0"/>
    <pivotField showAll="0"/>
    <pivotField axis="axisRow" showAll="0" measureFilter="1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4"/>
    </i>
    <i>
      <x v="9"/>
    </i>
    <i>
      <x v="10"/>
    </i>
    <i>
      <x v="13"/>
    </i>
    <i>
      <x v="15"/>
    </i>
    <i>
      <x v="18"/>
    </i>
    <i>
      <x v="20"/>
    </i>
    <i>
      <x v="23"/>
    </i>
    <i>
      <x v="24"/>
    </i>
    <i t="grand">
      <x/>
    </i>
  </rowItems>
  <colItems count="1">
    <i/>
  </colItems>
  <dataFields count="1">
    <dataField name="Sum of Total_Sales_INR" fld="8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B7D87-93CE-4012-B00D-3F038522FB12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21:B27" firstHeaderRow="1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numFmtId="166" showAll="0"/>
    <pivotField axis="axisRow" showAll="0" countASubtotal="1">
      <items count="6">
        <item x="0"/>
        <item x="1"/>
        <item x="2"/>
        <item x="3"/>
        <item x="4"/>
        <item t="countA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Unit Sol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56623-AB4D-4C6D-97E5-90EF9CA7F540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12:B18" firstHeaderRow="1" firstDataRow="1" firstDataCol="1"/>
  <pivotFields count="14">
    <pivotField showAll="0"/>
    <pivotField showAll="0"/>
    <pivotField numFmtId="166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fit" fld="9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12E49-583D-451D-8BE3-2CAF2FC1B0C6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ategory">
  <location ref="A3:B9" firstHeaderRow="1" firstDataRow="1" firstDataCol="1"/>
  <pivotFields count="14">
    <pivotField showAll="0"/>
    <pivotField showAll="0"/>
    <pivotField numFmtId="166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_Sales" fld="8" baseField="0" baseItem="0" numFmtId="164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089F3-140C-481B-9B86-589FE081F19A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Orders">
  <location ref="A2:B7" firstHeaderRow="1" firstDataRow="1" firstDataCol="1"/>
  <pivotFields count="14">
    <pivotField showAll="0"/>
    <pivotField showAll="0"/>
    <pivotField numFmtId="166" showAll="0"/>
    <pivotField showAll="0"/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uantity" fld="5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97BC3-EC52-49A1-B6E9-2C5B75BAA292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C17" firstHeaderRow="0" firstDataRow="1" firstDataCol="1"/>
  <pivotFields count="14">
    <pivotField showAll="0"/>
    <pivotField showAll="0"/>
    <pivotField numFmtId="166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8" baseField="0" baseItem="0" numFmtId="164"/>
    <dataField name="Profit" fld="9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5BBDC-1B30-42B5-A217-F8D22D8B7519}" name="PivotTable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ayment Method">
  <location ref="A2:C8" firstHeaderRow="0" firstDataRow="1" firstDataCol="1"/>
  <pivotFields count="14">
    <pivotField showAll="0"/>
    <pivotField showAll="0"/>
    <pivotField numFmtId="166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8" baseField="0" baseItem="0" numFmtId="164"/>
    <dataField name="Profit" fld="9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6F64E-1D06-4C1B-BCB3-BA6A10ABBE59}" name="PivotTable1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es">
  <location ref="A17:C28" firstHeaderRow="0" firstDataRow="1" firstDataCol="1"/>
  <pivotFields count="14">
    <pivotField showAll="0"/>
    <pivotField showAll="0"/>
    <pivotField numFmtId="166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8" baseField="0" baseItem="0" numFmtId="164"/>
    <dataField name="Profit" fld="9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48C06-BE6B-481F-836C-86B2B17EE9D9}" name="PivotTable10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rowHeaderCaption="States">
  <location ref="A2:B13" firstHeaderRow="1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numFmtId="166"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Orders" fld="0" subtotal="count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567FF-3354-4B34-9F4A-B1FD18AE1A3B}" name="Table1" displayName="Table1" ref="A1:M10001" totalsRowShown="0" headerRowDxfId="1">
  <autoFilter ref="A1:M10001" xr:uid="{6A98C0C9-1FE7-4848-B6D9-6774EC8AE0F1}"/>
  <tableColumns count="13">
    <tableColumn id="1" xr3:uid="{AC71140D-2CD3-479D-A25D-0EE55188C9AC}" name="Order_ID" dataDxfId="9"/>
    <tableColumn id="3" xr3:uid="{F721DF6B-0560-4E3B-86CA-7EA2E8886749}" name="Order_Date" dataDxfId="8"/>
    <tableColumn id="4" xr3:uid="{6307015F-768A-4EC0-96A4-A141DE382866}" name="Category"/>
    <tableColumn id="5" xr3:uid="{7FFE042B-DA4C-4608-8EE2-F6BADF2DAA27}" name="Product"/>
    <tableColumn id="6" xr3:uid="{4BF19273-78DA-401E-974F-3EBE2B9FED0A}" name="Quantity" dataDxfId="7"/>
    <tableColumn id="7" xr3:uid="{21CB8EA6-A53B-4439-BC5C-A04470D08D06}" name="Unit_Price_INR" dataDxfId="6"/>
    <tableColumn id="8" xr3:uid="{BAF080C8-EA9F-4CB5-BFFD-A08057C2A60D}" name="Discount_Pct" dataDxfId="5"/>
    <tableColumn id="9" xr3:uid="{E49E4825-9C00-4BF9-8613-2CBD6928F797}" name="Total_Sales_INR" dataDxfId="4"/>
    <tableColumn id="10" xr3:uid="{C9D37EE5-3FE1-4FD4-BB70-4F68D7F29D9E}" name="Profit_INR" dataDxfId="3"/>
    <tableColumn id="11" xr3:uid="{4BFBF207-0987-424D-B7ED-A51036FA3D6C}" name="Payment_Method"/>
    <tableColumn id="12" xr3:uid="{60173253-E962-424F-8AAF-118A0951147A}" name="Fulfillment"/>
    <tableColumn id="13" xr3:uid="{39AA9653-74E5-4255-A779-75F6A8AD13DA}" name="Order_Status" dataDxfId="2"/>
    <tableColumn id="14" xr3:uid="{07534631-8B83-4C27-96AE-2C15013546BE}" name="Ship_St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workbookViewId="0">
      <selection activeCell="B1" sqref="B1:B1048576"/>
    </sheetView>
  </sheetViews>
  <sheetFormatPr defaultRowHeight="14.5" x14ac:dyDescent="0.35"/>
  <cols>
    <col min="1" max="1" width="16" customWidth="1"/>
    <col min="2" max="2" width="17" style="11" bestFit="1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20.26953125" bestFit="1" customWidth="1"/>
    <col min="9" max="9" width="15.1796875" bestFit="1" customWidth="1"/>
    <col min="10" max="10" width="25.1796875" customWidth="1"/>
    <col min="11" max="11" width="17" customWidth="1"/>
    <col min="12" max="12" width="17.90625" bestFit="1" customWidth="1"/>
    <col min="13" max="13" width="16" customWidth="1"/>
  </cols>
  <sheetData>
    <row r="1" spans="1:14" ht="16.5" x14ac:dyDescent="0.3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5">
      <c r="A2" s="2" t="s">
        <v>13</v>
      </c>
      <c r="B2" s="10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</row>
    <row r="3" spans="1:14" x14ac:dyDescent="0.35">
      <c r="A3" s="2" t="s">
        <v>20</v>
      </c>
      <c r="B3" s="10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14" x14ac:dyDescent="0.35">
      <c r="A4" s="2" t="s">
        <v>26</v>
      </c>
      <c r="B4" s="10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</row>
    <row r="5" spans="1:14" x14ac:dyDescent="0.35">
      <c r="A5" s="2" t="s">
        <v>30</v>
      </c>
      <c r="B5" s="10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</row>
    <row r="6" spans="1:14" x14ac:dyDescent="0.35">
      <c r="A6" s="2" t="s">
        <v>35</v>
      </c>
      <c r="B6" s="10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</row>
    <row r="7" spans="1:14" x14ac:dyDescent="0.35">
      <c r="A7" s="2" t="s">
        <v>38</v>
      </c>
      <c r="B7" s="10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</row>
    <row r="8" spans="1:14" x14ac:dyDescent="0.35">
      <c r="A8" s="2" t="s">
        <v>42</v>
      </c>
      <c r="B8" s="10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</row>
    <row r="9" spans="1:14" x14ac:dyDescent="0.35">
      <c r="A9" s="2" t="s">
        <v>44</v>
      </c>
      <c r="B9" s="10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</row>
    <row r="10" spans="1:14" x14ac:dyDescent="0.35">
      <c r="A10" s="2" t="s">
        <v>47</v>
      </c>
      <c r="B10" s="10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</row>
    <row r="11" spans="1:14" x14ac:dyDescent="0.35">
      <c r="A11" s="2" t="s">
        <v>50</v>
      </c>
      <c r="B11" s="10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</row>
    <row r="12" spans="1:14" x14ac:dyDescent="0.35">
      <c r="A12" s="2" t="s">
        <v>52</v>
      </c>
      <c r="B12" s="10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</row>
    <row r="13" spans="1:14" x14ac:dyDescent="0.35">
      <c r="A13" s="2" t="s">
        <v>53</v>
      </c>
      <c r="B13" s="10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14" x14ac:dyDescent="0.35">
      <c r="A14" s="2" t="s">
        <v>55</v>
      </c>
      <c r="B14" s="10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14" x14ac:dyDescent="0.35">
      <c r="A15" s="2" t="s">
        <v>56</v>
      </c>
      <c r="B15" s="10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14" x14ac:dyDescent="0.35">
      <c r="A16" s="2" t="s">
        <v>58</v>
      </c>
      <c r="B16" s="10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35">
      <c r="A17" s="2" t="s">
        <v>60</v>
      </c>
      <c r="B17" s="10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35">
      <c r="A18" s="2" t="s">
        <v>62</v>
      </c>
      <c r="B18" s="10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35">
      <c r="A19" s="2" t="s">
        <v>63</v>
      </c>
      <c r="B19" s="10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35">
      <c r="A20" s="2" t="s">
        <v>65</v>
      </c>
      <c r="B20" s="10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35">
      <c r="A21" s="2" t="s">
        <v>66</v>
      </c>
      <c r="B21" s="10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35">
      <c r="A22" s="2" t="s">
        <v>68</v>
      </c>
      <c r="B22" s="10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35">
      <c r="A23" s="2" t="s">
        <v>69</v>
      </c>
      <c r="B23" s="10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35">
      <c r="A24" s="2" t="s">
        <v>71</v>
      </c>
      <c r="B24" s="10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35">
      <c r="A25" s="2" t="s">
        <v>73</v>
      </c>
      <c r="B25" s="10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35">
      <c r="A26" s="2" t="s">
        <v>75</v>
      </c>
      <c r="B26" s="10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35">
      <c r="A27" s="2" t="s">
        <v>77</v>
      </c>
      <c r="B27" s="10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35">
      <c r="A28" s="2" t="s">
        <v>78</v>
      </c>
      <c r="B28" s="10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35">
      <c r="A29" s="2" t="s">
        <v>80</v>
      </c>
      <c r="B29" s="10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35">
      <c r="A30" s="2" t="s">
        <v>81</v>
      </c>
      <c r="B30" s="10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35">
      <c r="A31" s="2" t="s">
        <v>83</v>
      </c>
      <c r="B31" s="10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35">
      <c r="A32" s="2" t="s">
        <v>85</v>
      </c>
      <c r="B32" s="10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35">
      <c r="A33" s="2" t="s">
        <v>86</v>
      </c>
      <c r="B33" s="10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35">
      <c r="A34" s="2" t="s">
        <v>87</v>
      </c>
      <c r="B34" s="10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35">
      <c r="A35" s="2" t="s">
        <v>89</v>
      </c>
      <c r="B35" s="10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35">
      <c r="A36" s="2" t="s">
        <v>91</v>
      </c>
      <c r="B36" s="10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35">
      <c r="A37" s="2" t="s">
        <v>92</v>
      </c>
      <c r="B37" s="10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35">
      <c r="A38" s="2" t="s">
        <v>93</v>
      </c>
      <c r="B38" s="10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35">
      <c r="A39" s="2" t="s">
        <v>94</v>
      </c>
      <c r="B39" s="10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35">
      <c r="A40" s="2" t="s">
        <v>96</v>
      </c>
      <c r="B40" s="10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35">
      <c r="A41" s="2" t="s">
        <v>97</v>
      </c>
      <c r="B41" s="10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35">
      <c r="A42" s="2" t="s">
        <v>98</v>
      </c>
      <c r="B42" s="10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35">
      <c r="A43" s="2" t="s">
        <v>99</v>
      </c>
      <c r="B43" s="10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35">
      <c r="A44" s="2" t="s">
        <v>100</v>
      </c>
      <c r="B44" s="10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35">
      <c r="A45" s="2" t="s">
        <v>101</v>
      </c>
      <c r="B45" s="10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35">
      <c r="A46" s="2" t="s">
        <v>102</v>
      </c>
      <c r="B46" s="10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35">
      <c r="A47" s="2" t="s">
        <v>103</v>
      </c>
      <c r="B47" s="10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35">
      <c r="A48" s="2" t="s">
        <v>104</v>
      </c>
      <c r="B48" s="10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35">
      <c r="A49" s="2" t="s">
        <v>106</v>
      </c>
      <c r="B49" s="10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35">
      <c r="A50" s="2" t="s">
        <v>108</v>
      </c>
      <c r="B50" s="10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35">
      <c r="A51" s="2" t="s">
        <v>109</v>
      </c>
      <c r="B51" s="10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35">
      <c r="A52" s="2" t="s">
        <v>110</v>
      </c>
      <c r="B52" s="10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35">
      <c r="A53" s="2" t="s">
        <v>111</v>
      </c>
      <c r="B53" s="10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35">
      <c r="A54" s="2" t="s">
        <v>113</v>
      </c>
      <c r="B54" s="10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35">
      <c r="A55" s="2" t="s">
        <v>114</v>
      </c>
      <c r="B55" s="10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35">
      <c r="A56" s="2" t="s">
        <v>116</v>
      </c>
      <c r="B56" s="10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35">
      <c r="A57" s="2" t="s">
        <v>117</v>
      </c>
      <c r="B57" s="10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35">
      <c r="A58" s="2" t="s">
        <v>119</v>
      </c>
      <c r="B58" s="10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35">
      <c r="A59" s="2" t="s">
        <v>120</v>
      </c>
      <c r="B59" s="10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35">
      <c r="A60" s="2" t="s">
        <v>121</v>
      </c>
      <c r="B60" s="10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35">
      <c r="A61" s="2" t="s">
        <v>122</v>
      </c>
      <c r="B61" s="10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35">
      <c r="A62" s="2" t="s">
        <v>123</v>
      </c>
      <c r="B62" s="10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35">
      <c r="A63" s="2" t="s">
        <v>124</v>
      </c>
      <c r="B63" s="10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35">
      <c r="A64" s="2" t="s">
        <v>125</v>
      </c>
      <c r="B64" s="10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35">
      <c r="A65" s="2" t="s">
        <v>127</v>
      </c>
      <c r="B65" s="10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35">
      <c r="A66" s="2" t="s">
        <v>128</v>
      </c>
      <c r="B66" s="10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35">
      <c r="A67" s="2" t="s">
        <v>129</v>
      </c>
      <c r="B67" s="10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35">
      <c r="A68" s="2" t="s">
        <v>130</v>
      </c>
      <c r="B68" s="10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35">
      <c r="A69" s="2" t="s">
        <v>131</v>
      </c>
      <c r="B69" s="10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35">
      <c r="A70" s="2" t="s">
        <v>132</v>
      </c>
      <c r="B70" s="10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35">
      <c r="A71" s="2" t="s">
        <v>133</v>
      </c>
      <c r="B71" s="10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35">
      <c r="A72" s="2" t="s">
        <v>134</v>
      </c>
      <c r="B72" s="10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35">
      <c r="A73" s="2" t="s">
        <v>135</v>
      </c>
      <c r="B73" s="10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35">
      <c r="A74" s="2" t="s">
        <v>136</v>
      </c>
      <c r="B74" s="10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35">
      <c r="A75" s="2" t="s">
        <v>137</v>
      </c>
      <c r="B75" s="10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35">
      <c r="A76" s="2" t="s">
        <v>138</v>
      </c>
      <c r="B76" s="10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35">
      <c r="A77" s="2" t="s">
        <v>139</v>
      </c>
      <c r="B77" s="10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35">
      <c r="A78" s="2" t="s">
        <v>140</v>
      </c>
      <c r="B78" s="10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35">
      <c r="A79" s="2" t="s">
        <v>141</v>
      </c>
      <c r="B79" s="10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35">
      <c r="A80" s="2" t="s">
        <v>142</v>
      </c>
      <c r="B80" s="10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35">
      <c r="A81" s="2" t="s">
        <v>143</v>
      </c>
      <c r="B81" s="10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35">
      <c r="A82" s="2" t="s">
        <v>144</v>
      </c>
      <c r="B82" s="10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35">
      <c r="A83" s="2" t="s">
        <v>146</v>
      </c>
      <c r="B83" s="10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35">
      <c r="A84" s="2" t="s">
        <v>147</v>
      </c>
      <c r="B84" s="10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35">
      <c r="A85" s="2" t="s">
        <v>148</v>
      </c>
      <c r="B85" s="10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35">
      <c r="A86" s="2" t="s">
        <v>149</v>
      </c>
      <c r="B86" s="10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35">
      <c r="A87" s="2" t="s">
        <v>150</v>
      </c>
      <c r="B87" s="10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35">
      <c r="A88" s="2" t="s">
        <v>151</v>
      </c>
      <c r="B88" s="10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35">
      <c r="A89" s="2" t="s">
        <v>152</v>
      </c>
      <c r="B89" s="10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35">
      <c r="A90" s="2" t="s">
        <v>153</v>
      </c>
      <c r="B90" s="10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35">
      <c r="A91" s="2" t="s">
        <v>154</v>
      </c>
      <c r="B91" s="10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35">
      <c r="A92" s="2" t="s">
        <v>155</v>
      </c>
      <c r="B92" s="10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35">
      <c r="A93" s="2" t="s">
        <v>156</v>
      </c>
      <c r="B93" s="10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35">
      <c r="A94" s="2" t="s">
        <v>157</v>
      </c>
      <c r="B94" s="10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35">
      <c r="A95" s="2" t="s">
        <v>158</v>
      </c>
      <c r="B95" s="10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35">
      <c r="A96" s="2" t="s">
        <v>159</v>
      </c>
      <c r="B96" s="10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35">
      <c r="A97" s="2" t="s">
        <v>160</v>
      </c>
      <c r="B97" s="10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35">
      <c r="A98" s="2" t="s">
        <v>161</v>
      </c>
      <c r="B98" s="10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35">
      <c r="A99" s="2" t="s">
        <v>162</v>
      </c>
      <c r="B99" s="10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35">
      <c r="A100" s="2" t="s">
        <v>163</v>
      </c>
      <c r="B100" s="10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35">
      <c r="A101" s="2" t="s">
        <v>164</v>
      </c>
      <c r="B101" s="10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35">
      <c r="A102" s="2" t="s">
        <v>165</v>
      </c>
      <c r="B102" s="10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35">
      <c r="A103" s="2" t="s">
        <v>166</v>
      </c>
      <c r="B103" s="10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35">
      <c r="A104" s="2" t="s">
        <v>167</v>
      </c>
      <c r="B104" s="10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35">
      <c r="A105" s="2" t="s">
        <v>168</v>
      </c>
      <c r="B105" s="10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35">
      <c r="A106" s="2" t="s">
        <v>169</v>
      </c>
      <c r="B106" s="10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35">
      <c r="A107" s="2" t="s">
        <v>170</v>
      </c>
      <c r="B107" s="10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35">
      <c r="A108" s="2" t="s">
        <v>171</v>
      </c>
      <c r="B108" s="10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35">
      <c r="A109" s="2" t="s">
        <v>172</v>
      </c>
      <c r="B109" s="10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35">
      <c r="A110" s="2" t="s">
        <v>173</v>
      </c>
      <c r="B110" s="10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35">
      <c r="A111" s="2" t="s">
        <v>174</v>
      </c>
      <c r="B111" s="10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35">
      <c r="A112" s="2" t="s">
        <v>175</v>
      </c>
      <c r="B112" s="10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35">
      <c r="A113" s="2" t="s">
        <v>176</v>
      </c>
      <c r="B113" s="10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35">
      <c r="A114" s="2" t="s">
        <v>177</v>
      </c>
      <c r="B114" s="10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35">
      <c r="A115" s="2" t="s">
        <v>178</v>
      </c>
      <c r="B115" s="10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35">
      <c r="A116" s="2" t="s">
        <v>179</v>
      </c>
      <c r="B116" s="10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35">
      <c r="A117" s="2" t="s">
        <v>180</v>
      </c>
      <c r="B117" s="10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35">
      <c r="A118" s="2" t="s">
        <v>181</v>
      </c>
      <c r="B118" s="10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35">
      <c r="A119" s="2" t="s">
        <v>182</v>
      </c>
      <c r="B119" s="10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35">
      <c r="A120" s="2" t="s">
        <v>183</v>
      </c>
      <c r="B120" s="10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35">
      <c r="A121" s="2" t="s">
        <v>184</v>
      </c>
      <c r="B121" s="10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35">
      <c r="A122" s="2" t="s">
        <v>185</v>
      </c>
      <c r="B122" s="10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35">
      <c r="A123" s="2" t="s">
        <v>186</v>
      </c>
      <c r="B123" s="10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35">
      <c r="A124" s="2" t="s">
        <v>187</v>
      </c>
      <c r="B124" s="10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35">
      <c r="A125" s="2" t="s">
        <v>188</v>
      </c>
      <c r="B125" s="10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35">
      <c r="A126" s="2" t="s">
        <v>189</v>
      </c>
      <c r="B126" s="10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35">
      <c r="A127" s="2" t="s">
        <v>190</v>
      </c>
      <c r="B127" s="10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35">
      <c r="A128" s="2" t="s">
        <v>191</v>
      </c>
      <c r="B128" s="10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35">
      <c r="A129" s="2" t="s">
        <v>192</v>
      </c>
      <c r="B129" s="10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35">
      <c r="A130" s="2" t="s">
        <v>193</v>
      </c>
      <c r="B130" s="10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35">
      <c r="A131" s="2" t="s">
        <v>194</v>
      </c>
      <c r="B131" s="10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35">
      <c r="A132" s="2" t="s">
        <v>195</v>
      </c>
      <c r="B132" s="10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35">
      <c r="A133" s="2" t="s">
        <v>196</v>
      </c>
      <c r="B133" s="10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35">
      <c r="A134" s="2" t="s">
        <v>197</v>
      </c>
      <c r="B134" s="10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35">
      <c r="A135" s="2" t="s">
        <v>198</v>
      </c>
      <c r="B135" s="10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35">
      <c r="A136" s="2" t="s">
        <v>199</v>
      </c>
      <c r="B136" s="10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35">
      <c r="A137" s="2" t="s">
        <v>200</v>
      </c>
      <c r="B137" s="10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35">
      <c r="A138" s="2" t="s">
        <v>201</v>
      </c>
      <c r="B138" s="10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35">
      <c r="A139" s="2" t="s">
        <v>202</v>
      </c>
      <c r="B139" s="10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35">
      <c r="A140" s="2" t="s">
        <v>203</v>
      </c>
      <c r="B140" s="10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35">
      <c r="A141" s="2" t="s">
        <v>204</v>
      </c>
      <c r="B141" s="10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35">
      <c r="A142" s="2" t="s">
        <v>205</v>
      </c>
      <c r="B142" s="10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35">
      <c r="A143" s="2" t="s">
        <v>206</v>
      </c>
      <c r="B143" s="10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35">
      <c r="A144" s="2" t="s">
        <v>207</v>
      </c>
      <c r="B144" s="10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35">
      <c r="A145" s="2" t="s">
        <v>208</v>
      </c>
      <c r="B145" s="10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35">
      <c r="A146" s="2" t="s">
        <v>209</v>
      </c>
      <c r="B146" s="10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35">
      <c r="A147" s="2" t="s">
        <v>210</v>
      </c>
      <c r="B147" s="10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35">
      <c r="A148" s="2" t="s">
        <v>211</v>
      </c>
      <c r="B148" s="10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35">
      <c r="A149" s="2" t="s">
        <v>212</v>
      </c>
      <c r="B149" s="10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35">
      <c r="A150" s="2" t="s">
        <v>213</v>
      </c>
      <c r="B150" s="10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35">
      <c r="A151" s="2" t="s">
        <v>214</v>
      </c>
      <c r="B151" s="10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35">
      <c r="A152" s="2" t="s">
        <v>215</v>
      </c>
      <c r="B152" s="10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35">
      <c r="A153" s="2" t="s">
        <v>216</v>
      </c>
      <c r="B153" s="10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35">
      <c r="A154" s="2" t="s">
        <v>217</v>
      </c>
      <c r="B154" s="10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35">
      <c r="A155" s="2" t="s">
        <v>218</v>
      </c>
      <c r="B155" s="10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35">
      <c r="A156" s="2" t="s">
        <v>219</v>
      </c>
      <c r="B156" s="10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35">
      <c r="A157" s="2" t="s">
        <v>220</v>
      </c>
      <c r="B157" s="10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35">
      <c r="A158" s="2" t="s">
        <v>221</v>
      </c>
      <c r="B158" s="10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35">
      <c r="A159" s="2" t="s">
        <v>222</v>
      </c>
      <c r="B159" s="10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35">
      <c r="A160" s="2" t="s">
        <v>223</v>
      </c>
      <c r="B160" s="10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35">
      <c r="A161" s="2" t="s">
        <v>224</v>
      </c>
      <c r="B161" s="10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35">
      <c r="A162" s="2" t="s">
        <v>225</v>
      </c>
      <c r="B162" s="10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35">
      <c r="A163" s="2" t="s">
        <v>226</v>
      </c>
      <c r="B163" s="10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35">
      <c r="A164" s="2" t="s">
        <v>227</v>
      </c>
      <c r="B164" s="10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35">
      <c r="A165" s="2" t="s">
        <v>228</v>
      </c>
      <c r="B165" s="10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35">
      <c r="A166" s="2" t="s">
        <v>229</v>
      </c>
      <c r="B166" s="10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35">
      <c r="A167" s="2" t="s">
        <v>230</v>
      </c>
      <c r="B167" s="10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35">
      <c r="A168" s="2" t="s">
        <v>231</v>
      </c>
      <c r="B168" s="10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35">
      <c r="A169" s="2" t="s">
        <v>232</v>
      </c>
      <c r="B169" s="10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35">
      <c r="A170" s="2" t="s">
        <v>233</v>
      </c>
      <c r="B170" s="10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35">
      <c r="A171" s="2" t="s">
        <v>234</v>
      </c>
      <c r="B171" s="10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35">
      <c r="A172" s="2" t="s">
        <v>235</v>
      </c>
      <c r="B172" s="10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35">
      <c r="A173" s="2" t="s">
        <v>236</v>
      </c>
      <c r="B173" s="10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35">
      <c r="A174" s="2" t="s">
        <v>237</v>
      </c>
      <c r="B174" s="10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35">
      <c r="A175" s="2" t="s">
        <v>238</v>
      </c>
      <c r="B175" s="10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35">
      <c r="A176" s="2" t="s">
        <v>239</v>
      </c>
      <c r="B176" s="10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35">
      <c r="A177" s="2" t="s">
        <v>240</v>
      </c>
      <c r="B177" s="10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35">
      <c r="A178" s="2" t="s">
        <v>241</v>
      </c>
      <c r="B178" s="10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35">
      <c r="A179" s="2" t="s">
        <v>242</v>
      </c>
      <c r="B179" s="10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35">
      <c r="A180" s="2" t="s">
        <v>243</v>
      </c>
      <c r="B180" s="10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35">
      <c r="A181" s="2" t="s">
        <v>244</v>
      </c>
      <c r="B181" s="10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35">
      <c r="A182" s="2" t="s">
        <v>245</v>
      </c>
      <c r="B182" s="10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35">
      <c r="A183" s="2" t="s">
        <v>246</v>
      </c>
      <c r="B183" s="10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35">
      <c r="A184" s="2" t="s">
        <v>247</v>
      </c>
      <c r="B184" s="10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35">
      <c r="A185" s="2" t="s">
        <v>248</v>
      </c>
      <c r="B185" s="10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35">
      <c r="A186" s="2" t="s">
        <v>249</v>
      </c>
      <c r="B186" s="10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35">
      <c r="A187" s="2" t="s">
        <v>250</v>
      </c>
      <c r="B187" s="10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35">
      <c r="A188" s="2" t="s">
        <v>251</v>
      </c>
      <c r="B188" s="10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35">
      <c r="A189" s="2" t="s">
        <v>252</v>
      </c>
      <c r="B189" s="10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35">
      <c r="A190" s="2" t="s">
        <v>253</v>
      </c>
      <c r="B190" s="10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35">
      <c r="A191" s="2" t="s">
        <v>254</v>
      </c>
      <c r="B191" s="10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35">
      <c r="A192" s="2" t="s">
        <v>255</v>
      </c>
      <c r="B192" s="10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35">
      <c r="A193" s="2" t="s">
        <v>256</v>
      </c>
      <c r="B193" s="10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35">
      <c r="A194" s="2" t="s">
        <v>257</v>
      </c>
      <c r="B194" s="10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35">
      <c r="A195" s="2" t="s">
        <v>258</v>
      </c>
      <c r="B195" s="10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35">
      <c r="A196" s="2" t="s">
        <v>259</v>
      </c>
      <c r="B196" s="10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35">
      <c r="A197" s="2" t="s">
        <v>260</v>
      </c>
      <c r="B197" s="10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35">
      <c r="A198" s="2" t="s">
        <v>261</v>
      </c>
      <c r="B198" s="10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35">
      <c r="A199" s="2" t="s">
        <v>262</v>
      </c>
      <c r="B199" s="10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35">
      <c r="A200" s="2" t="s">
        <v>263</v>
      </c>
      <c r="B200" s="10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35">
      <c r="A201" s="2" t="s">
        <v>264</v>
      </c>
      <c r="B201" s="10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35">
      <c r="A202" s="2" t="s">
        <v>265</v>
      </c>
      <c r="B202" s="10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35">
      <c r="A203" s="2" t="s">
        <v>266</v>
      </c>
      <c r="B203" s="10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35">
      <c r="A204" s="2" t="s">
        <v>267</v>
      </c>
      <c r="B204" s="10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35">
      <c r="A205" s="2" t="s">
        <v>268</v>
      </c>
      <c r="B205" s="10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35">
      <c r="A206" s="2" t="s">
        <v>269</v>
      </c>
      <c r="B206" s="10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35">
      <c r="A207" s="2" t="s">
        <v>270</v>
      </c>
      <c r="B207" s="10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35">
      <c r="A208" s="2" t="s">
        <v>271</v>
      </c>
      <c r="B208" s="10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35">
      <c r="A209" s="2" t="s">
        <v>272</v>
      </c>
      <c r="B209" s="10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35">
      <c r="A210" s="2" t="s">
        <v>273</v>
      </c>
      <c r="B210" s="10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35">
      <c r="A211" s="2" t="s">
        <v>274</v>
      </c>
      <c r="B211" s="10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35">
      <c r="A212" s="2" t="s">
        <v>275</v>
      </c>
      <c r="B212" s="10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35">
      <c r="A213" s="2" t="s">
        <v>276</v>
      </c>
      <c r="B213" s="10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35">
      <c r="A214" s="2" t="s">
        <v>277</v>
      </c>
      <c r="B214" s="10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35">
      <c r="A215" s="2" t="s">
        <v>278</v>
      </c>
      <c r="B215" s="10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35">
      <c r="A216" s="2" t="s">
        <v>279</v>
      </c>
      <c r="B216" s="10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35">
      <c r="A217" s="2" t="s">
        <v>280</v>
      </c>
      <c r="B217" s="10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35">
      <c r="A218" s="2" t="s">
        <v>281</v>
      </c>
      <c r="B218" s="10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35">
      <c r="A219" s="2" t="s">
        <v>282</v>
      </c>
      <c r="B219" s="10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35">
      <c r="A220" s="2" t="s">
        <v>283</v>
      </c>
      <c r="B220" s="10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35">
      <c r="A221" s="2" t="s">
        <v>284</v>
      </c>
      <c r="B221" s="10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35">
      <c r="A222" s="2" t="s">
        <v>285</v>
      </c>
      <c r="B222" s="10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35">
      <c r="A223" s="2" t="s">
        <v>286</v>
      </c>
      <c r="B223" s="10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35">
      <c r="A224" s="2" t="s">
        <v>287</v>
      </c>
      <c r="B224" s="10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35">
      <c r="A225" s="2" t="s">
        <v>288</v>
      </c>
      <c r="B225" s="10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35">
      <c r="A226" s="2" t="s">
        <v>289</v>
      </c>
      <c r="B226" s="10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35">
      <c r="A227" s="2" t="s">
        <v>290</v>
      </c>
      <c r="B227" s="10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35">
      <c r="A228" s="2" t="s">
        <v>291</v>
      </c>
      <c r="B228" s="10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35">
      <c r="A229" s="2" t="s">
        <v>292</v>
      </c>
      <c r="B229" s="10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35">
      <c r="A230" s="2" t="s">
        <v>293</v>
      </c>
      <c r="B230" s="10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35">
      <c r="A231" s="2" t="s">
        <v>294</v>
      </c>
      <c r="B231" s="10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35">
      <c r="A232" s="2" t="s">
        <v>295</v>
      </c>
      <c r="B232" s="10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35">
      <c r="A233" s="2" t="s">
        <v>296</v>
      </c>
      <c r="B233" s="10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35">
      <c r="A234" s="2" t="s">
        <v>297</v>
      </c>
      <c r="B234" s="10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35">
      <c r="A235" s="2" t="s">
        <v>298</v>
      </c>
      <c r="B235" s="10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35">
      <c r="A236" s="2" t="s">
        <v>299</v>
      </c>
      <c r="B236" s="10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35">
      <c r="A237" s="2" t="s">
        <v>300</v>
      </c>
      <c r="B237" s="10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35">
      <c r="A238" s="2" t="s">
        <v>301</v>
      </c>
      <c r="B238" s="10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35">
      <c r="A239" s="2" t="s">
        <v>302</v>
      </c>
      <c r="B239" s="10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35">
      <c r="A240" s="2" t="s">
        <v>303</v>
      </c>
      <c r="B240" s="10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35">
      <c r="A241" s="2" t="s">
        <v>304</v>
      </c>
      <c r="B241" s="10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35">
      <c r="A242" s="2" t="s">
        <v>305</v>
      </c>
      <c r="B242" s="10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35">
      <c r="A243" s="2" t="s">
        <v>306</v>
      </c>
      <c r="B243" s="10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35">
      <c r="A244" s="2" t="s">
        <v>307</v>
      </c>
      <c r="B244" s="10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35">
      <c r="A245" s="2" t="s">
        <v>308</v>
      </c>
      <c r="B245" s="10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35">
      <c r="A246" s="2" t="s">
        <v>309</v>
      </c>
      <c r="B246" s="10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35">
      <c r="A247" s="2" t="s">
        <v>310</v>
      </c>
      <c r="B247" s="10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35">
      <c r="A248" s="2" t="s">
        <v>311</v>
      </c>
      <c r="B248" s="10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35">
      <c r="A249" s="2" t="s">
        <v>312</v>
      </c>
      <c r="B249" s="10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35">
      <c r="A250" s="2" t="s">
        <v>313</v>
      </c>
      <c r="B250" s="10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35">
      <c r="A251" s="2" t="s">
        <v>314</v>
      </c>
      <c r="B251" s="10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35">
      <c r="A252" s="2" t="s">
        <v>315</v>
      </c>
      <c r="B252" s="10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35">
      <c r="A253" s="2" t="s">
        <v>316</v>
      </c>
      <c r="B253" s="10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35">
      <c r="A254" s="2" t="s">
        <v>317</v>
      </c>
      <c r="B254" s="10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35">
      <c r="A255" s="2" t="s">
        <v>318</v>
      </c>
      <c r="B255" s="10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35">
      <c r="A256" s="2" t="s">
        <v>319</v>
      </c>
      <c r="B256" s="10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35">
      <c r="A257" s="2" t="s">
        <v>320</v>
      </c>
      <c r="B257" s="10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35">
      <c r="A258" s="2" t="s">
        <v>321</v>
      </c>
      <c r="B258" s="10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35">
      <c r="A259" s="2" t="s">
        <v>322</v>
      </c>
      <c r="B259" s="10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35">
      <c r="A260" s="2" t="s">
        <v>323</v>
      </c>
      <c r="B260" s="10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35">
      <c r="A261" s="2" t="s">
        <v>324</v>
      </c>
      <c r="B261" s="10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35">
      <c r="A262" s="2" t="s">
        <v>325</v>
      </c>
      <c r="B262" s="10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35">
      <c r="A263" s="2" t="s">
        <v>326</v>
      </c>
      <c r="B263" s="10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35">
      <c r="A264" s="2" t="s">
        <v>327</v>
      </c>
      <c r="B264" s="10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35">
      <c r="A265" s="2" t="s">
        <v>328</v>
      </c>
      <c r="B265" s="10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35">
      <c r="A266" s="2" t="s">
        <v>329</v>
      </c>
      <c r="B266" s="10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35">
      <c r="A267" s="2" t="s">
        <v>330</v>
      </c>
      <c r="B267" s="10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35">
      <c r="A268" s="2" t="s">
        <v>331</v>
      </c>
      <c r="B268" s="10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35">
      <c r="A269" s="2" t="s">
        <v>332</v>
      </c>
      <c r="B269" s="10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35">
      <c r="A270" s="2" t="s">
        <v>333</v>
      </c>
      <c r="B270" s="10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35">
      <c r="A271" s="2" t="s">
        <v>334</v>
      </c>
      <c r="B271" s="10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35">
      <c r="A272" s="2" t="s">
        <v>335</v>
      </c>
      <c r="B272" s="10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35">
      <c r="A273" s="2" t="s">
        <v>336</v>
      </c>
      <c r="B273" s="10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35">
      <c r="A274" s="2" t="s">
        <v>337</v>
      </c>
      <c r="B274" s="10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35">
      <c r="A275" s="2" t="s">
        <v>338</v>
      </c>
      <c r="B275" s="10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35">
      <c r="A276" s="2" t="s">
        <v>339</v>
      </c>
      <c r="B276" s="10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35">
      <c r="A277" s="2" t="s">
        <v>340</v>
      </c>
      <c r="B277" s="10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35">
      <c r="A278" s="2" t="s">
        <v>341</v>
      </c>
      <c r="B278" s="10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35">
      <c r="A279" s="2" t="s">
        <v>342</v>
      </c>
      <c r="B279" s="10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35">
      <c r="A280" s="2" t="s">
        <v>343</v>
      </c>
      <c r="B280" s="10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35">
      <c r="A281" s="2" t="s">
        <v>344</v>
      </c>
      <c r="B281" s="10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35">
      <c r="A282" s="2" t="s">
        <v>345</v>
      </c>
      <c r="B282" s="10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35">
      <c r="A283" s="2" t="s">
        <v>346</v>
      </c>
      <c r="B283" s="10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35">
      <c r="A284" s="2" t="s">
        <v>347</v>
      </c>
      <c r="B284" s="10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35">
      <c r="A285" s="2" t="s">
        <v>348</v>
      </c>
      <c r="B285" s="10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35">
      <c r="A286" s="2" t="s">
        <v>349</v>
      </c>
      <c r="B286" s="10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35">
      <c r="A287" s="2" t="s">
        <v>350</v>
      </c>
      <c r="B287" s="10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35">
      <c r="A288" s="2" t="s">
        <v>351</v>
      </c>
      <c r="B288" s="10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35">
      <c r="A289" s="2" t="s">
        <v>352</v>
      </c>
      <c r="B289" s="10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35">
      <c r="A290" s="2" t="s">
        <v>353</v>
      </c>
      <c r="B290" s="10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35">
      <c r="A291" s="2" t="s">
        <v>354</v>
      </c>
      <c r="B291" s="10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35">
      <c r="A292" s="2" t="s">
        <v>355</v>
      </c>
      <c r="B292" s="10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35">
      <c r="A293" s="2" t="s">
        <v>356</v>
      </c>
      <c r="B293" s="10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35">
      <c r="A294" s="2" t="s">
        <v>357</v>
      </c>
      <c r="B294" s="10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35">
      <c r="A295" s="2" t="s">
        <v>358</v>
      </c>
      <c r="B295" s="10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35">
      <c r="A296" s="2" t="s">
        <v>359</v>
      </c>
      <c r="B296" s="10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35">
      <c r="A297" s="2" t="s">
        <v>360</v>
      </c>
      <c r="B297" s="10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35">
      <c r="A298" s="2" t="s">
        <v>361</v>
      </c>
      <c r="B298" s="10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35">
      <c r="A299" s="2" t="s">
        <v>362</v>
      </c>
      <c r="B299" s="10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35">
      <c r="A300" s="2" t="s">
        <v>363</v>
      </c>
      <c r="B300" s="10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35">
      <c r="A301" s="2" t="s">
        <v>364</v>
      </c>
      <c r="B301" s="10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35">
      <c r="A302" s="2" t="s">
        <v>365</v>
      </c>
      <c r="B302" s="10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35">
      <c r="A303" s="2" t="s">
        <v>366</v>
      </c>
      <c r="B303" s="10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35">
      <c r="A304" s="2" t="s">
        <v>367</v>
      </c>
      <c r="B304" s="10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35">
      <c r="A305" s="2" t="s">
        <v>368</v>
      </c>
      <c r="B305" s="10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35">
      <c r="A306" s="2" t="s">
        <v>369</v>
      </c>
      <c r="B306" s="10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35">
      <c r="A307" s="2" t="s">
        <v>370</v>
      </c>
      <c r="B307" s="10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35">
      <c r="A308" s="2" t="s">
        <v>371</v>
      </c>
      <c r="B308" s="10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35">
      <c r="A309" s="2" t="s">
        <v>372</v>
      </c>
      <c r="B309" s="10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35">
      <c r="A310" s="2" t="s">
        <v>373</v>
      </c>
      <c r="B310" s="10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35">
      <c r="A311" s="2" t="s">
        <v>374</v>
      </c>
      <c r="B311" s="10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35">
      <c r="A312" s="2" t="s">
        <v>375</v>
      </c>
      <c r="B312" s="10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35">
      <c r="A313" s="2" t="s">
        <v>376</v>
      </c>
      <c r="B313" s="10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35">
      <c r="A314" s="2" t="s">
        <v>377</v>
      </c>
      <c r="B314" s="10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35">
      <c r="A315" s="2" t="s">
        <v>378</v>
      </c>
      <c r="B315" s="10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35">
      <c r="A316" s="2" t="s">
        <v>379</v>
      </c>
      <c r="B316" s="10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35">
      <c r="A317" s="2" t="s">
        <v>380</v>
      </c>
      <c r="B317" s="10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35">
      <c r="A318" s="2" t="s">
        <v>381</v>
      </c>
      <c r="B318" s="10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35">
      <c r="A319" s="2" t="s">
        <v>382</v>
      </c>
      <c r="B319" s="10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35">
      <c r="A320" s="2" t="s">
        <v>383</v>
      </c>
      <c r="B320" s="10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35">
      <c r="A321" s="2" t="s">
        <v>384</v>
      </c>
      <c r="B321" s="10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35">
      <c r="A322" s="2" t="s">
        <v>385</v>
      </c>
      <c r="B322" s="10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35">
      <c r="A323" s="2" t="s">
        <v>386</v>
      </c>
      <c r="B323" s="10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35">
      <c r="A324" s="2" t="s">
        <v>387</v>
      </c>
      <c r="B324" s="10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35">
      <c r="A325" s="2" t="s">
        <v>388</v>
      </c>
      <c r="B325" s="10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35">
      <c r="A326" s="2" t="s">
        <v>389</v>
      </c>
      <c r="B326" s="10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35">
      <c r="A327" s="2" t="s">
        <v>390</v>
      </c>
      <c r="B327" s="10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35">
      <c r="A328" s="2" t="s">
        <v>391</v>
      </c>
      <c r="B328" s="10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35">
      <c r="A329" s="2" t="s">
        <v>392</v>
      </c>
      <c r="B329" s="10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35">
      <c r="A330" s="2" t="s">
        <v>393</v>
      </c>
      <c r="B330" s="10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35">
      <c r="A331" s="2" t="s">
        <v>394</v>
      </c>
      <c r="B331" s="10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35">
      <c r="A332" s="2" t="s">
        <v>395</v>
      </c>
      <c r="B332" s="10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35">
      <c r="A333" s="2" t="s">
        <v>396</v>
      </c>
      <c r="B333" s="10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35">
      <c r="A334" s="2" t="s">
        <v>397</v>
      </c>
      <c r="B334" s="10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35">
      <c r="A335" s="2" t="s">
        <v>398</v>
      </c>
      <c r="B335" s="10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35">
      <c r="A336" s="2" t="s">
        <v>399</v>
      </c>
      <c r="B336" s="10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35">
      <c r="A337" s="2" t="s">
        <v>400</v>
      </c>
      <c r="B337" s="10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35">
      <c r="A338" s="2" t="s">
        <v>401</v>
      </c>
      <c r="B338" s="10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35">
      <c r="A339" s="2" t="s">
        <v>402</v>
      </c>
      <c r="B339" s="10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35">
      <c r="A340" s="2" t="s">
        <v>403</v>
      </c>
      <c r="B340" s="10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35">
      <c r="A341" s="2" t="s">
        <v>404</v>
      </c>
      <c r="B341" s="10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35">
      <c r="A342" s="2" t="s">
        <v>405</v>
      </c>
      <c r="B342" s="10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35">
      <c r="A343" s="2" t="s">
        <v>406</v>
      </c>
      <c r="B343" s="10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35">
      <c r="A344" s="2" t="s">
        <v>407</v>
      </c>
      <c r="B344" s="10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35">
      <c r="A345" s="2" t="s">
        <v>408</v>
      </c>
      <c r="B345" s="10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35">
      <c r="A346" s="2" t="s">
        <v>409</v>
      </c>
      <c r="B346" s="10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35">
      <c r="A347" s="2" t="s">
        <v>410</v>
      </c>
      <c r="B347" s="10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35">
      <c r="A348" s="2" t="s">
        <v>411</v>
      </c>
      <c r="B348" s="10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35">
      <c r="A349" s="2" t="s">
        <v>412</v>
      </c>
      <c r="B349" s="10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35">
      <c r="A350" s="2" t="s">
        <v>413</v>
      </c>
      <c r="B350" s="10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35">
      <c r="A351" s="2" t="s">
        <v>414</v>
      </c>
      <c r="B351" s="10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35">
      <c r="A352" s="2" t="s">
        <v>415</v>
      </c>
      <c r="B352" s="10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35">
      <c r="A353" s="2" t="s">
        <v>416</v>
      </c>
      <c r="B353" s="10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35">
      <c r="A354" s="2" t="s">
        <v>417</v>
      </c>
      <c r="B354" s="10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35">
      <c r="A355" s="2" t="s">
        <v>418</v>
      </c>
      <c r="B355" s="10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35">
      <c r="A356" s="2" t="s">
        <v>419</v>
      </c>
      <c r="B356" s="10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35">
      <c r="A357" s="2" t="s">
        <v>420</v>
      </c>
      <c r="B357" s="10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35">
      <c r="A358" s="2" t="s">
        <v>421</v>
      </c>
      <c r="B358" s="10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35">
      <c r="A359" s="2" t="s">
        <v>422</v>
      </c>
      <c r="B359" s="10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35">
      <c r="A360" s="2" t="s">
        <v>423</v>
      </c>
      <c r="B360" s="10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35">
      <c r="A361" s="2" t="s">
        <v>424</v>
      </c>
      <c r="B361" s="10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35">
      <c r="A362" s="2" t="s">
        <v>425</v>
      </c>
      <c r="B362" s="10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35">
      <c r="A363" s="2" t="s">
        <v>426</v>
      </c>
      <c r="B363" s="10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35">
      <c r="A364" s="2" t="s">
        <v>427</v>
      </c>
      <c r="B364" s="10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35">
      <c r="A365" s="2" t="s">
        <v>428</v>
      </c>
      <c r="B365" s="10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35">
      <c r="A366" s="2" t="s">
        <v>429</v>
      </c>
      <c r="B366" s="10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35">
      <c r="A367" s="2" t="s">
        <v>430</v>
      </c>
      <c r="B367" s="10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35">
      <c r="A368" s="2" t="s">
        <v>431</v>
      </c>
      <c r="B368" s="10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35">
      <c r="A369" s="2" t="s">
        <v>432</v>
      </c>
      <c r="B369" s="10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35">
      <c r="A370" s="2" t="s">
        <v>433</v>
      </c>
      <c r="B370" s="10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35">
      <c r="A371" s="2" t="s">
        <v>434</v>
      </c>
      <c r="B371" s="10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35">
      <c r="A372" s="2" t="s">
        <v>435</v>
      </c>
      <c r="B372" s="10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35">
      <c r="A373" s="2" t="s">
        <v>436</v>
      </c>
      <c r="B373" s="10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35">
      <c r="A374" s="2" t="s">
        <v>437</v>
      </c>
      <c r="B374" s="10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35">
      <c r="A375" s="2" t="s">
        <v>438</v>
      </c>
      <c r="B375" s="10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35">
      <c r="A376" s="2" t="s">
        <v>439</v>
      </c>
      <c r="B376" s="10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35">
      <c r="A377" s="2" t="s">
        <v>440</v>
      </c>
      <c r="B377" s="10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35">
      <c r="A378" s="2" t="s">
        <v>441</v>
      </c>
      <c r="B378" s="10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35">
      <c r="A379" s="2" t="s">
        <v>442</v>
      </c>
      <c r="B379" s="10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35">
      <c r="A380" s="2" t="s">
        <v>443</v>
      </c>
      <c r="B380" s="10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35">
      <c r="A381" s="2" t="s">
        <v>444</v>
      </c>
      <c r="B381" s="10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35">
      <c r="A382" s="2" t="s">
        <v>445</v>
      </c>
      <c r="B382" s="10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35">
      <c r="A383" s="2" t="s">
        <v>446</v>
      </c>
      <c r="B383" s="10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35">
      <c r="A384" s="2" t="s">
        <v>447</v>
      </c>
      <c r="B384" s="10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35">
      <c r="A385" s="2" t="s">
        <v>448</v>
      </c>
      <c r="B385" s="10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35">
      <c r="A386" s="2" t="s">
        <v>449</v>
      </c>
      <c r="B386" s="10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35">
      <c r="A387" s="2" t="s">
        <v>450</v>
      </c>
      <c r="B387" s="10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35">
      <c r="A388" s="2" t="s">
        <v>451</v>
      </c>
      <c r="B388" s="10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35">
      <c r="A389" s="2" t="s">
        <v>452</v>
      </c>
      <c r="B389" s="10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35">
      <c r="A390" s="2" t="s">
        <v>453</v>
      </c>
      <c r="B390" s="10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35">
      <c r="A391" s="2" t="s">
        <v>454</v>
      </c>
      <c r="B391" s="10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35">
      <c r="A392" s="2" t="s">
        <v>455</v>
      </c>
      <c r="B392" s="10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35">
      <c r="A393" s="2" t="s">
        <v>456</v>
      </c>
      <c r="B393" s="10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35">
      <c r="A394" s="2" t="s">
        <v>457</v>
      </c>
      <c r="B394" s="10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35">
      <c r="A395" s="2" t="s">
        <v>458</v>
      </c>
      <c r="B395" s="10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35">
      <c r="A396" s="2" t="s">
        <v>459</v>
      </c>
      <c r="B396" s="10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35">
      <c r="A397" s="2" t="s">
        <v>460</v>
      </c>
      <c r="B397" s="10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35">
      <c r="A398" s="2" t="s">
        <v>461</v>
      </c>
      <c r="B398" s="10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35">
      <c r="A399" s="2" t="s">
        <v>462</v>
      </c>
      <c r="B399" s="10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35">
      <c r="A400" s="2" t="s">
        <v>463</v>
      </c>
      <c r="B400" s="10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35">
      <c r="A401" s="2" t="s">
        <v>464</v>
      </c>
      <c r="B401" s="10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35">
      <c r="A402" s="2" t="s">
        <v>465</v>
      </c>
      <c r="B402" s="10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35">
      <c r="A403" s="2" t="s">
        <v>466</v>
      </c>
      <c r="B403" s="10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35">
      <c r="A404" s="2" t="s">
        <v>467</v>
      </c>
      <c r="B404" s="10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35">
      <c r="A405" s="2" t="s">
        <v>468</v>
      </c>
      <c r="B405" s="10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35">
      <c r="A406" s="2" t="s">
        <v>469</v>
      </c>
      <c r="B406" s="10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35">
      <c r="A407" s="2" t="s">
        <v>470</v>
      </c>
      <c r="B407" s="10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35">
      <c r="A408" s="2" t="s">
        <v>471</v>
      </c>
      <c r="B408" s="10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35">
      <c r="A409" s="2" t="s">
        <v>472</v>
      </c>
      <c r="B409" s="10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35">
      <c r="A410" s="2" t="s">
        <v>473</v>
      </c>
      <c r="B410" s="10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35">
      <c r="A411" s="2" t="s">
        <v>474</v>
      </c>
      <c r="B411" s="10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35">
      <c r="A412" s="2" t="s">
        <v>475</v>
      </c>
      <c r="B412" s="10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35">
      <c r="A413" s="2" t="s">
        <v>476</v>
      </c>
      <c r="B413" s="10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35">
      <c r="A414" s="2" t="s">
        <v>477</v>
      </c>
      <c r="B414" s="10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35">
      <c r="A415" s="2" t="s">
        <v>478</v>
      </c>
      <c r="B415" s="10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35">
      <c r="A416" s="2" t="s">
        <v>479</v>
      </c>
      <c r="B416" s="10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35">
      <c r="A417" s="2" t="s">
        <v>480</v>
      </c>
      <c r="B417" s="10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35">
      <c r="A418" s="2" t="s">
        <v>481</v>
      </c>
      <c r="B418" s="10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35">
      <c r="A419" s="2" t="s">
        <v>482</v>
      </c>
      <c r="B419" s="10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35">
      <c r="A420" s="2" t="s">
        <v>483</v>
      </c>
      <c r="B420" s="10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35">
      <c r="A421" s="2" t="s">
        <v>484</v>
      </c>
      <c r="B421" s="10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35">
      <c r="A422" s="2" t="s">
        <v>485</v>
      </c>
      <c r="B422" s="10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35">
      <c r="A423" s="2" t="s">
        <v>486</v>
      </c>
      <c r="B423" s="10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35">
      <c r="A424" s="2" t="s">
        <v>487</v>
      </c>
      <c r="B424" s="10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35">
      <c r="A425" s="2" t="s">
        <v>488</v>
      </c>
      <c r="B425" s="10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35">
      <c r="A426" s="2" t="s">
        <v>489</v>
      </c>
      <c r="B426" s="10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35">
      <c r="A427" s="2" t="s">
        <v>490</v>
      </c>
      <c r="B427" s="10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35">
      <c r="A428" s="2" t="s">
        <v>491</v>
      </c>
      <c r="B428" s="10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35">
      <c r="A429" s="2" t="s">
        <v>492</v>
      </c>
      <c r="B429" s="10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35">
      <c r="A430" s="2" t="s">
        <v>493</v>
      </c>
      <c r="B430" s="10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35">
      <c r="A431" s="2" t="s">
        <v>494</v>
      </c>
      <c r="B431" s="10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35">
      <c r="A432" s="2" t="s">
        <v>495</v>
      </c>
      <c r="B432" s="10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35">
      <c r="A433" s="2" t="s">
        <v>496</v>
      </c>
      <c r="B433" s="10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35">
      <c r="A434" s="2" t="s">
        <v>497</v>
      </c>
      <c r="B434" s="10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35">
      <c r="A435" s="2" t="s">
        <v>498</v>
      </c>
      <c r="B435" s="10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35">
      <c r="A436" s="2" t="s">
        <v>499</v>
      </c>
      <c r="B436" s="10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35">
      <c r="A437" s="2" t="s">
        <v>500</v>
      </c>
      <c r="B437" s="10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35">
      <c r="A438" s="2" t="s">
        <v>501</v>
      </c>
      <c r="B438" s="10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35">
      <c r="A439" s="2" t="s">
        <v>502</v>
      </c>
      <c r="B439" s="10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35">
      <c r="A440" s="2" t="s">
        <v>503</v>
      </c>
      <c r="B440" s="10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35">
      <c r="A441" s="2" t="s">
        <v>504</v>
      </c>
      <c r="B441" s="10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35">
      <c r="A442" s="2" t="s">
        <v>505</v>
      </c>
      <c r="B442" s="10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35">
      <c r="A443" s="2" t="s">
        <v>506</v>
      </c>
      <c r="B443" s="10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35">
      <c r="A444" s="2" t="s">
        <v>507</v>
      </c>
      <c r="B444" s="10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35">
      <c r="A445" s="2" t="s">
        <v>508</v>
      </c>
      <c r="B445" s="10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35">
      <c r="A446" s="2" t="s">
        <v>509</v>
      </c>
      <c r="B446" s="10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35">
      <c r="A447" s="2" t="s">
        <v>510</v>
      </c>
      <c r="B447" s="10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35">
      <c r="A448" s="2" t="s">
        <v>511</v>
      </c>
      <c r="B448" s="10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35">
      <c r="A449" s="2" t="s">
        <v>512</v>
      </c>
      <c r="B449" s="10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35">
      <c r="A450" s="2" t="s">
        <v>513</v>
      </c>
      <c r="B450" s="10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35">
      <c r="A451" s="2" t="s">
        <v>514</v>
      </c>
      <c r="B451" s="10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35">
      <c r="A452" s="2" t="s">
        <v>515</v>
      </c>
      <c r="B452" s="10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35">
      <c r="A453" s="2" t="s">
        <v>516</v>
      </c>
      <c r="B453" s="10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35">
      <c r="A454" s="2" t="s">
        <v>517</v>
      </c>
      <c r="B454" s="10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35">
      <c r="A455" s="2" t="s">
        <v>518</v>
      </c>
      <c r="B455" s="10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35">
      <c r="A456" s="2" t="s">
        <v>519</v>
      </c>
      <c r="B456" s="10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35">
      <c r="A457" s="2" t="s">
        <v>520</v>
      </c>
      <c r="B457" s="10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35">
      <c r="A458" s="2" t="s">
        <v>521</v>
      </c>
      <c r="B458" s="10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35">
      <c r="A459" s="2" t="s">
        <v>522</v>
      </c>
      <c r="B459" s="10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35">
      <c r="A460" s="2" t="s">
        <v>523</v>
      </c>
      <c r="B460" s="10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35">
      <c r="A461" s="2" t="s">
        <v>524</v>
      </c>
      <c r="B461" s="10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35">
      <c r="A462" s="2" t="s">
        <v>525</v>
      </c>
      <c r="B462" s="10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35">
      <c r="A463" s="2" t="s">
        <v>526</v>
      </c>
      <c r="B463" s="10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35">
      <c r="A464" s="2" t="s">
        <v>527</v>
      </c>
      <c r="B464" s="10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35">
      <c r="A465" s="2" t="s">
        <v>528</v>
      </c>
      <c r="B465" s="10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35">
      <c r="A466" s="2" t="s">
        <v>529</v>
      </c>
      <c r="B466" s="10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35">
      <c r="A467" s="2" t="s">
        <v>530</v>
      </c>
      <c r="B467" s="10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35">
      <c r="A468" s="2" t="s">
        <v>531</v>
      </c>
      <c r="B468" s="10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35">
      <c r="A469" s="2" t="s">
        <v>532</v>
      </c>
      <c r="B469" s="10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35">
      <c r="A470" s="2" t="s">
        <v>533</v>
      </c>
      <c r="B470" s="10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35">
      <c r="A471" s="2" t="s">
        <v>534</v>
      </c>
      <c r="B471" s="10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35">
      <c r="A472" s="2" t="s">
        <v>535</v>
      </c>
      <c r="B472" s="10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35">
      <c r="A473" s="2" t="s">
        <v>536</v>
      </c>
      <c r="B473" s="10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35">
      <c r="A474" s="2" t="s">
        <v>537</v>
      </c>
      <c r="B474" s="10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35">
      <c r="A475" s="2" t="s">
        <v>538</v>
      </c>
      <c r="B475" s="10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35">
      <c r="A476" s="2" t="s">
        <v>539</v>
      </c>
      <c r="B476" s="10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35">
      <c r="A477" s="2" t="s">
        <v>540</v>
      </c>
      <c r="B477" s="10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35">
      <c r="A478" s="2" t="s">
        <v>541</v>
      </c>
      <c r="B478" s="10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35">
      <c r="A479" s="2" t="s">
        <v>542</v>
      </c>
      <c r="B479" s="10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35">
      <c r="A480" s="2" t="s">
        <v>543</v>
      </c>
      <c r="B480" s="10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35">
      <c r="A481" s="2" t="s">
        <v>544</v>
      </c>
      <c r="B481" s="10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35">
      <c r="A482" s="2" t="s">
        <v>545</v>
      </c>
      <c r="B482" s="10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35">
      <c r="A483" s="2" t="s">
        <v>546</v>
      </c>
      <c r="B483" s="10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35">
      <c r="A484" s="2" t="s">
        <v>547</v>
      </c>
      <c r="B484" s="10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35">
      <c r="A485" s="2" t="s">
        <v>548</v>
      </c>
      <c r="B485" s="10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35">
      <c r="A486" s="2" t="s">
        <v>549</v>
      </c>
      <c r="B486" s="10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35">
      <c r="A487" s="2" t="s">
        <v>550</v>
      </c>
      <c r="B487" s="10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35">
      <c r="A488" s="2" t="s">
        <v>551</v>
      </c>
      <c r="B488" s="10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35">
      <c r="A489" s="2" t="s">
        <v>552</v>
      </c>
      <c r="B489" s="10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35">
      <c r="A490" s="2" t="s">
        <v>553</v>
      </c>
      <c r="B490" s="10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35">
      <c r="A491" s="2" t="s">
        <v>554</v>
      </c>
      <c r="B491" s="10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35">
      <c r="A492" s="2" t="s">
        <v>555</v>
      </c>
      <c r="B492" s="10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35">
      <c r="A493" s="2" t="s">
        <v>556</v>
      </c>
      <c r="B493" s="10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35">
      <c r="A494" s="2" t="s">
        <v>557</v>
      </c>
      <c r="B494" s="10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35">
      <c r="A495" s="2" t="s">
        <v>558</v>
      </c>
      <c r="B495" s="10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35">
      <c r="A496" s="2" t="s">
        <v>559</v>
      </c>
      <c r="B496" s="10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35">
      <c r="A497" s="2" t="s">
        <v>560</v>
      </c>
      <c r="B497" s="10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35">
      <c r="A498" s="2" t="s">
        <v>561</v>
      </c>
      <c r="B498" s="10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35">
      <c r="A499" s="2" t="s">
        <v>562</v>
      </c>
      <c r="B499" s="10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35">
      <c r="A500" s="2" t="s">
        <v>563</v>
      </c>
      <c r="B500" s="10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35">
      <c r="A501" s="2" t="s">
        <v>564</v>
      </c>
      <c r="B501" s="10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35">
      <c r="A502" s="2" t="s">
        <v>565</v>
      </c>
      <c r="B502" s="10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35">
      <c r="A503" s="2" t="s">
        <v>566</v>
      </c>
      <c r="B503" s="10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35">
      <c r="A504" s="2" t="s">
        <v>567</v>
      </c>
      <c r="B504" s="10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35">
      <c r="A505" s="2" t="s">
        <v>568</v>
      </c>
      <c r="B505" s="10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35">
      <c r="A506" s="2" t="s">
        <v>569</v>
      </c>
      <c r="B506" s="10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35">
      <c r="A507" s="2" t="s">
        <v>570</v>
      </c>
      <c r="B507" s="10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35">
      <c r="A508" s="2" t="s">
        <v>571</v>
      </c>
      <c r="B508" s="10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35">
      <c r="A509" s="2" t="s">
        <v>572</v>
      </c>
      <c r="B509" s="10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35">
      <c r="A510" s="2" t="s">
        <v>573</v>
      </c>
      <c r="B510" s="10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35">
      <c r="A511" s="2" t="s">
        <v>574</v>
      </c>
      <c r="B511" s="10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35">
      <c r="A512" s="2" t="s">
        <v>575</v>
      </c>
      <c r="B512" s="10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35">
      <c r="A513" s="2" t="s">
        <v>576</v>
      </c>
      <c r="B513" s="10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35">
      <c r="A514" s="2" t="s">
        <v>577</v>
      </c>
      <c r="B514" s="10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35">
      <c r="A515" s="2" t="s">
        <v>578</v>
      </c>
      <c r="B515" s="10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35">
      <c r="A516" s="2" t="s">
        <v>579</v>
      </c>
      <c r="B516" s="10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35">
      <c r="A517" s="2" t="s">
        <v>580</v>
      </c>
      <c r="B517" s="10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35">
      <c r="A518" s="2" t="s">
        <v>581</v>
      </c>
      <c r="B518" s="10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35">
      <c r="A519" s="2" t="s">
        <v>582</v>
      </c>
      <c r="B519" s="10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35">
      <c r="A520" s="2" t="s">
        <v>583</v>
      </c>
      <c r="B520" s="10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35">
      <c r="A521" s="2" t="s">
        <v>584</v>
      </c>
      <c r="B521" s="10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35">
      <c r="A522" s="2" t="s">
        <v>585</v>
      </c>
      <c r="B522" s="10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35">
      <c r="A523" s="2" t="s">
        <v>586</v>
      </c>
      <c r="B523" s="10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35">
      <c r="A524" s="2" t="s">
        <v>587</v>
      </c>
      <c r="B524" s="10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35">
      <c r="A525" s="2" t="s">
        <v>588</v>
      </c>
      <c r="B525" s="10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35">
      <c r="A526" s="2" t="s">
        <v>589</v>
      </c>
      <c r="B526" s="10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35">
      <c r="A527" s="2" t="s">
        <v>590</v>
      </c>
      <c r="B527" s="10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35">
      <c r="A528" s="2" t="s">
        <v>591</v>
      </c>
      <c r="B528" s="10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35">
      <c r="A529" s="2" t="s">
        <v>592</v>
      </c>
      <c r="B529" s="10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35">
      <c r="A530" s="2" t="s">
        <v>593</v>
      </c>
      <c r="B530" s="10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35">
      <c r="A531" s="2" t="s">
        <v>594</v>
      </c>
      <c r="B531" s="10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35">
      <c r="A532" s="2" t="s">
        <v>595</v>
      </c>
      <c r="B532" s="10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35">
      <c r="A533" s="2" t="s">
        <v>596</v>
      </c>
      <c r="B533" s="10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35">
      <c r="A534" s="2" t="s">
        <v>597</v>
      </c>
      <c r="B534" s="10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35">
      <c r="A535" s="2" t="s">
        <v>598</v>
      </c>
      <c r="B535" s="10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35">
      <c r="A536" s="2" t="s">
        <v>599</v>
      </c>
      <c r="B536" s="10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35">
      <c r="A537" s="2" t="s">
        <v>600</v>
      </c>
      <c r="B537" s="10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35">
      <c r="A538" s="2" t="s">
        <v>601</v>
      </c>
      <c r="B538" s="10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35">
      <c r="A539" s="2" t="s">
        <v>602</v>
      </c>
      <c r="B539" s="10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35">
      <c r="A540" s="2" t="s">
        <v>603</v>
      </c>
      <c r="B540" s="10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35">
      <c r="A541" s="2" t="s">
        <v>604</v>
      </c>
      <c r="B541" s="10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35">
      <c r="A542" s="2" t="s">
        <v>605</v>
      </c>
      <c r="B542" s="10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35">
      <c r="A543" s="2" t="s">
        <v>606</v>
      </c>
      <c r="B543" s="10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35">
      <c r="A544" s="2" t="s">
        <v>607</v>
      </c>
      <c r="B544" s="10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35">
      <c r="A545" s="2" t="s">
        <v>608</v>
      </c>
      <c r="B545" s="10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35">
      <c r="A546" s="2" t="s">
        <v>609</v>
      </c>
      <c r="B546" s="10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35">
      <c r="A547" s="2" t="s">
        <v>610</v>
      </c>
      <c r="B547" s="10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35">
      <c r="A548" s="2" t="s">
        <v>611</v>
      </c>
      <c r="B548" s="10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35">
      <c r="A549" s="2" t="s">
        <v>612</v>
      </c>
      <c r="B549" s="10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35">
      <c r="A550" s="2" t="s">
        <v>613</v>
      </c>
      <c r="B550" s="10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35">
      <c r="A551" s="2" t="s">
        <v>614</v>
      </c>
      <c r="B551" s="10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35">
      <c r="A552" s="2" t="s">
        <v>615</v>
      </c>
      <c r="B552" s="10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35">
      <c r="A553" s="2" t="s">
        <v>616</v>
      </c>
      <c r="B553" s="10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35">
      <c r="A554" s="2" t="s">
        <v>617</v>
      </c>
      <c r="B554" s="10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35">
      <c r="A555" s="2" t="s">
        <v>618</v>
      </c>
      <c r="B555" s="10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35">
      <c r="A556" s="2" t="s">
        <v>619</v>
      </c>
      <c r="B556" s="10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35">
      <c r="A557" s="2" t="s">
        <v>620</v>
      </c>
      <c r="B557" s="10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35">
      <c r="A558" s="2" t="s">
        <v>621</v>
      </c>
      <c r="B558" s="10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35">
      <c r="A559" s="2" t="s">
        <v>622</v>
      </c>
      <c r="B559" s="10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35">
      <c r="A560" s="2" t="s">
        <v>623</v>
      </c>
      <c r="B560" s="10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35">
      <c r="A561" s="2" t="s">
        <v>624</v>
      </c>
      <c r="B561" s="10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35">
      <c r="A562" s="2" t="s">
        <v>625</v>
      </c>
      <c r="B562" s="10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35">
      <c r="A563" s="2" t="s">
        <v>626</v>
      </c>
      <c r="B563" s="10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35">
      <c r="A564" s="2" t="s">
        <v>627</v>
      </c>
      <c r="B564" s="10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35">
      <c r="A565" s="2" t="s">
        <v>628</v>
      </c>
      <c r="B565" s="10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35">
      <c r="A566" s="2" t="s">
        <v>629</v>
      </c>
      <c r="B566" s="10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35">
      <c r="A567" s="2" t="s">
        <v>630</v>
      </c>
      <c r="B567" s="10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35">
      <c r="A568" s="2" t="s">
        <v>631</v>
      </c>
      <c r="B568" s="10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35">
      <c r="A569" s="2" t="s">
        <v>632</v>
      </c>
      <c r="B569" s="10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35">
      <c r="A570" s="2" t="s">
        <v>633</v>
      </c>
      <c r="B570" s="10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35">
      <c r="A571" s="2" t="s">
        <v>634</v>
      </c>
      <c r="B571" s="10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35">
      <c r="A572" s="2" t="s">
        <v>635</v>
      </c>
      <c r="B572" s="10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35">
      <c r="A573" s="2" t="s">
        <v>636</v>
      </c>
      <c r="B573" s="10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35">
      <c r="A574" s="2" t="s">
        <v>637</v>
      </c>
      <c r="B574" s="10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35">
      <c r="A575" s="2" t="s">
        <v>638</v>
      </c>
      <c r="B575" s="10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35">
      <c r="A576" s="2" t="s">
        <v>639</v>
      </c>
      <c r="B576" s="10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35">
      <c r="A577" s="2" t="s">
        <v>640</v>
      </c>
      <c r="B577" s="10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35">
      <c r="A578" s="2" t="s">
        <v>641</v>
      </c>
      <c r="B578" s="10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35">
      <c r="A579" s="2" t="s">
        <v>642</v>
      </c>
      <c r="B579" s="10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35">
      <c r="A580" s="2" t="s">
        <v>643</v>
      </c>
      <c r="B580" s="10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35">
      <c r="A581" s="2" t="s">
        <v>644</v>
      </c>
      <c r="B581" s="10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35">
      <c r="A582" s="2" t="s">
        <v>645</v>
      </c>
      <c r="B582" s="10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35">
      <c r="A583" s="2" t="s">
        <v>646</v>
      </c>
      <c r="B583" s="10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35">
      <c r="A584" s="2" t="s">
        <v>647</v>
      </c>
      <c r="B584" s="10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35">
      <c r="A585" s="2" t="s">
        <v>648</v>
      </c>
      <c r="B585" s="10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35">
      <c r="A586" s="2" t="s">
        <v>649</v>
      </c>
      <c r="B586" s="10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35">
      <c r="A587" s="2" t="s">
        <v>650</v>
      </c>
      <c r="B587" s="10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35">
      <c r="A588" s="2" t="s">
        <v>651</v>
      </c>
      <c r="B588" s="10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35">
      <c r="A589" s="2" t="s">
        <v>652</v>
      </c>
      <c r="B589" s="10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35">
      <c r="A590" s="2" t="s">
        <v>653</v>
      </c>
      <c r="B590" s="10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35">
      <c r="A591" s="2" t="s">
        <v>654</v>
      </c>
      <c r="B591" s="10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35">
      <c r="A592" s="2" t="s">
        <v>655</v>
      </c>
      <c r="B592" s="10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35">
      <c r="A593" s="2" t="s">
        <v>656</v>
      </c>
      <c r="B593" s="10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35">
      <c r="A594" s="2" t="s">
        <v>657</v>
      </c>
      <c r="B594" s="10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35">
      <c r="A595" s="2" t="s">
        <v>658</v>
      </c>
      <c r="B595" s="10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35">
      <c r="A596" s="2" t="s">
        <v>659</v>
      </c>
      <c r="B596" s="10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35">
      <c r="A597" s="2" t="s">
        <v>660</v>
      </c>
      <c r="B597" s="10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35">
      <c r="A598" s="2" t="s">
        <v>661</v>
      </c>
      <c r="B598" s="10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35">
      <c r="A599" s="2" t="s">
        <v>662</v>
      </c>
      <c r="B599" s="10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35">
      <c r="A600" s="2" t="s">
        <v>663</v>
      </c>
      <c r="B600" s="10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35">
      <c r="A601" s="2" t="s">
        <v>664</v>
      </c>
      <c r="B601" s="10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35">
      <c r="A602" s="2" t="s">
        <v>665</v>
      </c>
      <c r="B602" s="10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35">
      <c r="A603" s="2" t="s">
        <v>666</v>
      </c>
      <c r="B603" s="10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35">
      <c r="A604" s="2" t="s">
        <v>667</v>
      </c>
      <c r="B604" s="10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35">
      <c r="A605" s="2" t="s">
        <v>668</v>
      </c>
      <c r="B605" s="10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35">
      <c r="A606" s="2" t="s">
        <v>669</v>
      </c>
      <c r="B606" s="10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35">
      <c r="A607" s="2" t="s">
        <v>670</v>
      </c>
      <c r="B607" s="10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35">
      <c r="A608" s="2" t="s">
        <v>671</v>
      </c>
      <c r="B608" s="10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35">
      <c r="A609" s="2" t="s">
        <v>672</v>
      </c>
      <c r="B609" s="10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35">
      <c r="A610" s="2" t="s">
        <v>673</v>
      </c>
      <c r="B610" s="10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35">
      <c r="A611" s="2" t="s">
        <v>674</v>
      </c>
      <c r="B611" s="10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35">
      <c r="A612" s="2" t="s">
        <v>675</v>
      </c>
      <c r="B612" s="10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35">
      <c r="A613" s="2" t="s">
        <v>676</v>
      </c>
      <c r="B613" s="10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35">
      <c r="A614" s="2" t="s">
        <v>677</v>
      </c>
      <c r="B614" s="10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35">
      <c r="A615" s="2" t="s">
        <v>678</v>
      </c>
      <c r="B615" s="10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35">
      <c r="A616" s="2" t="s">
        <v>679</v>
      </c>
      <c r="B616" s="10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35">
      <c r="A617" s="2" t="s">
        <v>680</v>
      </c>
      <c r="B617" s="10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35">
      <c r="A618" s="2" t="s">
        <v>681</v>
      </c>
      <c r="B618" s="10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35">
      <c r="A619" s="2" t="s">
        <v>682</v>
      </c>
      <c r="B619" s="10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35">
      <c r="A620" s="2" t="s">
        <v>683</v>
      </c>
      <c r="B620" s="10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35">
      <c r="A621" s="2" t="s">
        <v>684</v>
      </c>
      <c r="B621" s="10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35">
      <c r="A622" s="2" t="s">
        <v>685</v>
      </c>
      <c r="B622" s="10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35">
      <c r="A623" s="2" t="s">
        <v>686</v>
      </c>
      <c r="B623" s="10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35">
      <c r="A624" s="2" t="s">
        <v>687</v>
      </c>
      <c r="B624" s="10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35">
      <c r="A625" s="2" t="s">
        <v>688</v>
      </c>
      <c r="B625" s="10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35">
      <c r="A626" s="2" t="s">
        <v>689</v>
      </c>
      <c r="B626" s="10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35">
      <c r="A627" s="2" t="s">
        <v>690</v>
      </c>
      <c r="B627" s="10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35">
      <c r="A628" s="2" t="s">
        <v>691</v>
      </c>
      <c r="B628" s="10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35">
      <c r="A629" s="2" t="s">
        <v>692</v>
      </c>
      <c r="B629" s="10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35">
      <c r="A630" s="2" t="s">
        <v>693</v>
      </c>
      <c r="B630" s="10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35">
      <c r="A631" s="2" t="s">
        <v>694</v>
      </c>
      <c r="B631" s="10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35">
      <c r="A632" s="2" t="s">
        <v>695</v>
      </c>
      <c r="B632" s="10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35">
      <c r="A633" s="2" t="s">
        <v>696</v>
      </c>
      <c r="B633" s="10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35">
      <c r="A634" s="2" t="s">
        <v>697</v>
      </c>
      <c r="B634" s="10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35">
      <c r="A635" s="2" t="s">
        <v>698</v>
      </c>
      <c r="B635" s="10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35">
      <c r="A636" s="2" t="s">
        <v>699</v>
      </c>
      <c r="B636" s="10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35">
      <c r="A637" s="2" t="s">
        <v>700</v>
      </c>
      <c r="B637" s="10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35">
      <c r="A638" s="2" t="s">
        <v>701</v>
      </c>
      <c r="B638" s="10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35">
      <c r="A639" s="2" t="s">
        <v>702</v>
      </c>
      <c r="B639" s="10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35">
      <c r="A640" s="2" t="s">
        <v>703</v>
      </c>
      <c r="B640" s="10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35">
      <c r="A641" s="2" t="s">
        <v>704</v>
      </c>
      <c r="B641" s="10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35">
      <c r="A642" s="2" t="s">
        <v>705</v>
      </c>
      <c r="B642" s="10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35">
      <c r="A643" s="2" t="s">
        <v>706</v>
      </c>
      <c r="B643" s="10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35">
      <c r="A644" s="2" t="s">
        <v>707</v>
      </c>
      <c r="B644" s="10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35">
      <c r="A645" s="2" t="s">
        <v>708</v>
      </c>
      <c r="B645" s="10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35">
      <c r="A646" s="2" t="s">
        <v>709</v>
      </c>
      <c r="B646" s="10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35">
      <c r="A647" s="2" t="s">
        <v>710</v>
      </c>
      <c r="B647" s="10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35">
      <c r="A648" s="2" t="s">
        <v>711</v>
      </c>
      <c r="B648" s="10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35">
      <c r="A649" s="2" t="s">
        <v>712</v>
      </c>
      <c r="B649" s="10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35">
      <c r="A650" s="2" t="s">
        <v>713</v>
      </c>
      <c r="B650" s="10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35">
      <c r="A651" s="2" t="s">
        <v>714</v>
      </c>
      <c r="B651" s="10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35">
      <c r="A652" s="2" t="s">
        <v>715</v>
      </c>
      <c r="B652" s="10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35">
      <c r="A653" s="2" t="s">
        <v>716</v>
      </c>
      <c r="B653" s="10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35">
      <c r="A654" s="2" t="s">
        <v>717</v>
      </c>
      <c r="B654" s="10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35">
      <c r="A655" s="2" t="s">
        <v>718</v>
      </c>
      <c r="B655" s="10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35">
      <c r="A656" s="2" t="s">
        <v>719</v>
      </c>
      <c r="B656" s="10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35">
      <c r="A657" s="2" t="s">
        <v>720</v>
      </c>
      <c r="B657" s="10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35">
      <c r="A658" s="2" t="s">
        <v>721</v>
      </c>
      <c r="B658" s="10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35">
      <c r="A659" s="2" t="s">
        <v>722</v>
      </c>
      <c r="B659" s="10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35">
      <c r="A660" s="2" t="s">
        <v>723</v>
      </c>
      <c r="B660" s="10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35">
      <c r="A661" s="2" t="s">
        <v>724</v>
      </c>
      <c r="B661" s="10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35">
      <c r="A662" s="2" t="s">
        <v>725</v>
      </c>
      <c r="B662" s="10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35">
      <c r="A663" s="2" t="s">
        <v>726</v>
      </c>
      <c r="B663" s="10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35">
      <c r="A664" s="2" t="s">
        <v>727</v>
      </c>
      <c r="B664" s="10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35">
      <c r="A665" s="2" t="s">
        <v>728</v>
      </c>
      <c r="B665" s="10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35">
      <c r="A666" s="2" t="s">
        <v>729</v>
      </c>
      <c r="B666" s="10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35">
      <c r="A667" s="2" t="s">
        <v>730</v>
      </c>
      <c r="B667" s="10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35">
      <c r="A668" s="2" t="s">
        <v>731</v>
      </c>
      <c r="B668" s="10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35">
      <c r="A669" s="2" t="s">
        <v>732</v>
      </c>
      <c r="B669" s="10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35">
      <c r="A670" s="2" t="s">
        <v>733</v>
      </c>
      <c r="B670" s="10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35">
      <c r="A671" s="2" t="s">
        <v>734</v>
      </c>
      <c r="B671" s="10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35">
      <c r="A672" s="2" t="s">
        <v>735</v>
      </c>
      <c r="B672" s="10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35">
      <c r="A673" s="2" t="s">
        <v>736</v>
      </c>
      <c r="B673" s="10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35">
      <c r="A674" s="2" t="s">
        <v>737</v>
      </c>
      <c r="B674" s="10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35">
      <c r="A675" s="2" t="s">
        <v>738</v>
      </c>
      <c r="B675" s="10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35">
      <c r="A676" s="2" t="s">
        <v>739</v>
      </c>
      <c r="B676" s="10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35">
      <c r="A677" s="2" t="s">
        <v>740</v>
      </c>
      <c r="B677" s="10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35">
      <c r="A678" s="2" t="s">
        <v>741</v>
      </c>
      <c r="B678" s="10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35">
      <c r="A679" s="2" t="s">
        <v>742</v>
      </c>
      <c r="B679" s="10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35">
      <c r="A680" s="2" t="s">
        <v>743</v>
      </c>
      <c r="B680" s="10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35">
      <c r="A681" s="2" t="s">
        <v>744</v>
      </c>
      <c r="B681" s="10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35">
      <c r="A682" s="2" t="s">
        <v>745</v>
      </c>
      <c r="B682" s="10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35">
      <c r="A683" s="2" t="s">
        <v>746</v>
      </c>
      <c r="B683" s="10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35">
      <c r="A684" s="2" t="s">
        <v>747</v>
      </c>
      <c r="B684" s="10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35">
      <c r="A685" s="2" t="s">
        <v>748</v>
      </c>
      <c r="B685" s="10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35">
      <c r="A686" s="2" t="s">
        <v>749</v>
      </c>
      <c r="B686" s="10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35">
      <c r="A687" s="2" t="s">
        <v>750</v>
      </c>
      <c r="B687" s="10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35">
      <c r="A688" s="2" t="s">
        <v>751</v>
      </c>
      <c r="B688" s="10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35">
      <c r="A689" s="2" t="s">
        <v>752</v>
      </c>
      <c r="B689" s="10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35">
      <c r="A690" s="2" t="s">
        <v>753</v>
      </c>
      <c r="B690" s="10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35">
      <c r="A691" s="2" t="s">
        <v>754</v>
      </c>
      <c r="B691" s="10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35">
      <c r="A692" s="2" t="s">
        <v>755</v>
      </c>
      <c r="B692" s="10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35">
      <c r="A693" s="2" t="s">
        <v>756</v>
      </c>
      <c r="B693" s="10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35">
      <c r="A694" s="2" t="s">
        <v>757</v>
      </c>
      <c r="B694" s="10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35">
      <c r="A695" s="2" t="s">
        <v>758</v>
      </c>
      <c r="B695" s="10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35">
      <c r="A696" s="2" t="s">
        <v>759</v>
      </c>
      <c r="B696" s="10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35">
      <c r="A697" s="2" t="s">
        <v>760</v>
      </c>
      <c r="B697" s="10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35">
      <c r="A698" s="2" t="s">
        <v>761</v>
      </c>
      <c r="B698" s="10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35">
      <c r="A699" s="2" t="s">
        <v>762</v>
      </c>
      <c r="B699" s="10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35">
      <c r="A700" s="2" t="s">
        <v>763</v>
      </c>
      <c r="B700" s="10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35">
      <c r="A701" s="2" t="s">
        <v>764</v>
      </c>
      <c r="B701" s="10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35">
      <c r="A702" s="2" t="s">
        <v>765</v>
      </c>
      <c r="B702" s="10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35">
      <c r="A703" s="2" t="s">
        <v>766</v>
      </c>
      <c r="B703" s="10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35">
      <c r="A704" s="2" t="s">
        <v>767</v>
      </c>
      <c r="B704" s="10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35">
      <c r="A705" s="2" t="s">
        <v>768</v>
      </c>
      <c r="B705" s="10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35">
      <c r="A706" s="2" t="s">
        <v>769</v>
      </c>
      <c r="B706" s="10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35">
      <c r="A707" s="2" t="s">
        <v>770</v>
      </c>
      <c r="B707" s="10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35">
      <c r="A708" s="2" t="s">
        <v>771</v>
      </c>
      <c r="B708" s="10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35">
      <c r="A709" s="2" t="s">
        <v>772</v>
      </c>
      <c r="B709" s="10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35">
      <c r="A710" s="2" t="s">
        <v>773</v>
      </c>
      <c r="B710" s="10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35">
      <c r="A711" s="2" t="s">
        <v>774</v>
      </c>
      <c r="B711" s="10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35">
      <c r="A712" s="2" t="s">
        <v>775</v>
      </c>
      <c r="B712" s="10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35">
      <c r="A713" s="2" t="s">
        <v>776</v>
      </c>
      <c r="B713" s="10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35">
      <c r="A714" s="2" t="s">
        <v>777</v>
      </c>
      <c r="B714" s="10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35">
      <c r="A715" s="2" t="s">
        <v>778</v>
      </c>
      <c r="B715" s="10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35">
      <c r="A716" s="2" t="s">
        <v>779</v>
      </c>
      <c r="B716" s="10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35">
      <c r="A717" s="2" t="s">
        <v>780</v>
      </c>
      <c r="B717" s="10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35">
      <c r="A718" s="2" t="s">
        <v>781</v>
      </c>
      <c r="B718" s="10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35">
      <c r="A719" s="2" t="s">
        <v>782</v>
      </c>
      <c r="B719" s="10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35">
      <c r="A720" s="2" t="s">
        <v>783</v>
      </c>
      <c r="B720" s="10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35">
      <c r="A721" s="2" t="s">
        <v>784</v>
      </c>
      <c r="B721" s="10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35">
      <c r="A722" s="2" t="s">
        <v>785</v>
      </c>
      <c r="B722" s="10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35">
      <c r="A723" s="2" t="s">
        <v>786</v>
      </c>
      <c r="B723" s="10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35">
      <c r="A724" s="2" t="s">
        <v>787</v>
      </c>
      <c r="B724" s="10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35">
      <c r="A725" s="2" t="s">
        <v>788</v>
      </c>
      <c r="B725" s="10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35">
      <c r="A726" s="2" t="s">
        <v>789</v>
      </c>
      <c r="B726" s="10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35">
      <c r="A727" s="2" t="s">
        <v>790</v>
      </c>
      <c r="B727" s="10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35">
      <c r="A728" s="2" t="s">
        <v>791</v>
      </c>
      <c r="B728" s="10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35">
      <c r="A729" s="2" t="s">
        <v>792</v>
      </c>
      <c r="B729" s="10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35">
      <c r="A730" s="2" t="s">
        <v>793</v>
      </c>
      <c r="B730" s="10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35">
      <c r="A731" s="2" t="s">
        <v>794</v>
      </c>
      <c r="B731" s="10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35">
      <c r="A732" s="2" t="s">
        <v>795</v>
      </c>
      <c r="B732" s="10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35">
      <c r="A733" s="2" t="s">
        <v>796</v>
      </c>
      <c r="B733" s="10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35">
      <c r="A734" s="2" t="s">
        <v>797</v>
      </c>
      <c r="B734" s="10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35">
      <c r="A735" s="2" t="s">
        <v>798</v>
      </c>
      <c r="B735" s="10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35">
      <c r="A736" s="2" t="s">
        <v>799</v>
      </c>
      <c r="B736" s="10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35">
      <c r="A737" s="2" t="s">
        <v>800</v>
      </c>
      <c r="B737" s="10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35">
      <c r="A738" s="2" t="s">
        <v>801</v>
      </c>
      <c r="B738" s="10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35">
      <c r="A739" s="2" t="s">
        <v>802</v>
      </c>
      <c r="B739" s="10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35">
      <c r="A740" s="2" t="s">
        <v>803</v>
      </c>
      <c r="B740" s="10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35">
      <c r="A741" s="2" t="s">
        <v>804</v>
      </c>
      <c r="B741" s="10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35">
      <c r="A742" s="2" t="s">
        <v>805</v>
      </c>
      <c r="B742" s="10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35">
      <c r="A743" s="2" t="s">
        <v>806</v>
      </c>
      <c r="B743" s="10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35">
      <c r="A744" s="2" t="s">
        <v>807</v>
      </c>
      <c r="B744" s="10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35">
      <c r="A745" s="2" t="s">
        <v>808</v>
      </c>
      <c r="B745" s="10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35">
      <c r="A746" s="2" t="s">
        <v>809</v>
      </c>
      <c r="B746" s="10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35">
      <c r="A747" s="2" t="s">
        <v>810</v>
      </c>
      <c r="B747" s="10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35">
      <c r="A748" s="2" t="s">
        <v>811</v>
      </c>
      <c r="B748" s="10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35">
      <c r="A749" s="2" t="s">
        <v>812</v>
      </c>
      <c r="B749" s="10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35">
      <c r="A750" s="2" t="s">
        <v>813</v>
      </c>
      <c r="B750" s="10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35">
      <c r="A751" s="2" t="s">
        <v>814</v>
      </c>
      <c r="B751" s="10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35">
      <c r="A752" s="2" t="s">
        <v>815</v>
      </c>
      <c r="B752" s="10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35">
      <c r="A753" s="2" t="s">
        <v>816</v>
      </c>
      <c r="B753" s="10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35">
      <c r="A754" s="2" t="s">
        <v>817</v>
      </c>
      <c r="B754" s="10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35">
      <c r="A755" s="2" t="s">
        <v>818</v>
      </c>
      <c r="B755" s="10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35">
      <c r="A756" s="2" t="s">
        <v>819</v>
      </c>
      <c r="B756" s="10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35">
      <c r="A757" s="2" t="s">
        <v>820</v>
      </c>
      <c r="B757" s="10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35">
      <c r="A758" s="2" t="s">
        <v>821</v>
      </c>
      <c r="B758" s="10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35">
      <c r="A759" s="2" t="s">
        <v>822</v>
      </c>
      <c r="B759" s="10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35">
      <c r="A760" s="2" t="s">
        <v>823</v>
      </c>
      <c r="B760" s="10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35">
      <c r="A761" s="2" t="s">
        <v>824</v>
      </c>
      <c r="B761" s="10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35">
      <c r="A762" s="2" t="s">
        <v>825</v>
      </c>
      <c r="B762" s="10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35">
      <c r="A763" s="2" t="s">
        <v>826</v>
      </c>
      <c r="B763" s="10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35">
      <c r="A764" s="2" t="s">
        <v>827</v>
      </c>
      <c r="B764" s="10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35">
      <c r="A765" s="2" t="s">
        <v>828</v>
      </c>
      <c r="B765" s="10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35">
      <c r="A766" s="2" t="s">
        <v>829</v>
      </c>
      <c r="B766" s="10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35">
      <c r="A767" s="2" t="s">
        <v>830</v>
      </c>
      <c r="B767" s="10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35">
      <c r="A768" s="2" t="s">
        <v>831</v>
      </c>
      <c r="B768" s="10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35">
      <c r="A769" s="2" t="s">
        <v>832</v>
      </c>
      <c r="B769" s="10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35">
      <c r="A770" s="2" t="s">
        <v>833</v>
      </c>
      <c r="B770" s="10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35">
      <c r="A771" s="2" t="s">
        <v>834</v>
      </c>
      <c r="B771" s="10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35">
      <c r="A772" s="2" t="s">
        <v>835</v>
      </c>
      <c r="B772" s="10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35">
      <c r="A773" s="2" t="s">
        <v>836</v>
      </c>
      <c r="B773" s="10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35">
      <c r="A774" s="2" t="s">
        <v>837</v>
      </c>
      <c r="B774" s="10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35">
      <c r="A775" s="2" t="s">
        <v>838</v>
      </c>
      <c r="B775" s="10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35">
      <c r="A776" s="2" t="s">
        <v>839</v>
      </c>
      <c r="B776" s="10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35">
      <c r="A777" s="2" t="s">
        <v>840</v>
      </c>
      <c r="B777" s="10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35">
      <c r="A778" s="2" t="s">
        <v>841</v>
      </c>
      <c r="B778" s="10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35">
      <c r="A779" s="2" t="s">
        <v>842</v>
      </c>
      <c r="B779" s="10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35">
      <c r="A780" s="2" t="s">
        <v>843</v>
      </c>
      <c r="B780" s="10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35">
      <c r="A781" s="2" t="s">
        <v>844</v>
      </c>
      <c r="B781" s="10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35">
      <c r="A782" s="2" t="s">
        <v>845</v>
      </c>
      <c r="B782" s="10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35">
      <c r="A783" s="2" t="s">
        <v>846</v>
      </c>
      <c r="B783" s="10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35">
      <c r="A784" s="2" t="s">
        <v>847</v>
      </c>
      <c r="B784" s="10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35">
      <c r="A785" s="2" t="s">
        <v>848</v>
      </c>
      <c r="B785" s="10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35">
      <c r="A786" s="2" t="s">
        <v>849</v>
      </c>
      <c r="B786" s="10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35">
      <c r="A787" s="2" t="s">
        <v>850</v>
      </c>
      <c r="B787" s="10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35">
      <c r="A788" s="2" t="s">
        <v>851</v>
      </c>
      <c r="B788" s="10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35">
      <c r="A789" s="2" t="s">
        <v>852</v>
      </c>
      <c r="B789" s="10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35">
      <c r="A790" s="2" t="s">
        <v>853</v>
      </c>
      <c r="B790" s="10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35">
      <c r="A791" s="2" t="s">
        <v>854</v>
      </c>
      <c r="B791" s="10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35">
      <c r="A792" s="2" t="s">
        <v>855</v>
      </c>
      <c r="B792" s="10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35">
      <c r="A793" s="2" t="s">
        <v>856</v>
      </c>
      <c r="B793" s="10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35">
      <c r="A794" s="2" t="s">
        <v>857</v>
      </c>
      <c r="B794" s="10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35">
      <c r="A795" s="2" t="s">
        <v>858</v>
      </c>
      <c r="B795" s="10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35">
      <c r="A796" s="2" t="s">
        <v>859</v>
      </c>
      <c r="B796" s="10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35">
      <c r="A797" s="2" t="s">
        <v>860</v>
      </c>
      <c r="B797" s="10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35">
      <c r="A798" s="2" t="s">
        <v>861</v>
      </c>
      <c r="B798" s="10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35">
      <c r="A799" s="2" t="s">
        <v>862</v>
      </c>
      <c r="B799" s="10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35">
      <c r="A800" s="2" t="s">
        <v>863</v>
      </c>
      <c r="B800" s="10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35">
      <c r="A801" s="2" t="s">
        <v>864</v>
      </c>
      <c r="B801" s="10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35">
      <c r="A802" s="2" t="s">
        <v>865</v>
      </c>
      <c r="B802" s="10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35">
      <c r="A803" s="2" t="s">
        <v>866</v>
      </c>
      <c r="B803" s="10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35">
      <c r="A804" s="2" t="s">
        <v>867</v>
      </c>
      <c r="B804" s="10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35">
      <c r="A805" s="2" t="s">
        <v>868</v>
      </c>
      <c r="B805" s="10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35">
      <c r="A806" s="2" t="s">
        <v>869</v>
      </c>
      <c r="B806" s="10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35">
      <c r="A807" s="2" t="s">
        <v>870</v>
      </c>
      <c r="B807" s="10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35">
      <c r="A808" s="2" t="s">
        <v>871</v>
      </c>
      <c r="B808" s="10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35">
      <c r="A809" s="2" t="s">
        <v>872</v>
      </c>
      <c r="B809" s="10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35">
      <c r="A810" s="2" t="s">
        <v>873</v>
      </c>
      <c r="B810" s="10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35">
      <c r="A811" s="2" t="s">
        <v>874</v>
      </c>
      <c r="B811" s="10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35">
      <c r="A812" s="2" t="s">
        <v>875</v>
      </c>
      <c r="B812" s="10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35">
      <c r="A813" s="2" t="s">
        <v>876</v>
      </c>
      <c r="B813" s="10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35">
      <c r="A814" s="2" t="s">
        <v>877</v>
      </c>
      <c r="B814" s="10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35">
      <c r="A815" s="2" t="s">
        <v>878</v>
      </c>
      <c r="B815" s="10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35">
      <c r="A816" s="2" t="s">
        <v>879</v>
      </c>
      <c r="B816" s="10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35">
      <c r="A817" s="2" t="s">
        <v>880</v>
      </c>
      <c r="B817" s="10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35">
      <c r="A818" s="2" t="s">
        <v>881</v>
      </c>
      <c r="B818" s="10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35">
      <c r="A819" s="2" t="s">
        <v>882</v>
      </c>
      <c r="B819" s="10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35">
      <c r="A820" s="2" t="s">
        <v>883</v>
      </c>
      <c r="B820" s="10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35">
      <c r="A821" s="2" t="s">
        <v>884</v>
      </c>
      <c r="B821" s="10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35">
      <c r="A822" s="2" t="s">
        <v>885</v>
      </c>
      <c r="B822" s="10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35">
      <c r="A823" s="2" t="s">
        <v>886</v>
      </c>
      <c r="B823" s="10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35">
      <c r="A824" s="2" t="s">
        <v>887</v>
      </c>
      <c r="B824" s="10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35">
      <c r="A825" s="2" t="s">
        <v>888</v>
      </c>
      <c r="B825" s="10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35">
      <c r="A826" s="2" t="s">
        <v>889</v>
      </c>
      <c r="B826" s="10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35">
      <c r="A827" s="2" t="s">
        <v>890</v>
      </c>
      <c r="B827" s="10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35">
      <c r="A828" s="2" t="s">
        <v>891</v>
      </c>
      <c r="B828" s="10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35">
      <c r="A829" s="2" t="s">
        <v>892</v>
      </c>
      <c r="B829" s="10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35">
      <c r="A830" s="2" t="s">
        <v>893</v>
      </c>
      <c r="B830" s="10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35">
      <c r="A831" s="2" t="s">
        <v>894</v>
      </c>
      <c r="B831" s="10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35">
      <c r="A832" s="2" t="s">
        <v>895</v>
      </c>
      <c r="B832" s="10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35">
      <c r="A833" s="2" t="s">
        <v>896</v>
      </c>
      <c r="B833" s="10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35">
      <c r="A834" s="2" t="s">
        <v>897</v>
      </c>
      <c r="B834" s="10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35">
      <c r="A835" s="2" t="s">
        <v>898</v>
      </c>
      <c r="B835" s="10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35">
      <c r="A836" s="2" t="s">
        <v>899</v>
      </c>
      <c r="B836" s="10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35">
      <c r="A837" s="2" t="s">
        <v>900</v>
      </c>
      <c r="B837" s="10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35">
      <c r="A838" s="2" t="s">
        <v>901</v>
      </c>
      <c r="B838" s="10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35">
      <c r="A839" s="2" t="s">
        <v>902</v>
      </c>
      <c r="B839" s="10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35">
      <c r="A840" s="2" t="s">
        <v>903</v>
      </c>
      <c r="B840" s="10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35">
      <c r="A841" s="2" t="s">
        <v>904</v>
      </c>
      <c r="B841" s="10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35">
      <c r="A842" s="2" t="s">
        <v>905</v>
      </c>
      <c r="B842" s="10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35">
      <c r="A843" s="2" t="s">
        <v>906</v>
      </c>
      <c r="B843" s="10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35">
      <c r="A844" s="2" t="s">
        <v>907</v>
      </c>
      <c r="B844" s="10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35">
      <c r="A845" s="2" t="s">
        <v>908</v>
      </c>
      <c r="B845" s="10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35">
      <c r="A846" s="2" t="s">
        <v>909</v>
      </c>
      <c r="B846" s="10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35">
      <c r="A847" s="2" t="s">
        <v>910</v>
      </c>
      <c r="B847" s="10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35">
      <c r="A848" s="2" t="s">
        <v>911</v>
      </c>
      <c r="B848" s="10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35">
      <c r="A849" s="2" t="s">
        <v>912</v>
      </c>
      <c r="B849" s="10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35">
      <c r="A850" s="2" t="s">
        <v>913</v>
      </c>
      <c r="B850" s="10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35">
      <c r="A851" s="2" t="s">
        <v>914</v>
      </c>
      <c r="B851" s="10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35">
      <c r="A852" s="2" t="s">
        <v>915</v>
      </c>
      <c r="B852" s="10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35">
      <c r="A853" s="2" t="s">
        <v>916</v>
      </c>
      <c r="B853" s="10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35">
      <c r="A854" s="2" t="s">
        <v>917</v>
      </c>
      <c r="B854" s="10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35">
      <c r="A855" s="2" t="s">
        <v>918</v>
      </c>
      <c r="B855" s="10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35">
      <c r="A856" s="2" t="s">
        <v>919</v>
      </c>
      <c r="B856" s="10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35">
      <c r="A857" s="2" t="s">
        <v>920</v>
      </c>
      <c r="B857" s="10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35">
      <c r="A858" s="2" t="s">
        <v>921</v>
      </c>
      <c r="B858" s="10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35">
      <c r="A859" s="2" t="s">
        <v>922</v>
      </c>
      <c r="B859" s="10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35">
      <c r="A860" s="2" t="s">
        <v>923</v>
      </c>
      <c r="B860" s="10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35">
      <c r="A861" s="2" t="s">
        <v>924</v>
      </c>
      <c r="B861" s="10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35">
      <c r="A862" s="2" t="s">
        <v>925</v>
      </c>
      <c r="B862" s="10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35">
      <c r="A863" s="2" t="s">
        <v>926</v>
      </c>
      <c r="B863" s="10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35">
      <c r="A864" s="2" t="s">
        <v>927</v>
      </c>
      <c r="B864" s="10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35">
      <c r="A865" s="2" t="s">
        <v>928</v>
      </c>
      <c r="B865" s="10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35">
      <c r="A866" s="2" t="s">
        <v>929</v>
      </c>
      <c r="B866" s="10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35">
      <c r="A867" s="2" t="s">
        <v>930</v>
      </c>
      <c r="B867" s="10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35">
      <c r="A868" s="2" t="s">
        <v>931</v>
      </c>
      <c r="B868" s="10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35">
      <c r="A869" s="2" t="s">
        <v>932</v>
      </c>
      <c r="B869" s="10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35">
      <c r="A870" s="2" t="s">
        <v>933</v>
      </c>
      <c r="B870" s="10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35">
      <c r="A871" s="2" t="s">
        <v>934</v>
      </c>
      <c r="B871" s="10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35">
      <c r="A872" s="2" t="s">
        <v>935</v>
      </c>
      <c r="B872" s="10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35">
      <c r="A873" s="2" t="s">
        <v>936</v>
      </c>
      <c r="B873" s="10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35">
      <c r="A874" s="2" t="s">
        <v>937</v>
      </c>
      <c r="B874" s="10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35">
      <c r="A875" s="2" t="s">
        <v>938</v>
      </c>
      <c r="B875" s="10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35">
      <c r="A876" s="2" t="s">
        <v>939</v>
      </c>
      <c r="B876" s="10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35">
      <c r="A877" s="2" t="s">
        <v>940</v>
      </c>
      <c r="B877" s="10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35">
      <c r="A878" s="2" t="s">
        <v>941</v>
      </c>
      <c r="B878" s="10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35">
      <c r="A879" s="2" t="s">
        <v>942</v>
      </c>
      <c r="B879" s="10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35">
      <c r="A880" s="2" t="s">
        <v>943</v>
      </c>
      <c r="B880" s="10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35">
      <c r="A881" s="2" t="s">
        <v>944</v>
      </c>
      <c r="B881" s="10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35">
      <c r="A882" s="2" t="s">
        <v>945</v>
      </c>
      <c r="B882" s="10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35">
      <c r="A883" s="2" t="s">
        <v>946</v>
      </c>
      <c r="B883" s="10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35">
      <c r="A884" s="2" t="s">
        <v>947</v>
      </c>
      <c r="B884" s="10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35">
      <c r="A885" s="2" t="s">
        <v>948</v>
      </c>
      <c r="B885" s="10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35">
      <c r="A886" s="2" t="s">
        <v>949</v>
      </c>
      <c r="B886" s="10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35">
      <c r="A887" s="2" t="s">
        <v>950</v>
      </c>
      <c r="B887" s="10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35">
      <c r="A888" s="2" t="s">
        <v>951</v>
      </c>
      <c r="B888" s="10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35">
      <c r="A889" s="2" t="s">
        <v>952</v>
      </c>
      <c r="B889" s="10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35">
      <c r="A890" s="2" t="s">
        <v>953</v>
      </c>
      <c r="B890" s="10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35">
      <c r="A891" s="2" t="s">
        <v>954</v>
      </c>
      <c r="B891" s="10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35">
      <c r="A892" s="2" t="s">
        <v>955</v>
      </c>
      <c r="B892" s="10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35">
      <c r="A893" s="2" t="s">
        <v>956</v>
      </c>
      <c r="B893" s="10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35">
      <c r="A894" s="2" t="s">
        <v>957</v>
      </c>
      <c r="B894" s="10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35">
      <c r="A895" s="2" t="s">
        <v>958</v>
      </c>
      <c r="B895" s="10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35">
      <c r="A896" s="2" t="s">
        <v>959</v>
      </c>
      <c r="B896" s="10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35">
      <c r="A897" s="2" t="s">
        <v>960</v>
      </c>
      <c r="B897" s="10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35">
      <c r="A898" s="2" t="s">
        <v>961</v>
      </c>
      <c r="B898" s="10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35">
      <c r="A899" s="2" t="s">
        <v>962</v>
      </c>
      <c r="B899" s="10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35">
      <c r="A900" s="2" t="s">
        <v>963</v>
      </c>
      <c r="B900" s="10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35">
      <c r="A901" s="2" t="s">
        <v>964</v>
      </c>
      <c r="B901" s="10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35">
      <c r="A902" s="2" t="s">
        <v>965</v>
      </c>
      <c r="B902" s="10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35">
      <c r="A903" s="2" t="s">
        <v>966</v>
      </c>
      <c r="B903" s="10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35">
      <c r="A904" s="2" t="s">
        <v>967</v>
      </c>
      <c r="B904" s="10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35">
      <c r="A905" s="2" t="s">
        <v>968</v>
      </c>
      <c r="B905" s="10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35">
      <c r="A906" s="2" t="s">
        <v>969</v>
      </c>
      <c r="B906" s="10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35">
      <c r="A907" s="2" t="s">
        <v>970</v>
      </c>
      <c r="B907" s="10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35">
      <c r="A908" s="2" t="s">
        <v>971</v>
      </c>
      <c r="B908" s="10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35">
      <c r="A909" s="2" t="s">
        <v>972</v>
      </c>
      <c r="B909" s="10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35">
      <c r="A910" s="2" t="s">
        <v>973</v>
      </c>
      <c r="B910" s="10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35">
      <c r="A911" s="2" t="s">
        <v>974</v>
      </c>
      <c r="B911" s="10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35">
      <c r="A912" s="2" t="s">
        <v>975</v>
      </c>
      <c r="B912" s="10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35">
      <c r="A913" s="2" t="s">
        <v>976</v>
      </c>
      <c r="B913" s="10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35">
      <c r="A914" s="2" t="s">
        <v>977</v>
      </c>
      <c r="B914" s="10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35">
      <c r="A915" s="2" t="s">
        <v>978</v>
      </c>
      <c r="B915" s="10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35">
      <c r="A916" s="2" t="s">
        <v>979</v>
      </c>
      <c r="B916" s="10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35">
      <c r="A917" s="2" t="s">
        <v>980</v>
      </c>
      <c r="B917" s="10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35">
      <c r="A918" s="2" t="s">
        <v>981</v>
      </c>
      <c r="B918" s="10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35">
      <c r="A919" s="2" t="s">
        <v>982</v>
      </c>
      <c r="B919" s="10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35">
      <c r="A920" s="2" t="s">
        <v>983</v>
      </c>
      <c r="B920" s="10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35">
      <c r="A921" s="2" t="s">
        <v>984</v>
      </c>
      <c r="B921" s="10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35">
      <c r="A922" s="2" t="s">
        <v>985</v>
      </c>
      <c r="B922" s="10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35">
      <c r="A923" s="2" t="s">
        <v>986</v>
      </c>
      <c r="B923" s="10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35">
      <c r="A924" s="2" t="s">
        <v>987</v>
      </c>
      <c r="B924" s="10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35">
      <c r="A925" s="2" t="s">
        <v>988</v>
      </c>
      <c r="B925" s="10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35">
      <c r="A926" s="2" t="s">
        <v>989</v>
      </c>
      <c r="B926" s="10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35">
      <c r="A927" s="2" t="s">
        <v>990</v>
      </c>
      <c r="B927" s="10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35">
      <c r="A928" s="2" t="s">
        <v>991</v>
      </c>
      <c r="B928" s="10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35">
      <c r="A929" s="2" t="s">
        <v>992</v>
      </c>
      <c r="B929" s="10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35">
      <c r="A930" s="2" t="s">
        <v>993</v>
      </c>
      <c r="B930" s="10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35">
      <c r="A931" s="2" t="s">
        <v>994</v>
      </c>
      <c r="B931" s="10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35">
      <c r="A932" s="2" t="s">
        <v>995</v>
      </c>
      <c r="B932" s="10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35">
      <c r="A933" s="2" t="s">
        <v>996</v>
      </c>
      <c r="B933" s="10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35">
      <c r="A934" s="2" t="s">
        <v>997</v>
      </c>
      <c r="B934" s="10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35">
      <c r="A935" s="2" t="s">
        <v>998</v>
      </c>
      <c r="B935" s="10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35">
      <c r="A936" s="2" t="s">
        <v>999</v>
      </c>
      <c r="B936" s="10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35">
      <c r="A937" s="2" t="s">
        <v>1000</v>
      </c>
      <c r="B937" s="10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35">
      <c r="A938" s="2" t="s">
        <v>1001</v>
      </c>
      <c r="B938" s="10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35">
      <c r="A939" s="2" t="s">
        <v>1002</v>
      </c>
      <c r="B939" s="10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35">
      <c r="A940" s="2" t="s">
        <v>1003</v>
      </c>
      <c r="B940" s="10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35">
      <c r="A941" s="2" t="s">
        <v>1004</v>
      </c>
      <c r="B941" s="10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35">
      <c r="A942" s="2" t="s">
        <v>1005</v>
      </c>
      <c r="B942" s="10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35">
      <c r="A943" s="2" t="s">
        <v>1006</v>
      </c>
      <c r="B943" s="10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35">
      <c r="A944" s="2" t="s">
        <v>1007</v>
      </c>
      <c r="B944" s="10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35">
      <c r="A945" s="2" t="s">
        <v>1008</v>
      </c>
      <c r="B945" s="10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35">
      <c r="A946" s="2" t="s">
        <v>1009</v>
      </c>
      <c r="B946" s="10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35">
      <c r="A947" s="2" t="s">
        <v>1010</v>
      </c>
      <c r="B947" s="10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35">
      <c r="A948" s="2" t="s">
        <v>1011</v>
      </c>
      <c r="B948" s="10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35">
      <c r="A949" s="2" t="s">
        <v>1012</v>
      </c>
      <c r="B949" s="10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35">
      <c r="A950" s="2" t="s">
        <v>1013</v>
      </c>
      <c r="B950" s="10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35">
      <c r="A951" s="2" t="s">
        <v>1014</v>
      </c>
      <c r="B951" s="10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35">
      <c r="A952" s="2" t="s">
        <v>1015</v>
      </c>
      <c r="B952" s="10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35">
      <c r="A953" s="2" t="s">
        <v>1016</v>
      </c>
      <c r="B953" s="10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35">
      <c r="A954" s="2" t="s">
        <v>1017</v>
      </c>
      <c r="B954" s="10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35">
      <c r="A955" s="2" t="s">
        <v>1018</v>
      </c>
      <c r="B955" s="10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35">
      <c r="A956" s="2" t="s">
        <v>1019</v>
      </c>
      <c r="B956" s="10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35">
      <c r="A957" s="2" t="s">
        <v>1020</v>
      </c>
      <c r="B957" s="10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35">
      <c r="A958" s="2" t="s">
        <v>1021</v>
      </c>
      <c r="B958" s="10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35">
      <c r="A959" s="2" t="s">
        <v>1022</v>
      </c>
      <c r="B959" s="10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35">
      <c r="A960" s="2" t="s">
        <v>1023</v>
      </c>
      <c r="B960" s="10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35">
      <c r="A961" s="2" t="s">
        <v>1024</v>
      </c>
      <c r="B961" s="10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35">
      <c r="A962" s="2" t="s">
        <v>1025</v>
      </c>
      <c r="B962" s="10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35">
      <c r="A963" s="2" t="s">
        <v>1026</v>
      </c>
      <c r="B963" s="10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35">
      <c r="A964" s="2" t="s">
        <v>1027</v>
      </c>
      <c r="B964" s="10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35">
      <c r="A965" s="2" t="s">
        <v>1028</v>
      </c>
      <c r="B965" s="10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35">
      <c r="A966" s="2" t="s">
        <v>1029</v>
      </c>
      <c r="B966" s="10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35">
      <c r="A967" s="2" t="s">
        <v>1030</v>
      </c>
      <c r="B967" s="10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35">
      <c r="A968" s="2" t="s">
        <v>1031</v>
      </c>
      <c r="B968" s="10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35">
      <c r="A969" s="2" t="s">
        <v>1032</v>
      </c>
      <c r="B969" s="10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35">
      <c r="A970" s="2" t="s">
        <v>1033</v>
      </c>
      <c r="B970" s="10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35">
      <c r="A971" s="2" t="s">
        <v>1034</v>
      </c>
      <c r="B971" s="10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35">
      <c r="A972" s="2" t="s">
        <v>1035</v>
      </c>
      <c r="B972" s="10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35">
      <c r="A973" s="2" t="s">
        <v>1036</v>
      </c>
      <c r="B973" s="10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35">
      <c r="A974" s="2" t="s">
        <v>1037</v>
      </c>
      <c r="B974" s="10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35">
      <c r="A975" s="2" t="s">
        <v>1038</v>
      </c>
      <c r="B975" s="10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35">
      <c r="A976" s="2" t="s">
        <v>1039</v>
      </c>
      <c r="B976" s="10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35">
      <c r="A977" s="2" t="s">
        <v>1040</v>
      </c>
      <c r="B977" s="10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35">
      <c r="A978" s="2" t="s">
        <v>1041</v>
      </c>
      <c r="B978" s="10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35">
      <c r="A979" s="2" t="s">
        <v>1042</v>
      </c>
      <c r="B979" s="10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35">
      <c r="A980" s="2" t="s">
        <v>1043</v>
      </c>
      <c r="B980" s="10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35">
      <c r="A981" s="2" t="s">
        <v>1044</v>
      </c>
      <c r="B981" s="10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35">
      <c r="A982" s="2" t="s">
        <v>1045</v>
      </c>
      <c r="B982" s="10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35">
      <c r="A983" s="2" t="s">
        <v>1046</v>
      </c>
      <c r="B983" s="10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35">
      <c r="A984" s="2" t="s">
        <v>1047</v>
      </c>
      <c r="B984" s="10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35">
      <c r="A985" s="2" t="s">
        <v>1048</v>
      </c>
      <c r="B985" s="10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35">
      <c r="A986" s="2" t="s">
        <v>1049</v>
      </c>
      <c r="B986" s="10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35">
      <c r="A987" s="2" t="s">
        <v>1050</v>
      </c>
      <c r="B987" s="10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35">
      <c r="A988" s="2" t="s">
        <v>1051</v>
      </c>
      <c r="B988" s="10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35">
      <c r="A989" s="2" t="s">
        <v>1052</v>
      </c>
      <c r="B989" s="10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35">
      <c r="A990" s="2" t="s">
        <v>1053</v>
      </c>
      <c r="B990" s="10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35">
      <c r="A991" s="2" t="s">
        <v>1054</v>
      </c>
      <c r="B991" s="10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35">
      <c r="A992" s="2" t="s">
        <v>1055</v>
      </c>
      <c r="B992" s="10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35">
      <c r="A993" s="2" t="s">
        <v>1056</v>
      </c>
      <c r="B993" s="10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35">
      <c r="A994" s="2" t="s">
        <v>1057</v>
      </c>
      <c r="B994" s="10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35">
      <c r="A995" s="2" t="s">
        <v>1058</v>
      </c>
      <c r="B995" s="10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35">
      <c r="A996" s="2" t="s">
        <v>1059</v>
      </c>
      <c r="B996" s="10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35">
      <c r="A997" s="2" t="s">
        <v>1060</v>
      </c>
      <c r="B997" s="10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35">
      <c r="A998" s="2" t="s">
        <v>1061</v>
      </c>
      <c r="B998" s="10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35">
      <c r="A999" s="2" t="s">
        <v>1062</v>
      </c>
      <c r="B999" s="10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35">
      <c r="A1000" s="2" t="s">
        <v>1063</v>
      </c>
      <c r="B1000" s="10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35">
      <c r="A1001" s="2" t="s">
        <v>1064</v>
      </c>
      <c r="B1001" s="10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35">
      <c r="A1002" s="2" t="s">
        <v>1065</v>
      </c>
      <c r="B1002" s="10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35">
      <c r="A1003" s="2" t="s">
        <v>1066</v>
      </c>
      <c r="B1003" s="10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35">
      <c r="A1004" s="2" t="s">
        <v>1067</v>
      </c>
      <c r="B1004" s="10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35">
      <c r="A1005" s="2" t="s">
        <v>1068</v>
      </c>
      <c r="B1005" s="10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35">
      <c r="A1006" s="2" t="s">
        <v>1069</v>
      </c>
      <c r="B1006" s="10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35">
      <c r="A1007" s="2" t="s">
        <v>1070</v>
      </c>
      <c r="B1007" s="10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35">
      <c r="A1008" s="2" t="s">
        <v>1071</v>
      </c>
      <c r="B1008" s="10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35">
      <c r="A1009" s="2" t="s">
        <v>1072</v>
      </c>
      <c r="B1009" s="10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35">
      <c r="A1010" s="2" t="s">
        <v>1073</v>
      </c>
      <c r="B1010" s="10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35">
      <c r="A1011" s="2" t="s">
        <v>1074</v>
      </c>
      <c r="B1011" s="10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35">
      <c r="A1012" s="2" t="s">
        <v>1075</v>
      </c>
      <c r="B1012" s="10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35">
      <c r="A1013" s="2" t="s">
        <v>1076</v>
      </c>
      <c r="B1013" s="10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35">
      <c r="A1014" s="2" t="s">
        <v>1077</v>
      </c>
      <c r="B1014" s="10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35">
      <c r="A1015" s="2" t="s">
        <v>1078</v>
      </c>
      <c r="B1015" s="10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35">
      <c r="A1016" s="2" t="s">
        <v>1079</v>
      </c>
      <c r="B1016" s="10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35">
      <c r="A1017" s="2" t="s">
        <v>1080</v>
      </c>
      <c r="B1017" s="10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35">
      <c r="A1018" s="2" t="s">
        <v>1081</v>
      </c>
      <c r="B1018" s="10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35">
      <c r="A1019" s="2" t="s">
        <v>1082</v>
      </c>
      <c r="B1019" s="10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35">
      <c r="A1020" s="2" t="s">
        <v>1083</v>
      </c>
      <c r="B1020" s="10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35">
      <c r="A1021" s="2" t="s">
        <v>1084</v>
      </c>
      <c r="B1021" s="10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35">
      <c r="A1022" s="2" t="s">
        <v>1085</v>
      </c>
      <c r="B1022" s="10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35">
      <c r="A1023" s="2" t="s">
        <v>1086</v>
      </c>
      <c r="B1023" s="10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35">
      <c r="A1024" s="2" t="s">
        <v>1087</v>
      </c>
      <c r="B1024" s="10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35">
      <c r="A1025" s="2" t="s">
        <v>1088</v>
      </c>
      <c r="B1025" s="10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35">
      <c r="A1026" s="2" t="s">
        <v>1089</v>
      </c>
      <c r="B1026" s="10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35">
      <c r="A1027" s="2" t="s">
        <v>1090</v>
      </c>
      <c r="B1027" s="10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35">
      <c r="A1028" s="2" t="s">
        <v>1091</v>
      </c>
      <c r="B1028" s="10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35">
      <c r="A1029" s="2" t="s">
        <v>1092</v>
      </c>
      <c r="B1029" s="10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35">
      <c r="A1030" s="2" t="s">
        <v>1093</v>
      </c>
      <c r="B1030" s="10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35">
      <c r="A1031" s="2" t="s">
        <v>1094</v>
      </c>
      <c r="B1031" s="10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35">
      <c r="A1032" s="2" t="s">
        <v>1095</v>
      </c>
      <c r="B1032" s="10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35">
      <c r="A1033" s="2" t="s">
        <v>1096</v>
      </c>
      <c r="B1033" s="10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35">
      <c r="A1034" s="2" t="s">
        <v>1097</v>
      </c>
      <c r="B1034" s="10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35">
      <c r="A1035" s="2" t="s">
        <v>1098</v>
      </c>
      <c r="B1035" s="10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35">
      <c r="A1036" s="2" t="s">
        <v>1099</v>
      </c>
      <c r="B1036" s="10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35">
      <c r="A1037" s="2" t="s">
        <v>1100</v>
      </c>
      <c r="B1037" s="10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35">
      <c r="A1038" s="2" t="s">
        <v>1101</v>
      </c>
      <c r="B1038" s="10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35">
      <c r="A1039" s="2" t="s">
        <v>1102</v>
      </c>
      <c r="B1039" s="10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35">
      <c r="A1040" s="2" t="s">
        <v>1103</v>
      </c>
      <c r="B1040" s="10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35">
      <c r="A1041" s="2" t="s">
        <v>1104</v>
      </c>
      <c r="B1041" s="10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35">
      <c r="A1042" s="2" t="s">
        <v>1105</v>
      </c>
      <c r="B1042" s="10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35">
      <c r="A1043" s="2" t="s">
        <v>1106</v>
      </c>
      <c r="B1043" s="10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35">
      <c r="A1044" s="2" t="s">
        <v>1107</v>
      </c>
      <c r="B1044" s="10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35">
      <c r="A1045" s="2" t="s">
        <v>1108</v>
      </c>
      <c r="B1045" s="10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35">
      <c r="A1046" s="2" t="s">
        <v>1109</v>
      </c>
      <c r="B1046" s="10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35">
      <c r="A1047" s="2" t="s">
        <v>1110</v>
      </c>
      <c r="B1047" s="10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35">
      <c r="A1048" s="2" t="s">
        <v>1111</v>
      </c>
      <c r="B1048" s="10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35">
      <c r="A1049" s="2" t="s">
        <v>1112</v>
      </c>
      <c r="B1049" s="10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35">
      <c r="A1050" s="2" t="s">
        <v>1113</v>
      </c>
      <c r="B1050" s="10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35">
      <c r="A1051" s="2" t="s">
        <v>1114</v>
      </c>
      <c r="B1051" s="10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35">
      <c r="A1052" s="2" t="s">
        <v>1115</v>
      </c>
      <c r="B1052" s="10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35">
      <c r="A1053" s="2" t="s">
        <v>1116</v>
      </c>
      <c r="B1053" s="10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35">
      <c r="A1054" s="2" t="s">
        <v>1117</v>
      </c>
      <c r="B1054" s="10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35">
      <c r="A1055" s="2" t="s">
        <v>1118</v>
      </c>
      <c r="B1055" s="10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35">
      <c r="A1056" s="2" t="s">
        <v>1119</v>
      </c>
      <c r="B1056" s="10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35">
      <c r="A1057" s="2" t="s">
        <v>1120</v>
      </c>
      <c r="B1057" s="10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35">
      <c r="A1058" s="2" t="s">
        <v>1121</v>
      </c>
      <c r="B1058" s="10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35">
      <c r="A1059" s="2" t="s">
        <v>1122</v>
      </c>
      <c r="B1059" s="10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35">
      <c r="A1060" s="2" t="s">
        <v>1123</v>
      </c>
      <c r="B1060" s="10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35">
      <c r="A1061" s="2" t="s">
        <v>1124</v>
      </c>
      <c r="B1061" s="10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35">
      <c r="A1062" s="2" t="s">
        <v>1125</v>
      </c>
      <c r="B1062" s="10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35">
      <c r="A1063" s="2" t="s">
        <v>1126</v>
      </c>
      <c r="B1063" s="10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35">
      <c r="A1064" s="2" t="s">
        <v>1127</v>
      </c>
      <c r="B1064" s="10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35">
      <c r="A1065" s="2" t="s">
        <v>1128</v>
      </c>
      <c r="B1065" s="10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35">
      <c r="A1066" s="2" t="s">
        <v>1129</v>
      </c>
      <c r="B1066" s="10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35">
      <c r="A1067" s="2" t="s">
        <v>1130</v>
      </c>
      <c r="B1067" s="10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35">
      <c r="A1068" s="2" t="s">
        <v>1131</v>
      </c>
      <c r="B1068" s="10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35">
      <c r="A1069" s="2" t="s">
        <v>1132</v>
      </c>
      <c r="B1069" s="10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35">
      <c r="A1070" s="2" t="s">
        <v>1133</v>
      </c>
      <c r="B1070" s="10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35">
      <c r="A1071" s="2" t="s">
        <v>1134</v>
      </c>
      <c r="B1071" s="10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35">
      <c r="A1072" s="2" t="s">
        <v>1135</v>
      </c>
      <c r="B1072" s="10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35">
      <c r="A1073" s="2" t="s">
        <v>1136</v>
      </c>
      <c r="B1073" s="10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35">
      <c r="A1074" s="2" t="s">
        <v>1137</v>
      </c>
      <c r="B1074" s="10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35">
      <c r="A1075" s="2" t="s">
        <v>1138</v>
      </c>
      <c r="B1075" s="10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35">
      <c r="A1076" s="2" t="s">
        <v>1139</v>
      </c>
      <c r="B1076" s="10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35">
      <c r="A1077" s="2" t="s">
        <v>1140</v>
      </c>
      <c r="B1077" s="10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35">
      <c r="A1078" s="2" t="s">
        <v>1141</v>
      </c>
      <c r="B1078" s="10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35">
      <c r="A1079" s="2" t="s">
        <v>1142</v>
      </c>
      <c r="B1079" s="10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35">
      <c r="A1080" s="2" t="s">
        <v>1143</v>
      </c>
      <c r="B1080" s="10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35">
      <c r="A1081" s="2" t="s">
        <v>1144</v>
      </c>
      <c r="B1081" s="10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35">
      <c r="A1082" s="2" t="s">
        <v>1145</v>
      </c>
      <c r="B1082" s="10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35">
      <c r="A1083" s="2" t="s">
        <v>1146</v>
      </c>
      <c r="B1083" s="10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35">
      <c r="A1084" s="2" t="s">
        <v>1147</v>
      </c>
      <c r="B1084" s="10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35">
      <c r="A1085" s="2" t="s">
        <v>1148</v>
      </c>
      <c r="B1085" s="10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35">
      <c r="A1086" s="2" t="s">
        <v>1149</v>
      </c>
      <c r="B1086" s="10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35">
      <c r="A1087" s="2" t="s">
        <v>1150</v>
      </c>
      <c r="B1087" s="10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35">
      <c r="A1088" s="2" t="s">
        <v>1151</v>
      </c>
      <c r="B1088" s="10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35">
      <c r="A1089" s="2" t="s">
        <v>1152</v>
      </c>
      <c r="B1089" s="10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35">
      <c r="A1090" s="2" t="s">
        <v>1153</v>
      </c>
      <c r="B1090" s="10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35">
      <c r="A1091" s="2" t="s">
        <v>1154</v>
      </c>
      <c r="B1091" s="10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35">
      <c r="A1092" s="2" t="s">
        <v>1155</v>
      </c>
      <c r="B1092" s="10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35">
      <c r="A1093" s="2" t="s">
        <v>1156</v>
      </c>
      <c r="B1093" s="10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35">
      <c r="A1094" s="2" t="s">
        <v>1157</v>
      </c>
      <c r="B1094" s="10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35">
      <c r="A1095" s="2" t="s">
        <v>1158</v>
      </c>
      <c r="B1095" s="10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35">
      <c r="A1096" s="2" t="s">
        <v>1159</v>
      </c>
      <c r="B1096" s="10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35">
      <c r="A1097" s="2" t="s">
        <v>1160</v>
      </c>
      <c r="B1097" s="10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35">
      <c r="A1098" s="2" t="s">
        <v>1161</v>
      </c>
      <c r="B1098" s="10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35">
      <c r="A1099" s="2" t="s">
        <v>1162</v>
      </c>
      <c r="B1099" s="10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35">
      <c r="A1100" s="2" t="s">
        <v>1163</v>
      </c>
      <c r="B1100" s="10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35">
      <c r="A1101" s="2" t="s">
        <v>1164</v>
      </c>
      <c r="B1101" s="10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35">
      <c r="A1102" s="2" t="s">
        <v>1165</v>
      </c>
      <c r="B1102" s="10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35">
      <c r="A1103" s="2" t="s">
        <v>1166</v>
      </c>
      <c r="B1103" s="10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35">
      <c r="A1104" s="2" t="s">
        <v>1167</v>
      </c>
      <c r="B1104" s="10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35">
      <c r="A1105" s="2" t="s">
        <v>1168</v>
      </c>
      <c r="B1105" s="10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35">
      <c r="A1106" s="2" t="s">
        <v>1169</v>
      </c>
      <c r="B1106" s="10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35">
      <c r="A1107" s="2" t="s">
        <v>1170</v>
      </c>
      <c r="B1107" s="10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35">
      <c r="A1108" s="2" t="s">
        <v>1171</v>
      </c>
      <c r="B1108" s="10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35">
      <c r="A1109" s="2" t="s">
        <v>1172</v>
      </c>
      <c r="B1109" s="10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35">
      <c r="A1110" s="2" t="s">
        <v>1173</v>
      </c>
      <c r="B1110" s="10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35">
      <c r="A1111" s="2" t="s">
        <v>1174</v>
      </c>
      <c r="B1111" s="10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35">
      <c r="A1112" s="2" t="s">
        <v>1175</v>
      </c>
      <c r="B1112" s="10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35">
      <c r="A1113" s="2" t="s">
        <v>1176</v>
      </c>
      <c r="B1113" s="10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35">
      <c r="A1114" s="2" t="s">
        <v>1177</v>
      </c>
      <c r="B1114" s="10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35">
      <c r="A1115" s="2" t="s">
        <v>1178</v>
      </c>
      <c r="B1115" s="10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35">
      <c r="A1116" s="2" t="s">
        <v>1179</v>
      </c>
      <c r="B1116" s="10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35">
      <c r="A1117" s="2" t="s">
        <v>1180</v>
      </c>
      <c r="B1117" s="10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35">
      <c r="A1118" s="2" t="s">
        <v>1181</v>
      </c>
      <c r="B1118" s="10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35">
      <c r="A1119" s="2" t="s">
        <v>1182</v>
      </c>
      <c r="B1119" s="10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35">
      <c r="A1120" s="2" t="s">
        <v>1183</v>
      </c>
      <c r="B1120" s="10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35">
      <c r="A1121" s="2" t="s">
        <v>1184</v>
      </c>
      <c r="B1121" s="10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35">
      <c r="A1122" s="2" t="s">
        <v>1185</v>
      </c>
      <c r="B1122" s="10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35">
      <c r="A1123" s="2" t="s">
        <v>1186</v>
      </c>
      <c r="B1123" s="10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35">
      <c r="A1124" s="2" t="s">
        <v>1187</v>
      </c>
      <c r="B1124" s="10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35">
      <c r="A1125" s="2" t="s">
        <v>1188</v>
      </c>
      <c r="B1125" s="10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35">
      <c r="A1126" s="2" t="s">
        <v>1189</v>
      </c>
      <c r="B1126" s="10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35">
      <c r="A1127" s="2" t="s">
        <v>1190</v>
      </c>
      <c r="B1127" s="10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35">
      <c r="A1128" s="2" t="s">
        <v>1191</v>
      </c>
      <c r="B1128" s="10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35">
      <c r="A1129" s="2" t="s">
        <v>1192</v>
      </c>
      <c r="B1129" s="10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35">
      <c r="A1130" s="2" t="s">
        <v>1193</v>
      </c>
      <c r="B1130" s="10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35">
      <c r="A1131" s="2" t="s">
        <v>1194</v>
      </c>
      <c r="B1131" s="10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35">
      <c r="A1132" s="2" t="s">
        <v>1195</v>
      </c>
      <c r="B1132" s="10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35">
      <c r="A1133" s="2" t="s">
        <v>1196</v>
      </c>
      <c r="B1133" s="10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35">
      <c r="A1134" s="2" t="s">
        <v>1197</v>
      </c>
      <c r="B1134" s="10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35">
      <c r="A1135" s="2" t="s">
        <v>1198</v>
      </c>
      <c r="B1135" s="10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35">
      <c r="A1136" s="2" t="s">
        <v>1199</v>
      </c>
      <c r="B1136" s="10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35">
      <c r="A1137" s="2" t="s">
        <v>1200</v>
      </c>
      <c r="B1137" s="10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35">
      <c r="A1138" s="2" t="s">
        <v>1201</v>
      </c>
      <c r="B1138" s="10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35">
      <c r="A1139" s="2" t="s">
        <v>1202</v>
      </c>
      <c r="B1139" s="10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35">
      <c r="A1140" s="2" t="s">
        <v>1203</v>
      </c>
      <c r="B1140" s="10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35">
      <c r="A1141" s="2" t="s">
        <v>1204</v>
      </c>
      <c r="B1141" s="10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35">
      <c r="A1142" s="2" t="s">
        <v>1205</v>
      </c>
      <c r="B1142" s="10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35">
      <c r="A1143" s="2" t="s">
        <v>1206</v>
      </c>
      <c r="B1143" s="10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35">
      <c r="A1144" s="2" t="s">
        <v>1207</v>
      </c>
      <c r="B1144" s="10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35">
      <c r="A1145" s="2" t="s">
        <v>1208</v>
      </c>
      <c r="B1145" s="10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35">
      <c r="A1146" s="2" t="s">
        <v>1209</v>
      </c>
      <c r="B1146" s="10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35">
      <c r="A1147" s="2" t="s">
        <v>1210</v>
      </c>
      <c r="B1147" s="10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35">
      <c r="A1148" s="2" t="s">
        <v>1211</v>
      </c>
      <c r="B1148" s="10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35">
      <c r="A1149" s="2" t="s">
        <v>1212</v>
      </c>
      <c r="B1149" s="10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35">
      <c r="A1150" s="2" t="s">
        <v>1213</v>
      </c>
      <c r="B1150" s="10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35">
      <c r="A1151" s="2" t="s">
        <v>1214</v>
      </c>
      <c r="B1151" s="10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35">
      <c r="A1152" s="2" t="s">
        <v>1215</v>
      </c>
      <c r="B1152" s="10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35">
      <c r="A1153" s="2" t="s">
        <v>1216</v>
      </c>
      <c r="B1153" s="10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35">
      <c r="A1154" s="2" t="s">
        <v>1217</v>
      </c>
      <c r="B1154" s="10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35">
      <c r="A1155" s="2" t="s">
        <v>1218</v>
      </c>
      <c r="B1155" s="10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35">
      <c r="A1156" s="2" t="s">
        <v>1219</v>
      </c>
      <c r="B1156" s="10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35">
      <c r="A1157" s="2" t="s">
        <v>1220</v>
      </c>
      <c r="B1157" s="10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35">
      <c r="A1158" s="2" t="s">
        <v>1221</v>
      </c>
      <c r="B1158" s="10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35">
      <c r="A1159" s="2" t="s">
        <v>1222</v>
      </c>
      <c r="B1159" s="10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35">
      <c r="A1160" s="2" t="s">
        <v>1223</v>
      </c>
      <c r="B1160" s="10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35">
      <c r="A1161" s="2" t="s">
        <v>1224</v>
      </c>
      <c r="B1161" s="10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35">
      <c r="A1162" s="2" t="s">
        <v>1225</v>
      </c>
      <c r="B1162" s="10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35">
      <c r="A1163" s="2" t="s">
        <v>1226</v>
      </c>
      <c r="B1163" s="10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35">
      <c r="A1164" s="2" t="s">
        <v>1227</v>
      </c>
      <c r="B1164" s="10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35">
      <c r="A1165" s="2" t="s">
        <v>1228</v>
      </c>
      <c r="B1165" s="10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35">
      <c r="A1166" s="2" t="s">
        <v>1229</v>
      </c>
      <c r="B1166" s="10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35">
      <c r="A1167" s="2" t="s">
        <v>1230</v>
      </c>
      <c r="B1167" s="10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35">
      <c r="A1168" s="2" t="s">
        <v>1231</v>
      </c>
      <c r="B1168" s="10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35">
      <c r="A1169" s="2" t="s">
        <v>1232</v>
      </c>
      <c r="B1169" s="10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35">
      <c r="A1170" s="2" t="s">
        <v>1233</v>
      </c>
      <c r="B1170" s="10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35">
      <c r="A1171" s="2" t="s">
        <v>1234</v>
      </c>
      <c r="B1171" s="10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35">
      <c r="A1172" s="2" t="s">
        <v>1235</v>
      </c>
      <c r="B1172" s="10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35">
      <c r="A1173" s="2" t="s">
        <v>1236</v>
      </c>
      <c r="B1173" s="10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35">
      <c r="A1174" s="2" t="s">
        <v>1237</v>
      </c>
      <c r="B1174" s="10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35">
      <c r="A1175" s="2" t="s">
        <v>1238</v>
      </c>
      <c r="B1175" s="10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35">
      <c r="A1176" s="2" t="s">
        <v>1239</v>
      </c>
      <c r="B1176" s="10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35">
      <c r="A1177" s="2" t="s">
        <v>1240</v>
      </c>
      <c r="B1177" s="10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35">
      <c r="A1178" s="2" t="s">
        <v>1241</v>
      </c>
      <c r="B1178" s="10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35">
      <c r="A1179" s="2" t="s">
        <v>1242</v>
      </c>
      <c r="B1179" s="10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35">
      <c r="A1180" s="2" t="s">
        <v>1243</v>
      </c>
      <c r="B1180" s="10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35">
      <c r="A1181" s="2" t="s">
        <v>1244</v>
      </c>
      <c r="B1181" s="10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35">
      <c r="A1182" s="2" t="s">
        <v>1245</v>
      </c>
      <c r="B1182" s="10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35">
      <c r="A1183" s="2" t="s">
        <v>1246</v>
      </c>
      <c r="B1183" s="10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35">
      <c r="A1184" s="2" t="s">
        <v>1247</v>
      </c>
      <c r="B1184" s="10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35">
      <c r="A1185" s="2" t="s">
        <v>1248</v>
      </c>
      <c r="B1185" s="10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35">
      <c r="A1186" s="2" t="s">
        <v>1249</v>
      </c>
      <c r="B1186" s="10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35">
      <c r="A1187" s="2" t="s">
        <v>1250</v>
      </c>
      <c r="B1187" s="10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35">
      <c r="A1188" s="2" t="s">
        <v>1251</v>
      </c>
      <c r="B1188" s="10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35">
      <c r="A1189" s="2" t="s">
        <v>1252</v>
      </c>
      <c r="B1189" s="10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35">
      <c r="A1190" s="2" t="s">
        <v>1253</v>
      </c>
      <c r="B1190" s="10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35">
      <c r="A1191" s="2" t="s">
        <v>1254</v>
      </c>
      <c r="B1191" s="10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35">
      <c r="A1192" s="2" t="s">
        <v>1255</v>
      </c>
      <c r="B1192" s="10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35">
      <c r="A1193" s="2" t="s">
        <v>1256</v>
      </c>
      <c r="B1193" s="10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35">
      <c r="A1194" s="2" t="s">
        <v>1257</v>
      </c>
      <c r="B1194" s="10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35">
      <c r="A1195" s="2" t="s">
        <v>1258</v>
      </c>
      <c r="B1195" s="10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35">
      <c r="A1196" s="2" t="s">
        <v>1259</v>
      </c>
      <c r="B1196" s="10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35">
      <c r="A1197" s="2" t="s">
        <v>1260</v>
      </c>
      <c r="B1197" s="10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35">
      <c r="A1198" s="2" t="s">
        <v>1261</v>
      </c>
      <c r="B1198" s="10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35">
      <c r="A1199" s="2" t="s">
        <v>1262</v>
      </c>
      <c r="B1199" s="10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35">
      <c r="A1200" s="2" t="s">
        <v>1263</v>
      </c>
      <c r="B1200" s="10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35">
      <c r="A1201" s="2" t="s">
        <v>1264</v>
      </c>
      <c r="B1201" s="10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35">
      <c r="A1202" s="2" t="s">
        <v>1265</v>
      </c>
      <c r="B1202" s="10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35">
      <c r="A1203" s="2" t="s">
        <v>1266</v>
      </c>
      <c r="B1203" s="10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35">
      <c r="A1204" s="2" t="s">
        <v>1267</v>
      </c>
      <c r="B1204" s="10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35">
      <c r="A1205" s="2" t="s">
        <v>1268</v>
      </c>
      <c r="B1205" s="10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35">
      <c r="A1206" s="2" t="s">
        <v>1269</v>
      </c>
      <c r="B1206" s="10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35">
      <c r="A1207" s="2" t="s">
        <v>1270</v>
      </c>
      <c r="B1207" s="10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35">
      <c r="A1208" s="2" t="s">
        <v>1271</v>
      </c>
      <c r="B1208" s="10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35">
      <c r="A1209" s="2" t="s">
        <v>1272</v>
      </c>
      <c r="B1209" s="10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35">
      <c r="A1210" s="2" t="s">
        <v>1273</v>
      </c>
      <c r="B1210" s="10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35">
      <c r="A1211" s="2" t="s">
        <v>1274</v>
      </c>
      <c r="B1211" s="10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35">
      <c r="A1212" s="2" t="s">
        <v>1275</v>
      </c>
      <c r="B1212" s="10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35">
      <c r="A1213" s="2" t="s">
        <v>1276</v>
      </c>
      <c r="B1213" s="10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35">
      <c r="A1214" s="2" t="s">
        <v>1277</v>
      </c>
      <c r="B1214" s="10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35">
      <c r="A1215" s="2" t="s">
        <v>1278</v>
      </c>
      <c r="B1215" s="10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35">
      <c r="A1216" s="2" t="s">
        <v>1279</v>
      </c>
      <c r="B1216" s="10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35">
      <c r="A1217" s="2" t="s">
        <v>1280</v>
      </c>
      <c r="B1217" s="10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35">
      <c r="A1218" s="2" t="s">
        <v>1281</v>
      </c>
      <c r="B1218" s="10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35">
      <c r="A1219" s="2" t="s">
        <v>1282</v>
      </c>
      <c r="B1219" s="10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35">
      <c r="A1220" s="2" t="s">
        <v>1283</v>
      </c>
      <c r="B1220" s="10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35">
      <c r="A1221" s="2" t="s">
        <v>1284</v>
      </c>
      <c r="B1221" s="10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35">
      <c r="A1222" s="2" t="s">
        <v>1285</v>
      </c>
      <c r="B1222" s="10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35">
      <c r="A1223" s="2" t="s">
        <v>1286</v>
      </c>
      <c r="B1223" s="10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35">
      <c r="A1224" s="2" t="s">
        <v>1287</v>
      </c>
      <c r="B1224" s="10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35">
      <c r="A1225" s="2" t="s">
        <v>1288</v>
      </c>
      <c r="B1225" s="10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35">
      <c r="A1226" s="2" t="s">
        <v>1289</v>
      </c>
      <c r="B1226" s="10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35">
      <c r="A1227" s="2" t="s">
        <v>1290</v>
      </c>
      <c r="B1227" s="10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35">
      <c r="A1228" s="2" t="s">
        <v>1291</v>
      </c>
      <c r="B1228" s="10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35">
      <c r="A1229" s="2" t="s">
        <v>1292</v>
      </c>
      <c r="B1229" s="10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35">
      <c r="A1230" s="2" t="s">
        <v>1293</v>
      </c>
      <c r="B1230" s="10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35">
      <c r="A1231" s="2" t="s">
        <v>1294</v>
      </c>
      <c r="B1231" s="10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35">
      <c r="A1232" s="2" t="s">
        <v>1295</v>
      </c>
      <c r="B1232" s="10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35">
      <c r="A1233" s="2" t="s">
        <v>1296</v>
      </c>
      <c r="B1233" s="10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35">
      <c r="A1234" s="2" t="s">
        <v>1297</v>
      </c>
      <c r="B1234" s="10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35">
      <c r="A1235" s="2" t="s">
        <v>1298</v>
      </c>
      <c r="B1235" s="10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35">
      <c r="A1236" s="2" t="s">
        <v>1299</v>
      </c>
      <c r="B1236" s="10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35">
      <c r="A1237" s="2" t="s">
        <v>1300</v>
      </c>
      <c r="B1237" s="10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35">
      <c r="A1238" s="2" t="s">
        <v>1301</v>
      </c>
      <c r="B1238" s="10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35">
      <c r="A1239" s="2" t="s">
        <v>1302</v>
      </c>
      <c r="B1239" s="10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35">
      <c r="A1240" s="2" t="s">
        <v>1303</v>
      </c>
      <c r="B1240" s="10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35">
      <c r="A1241" s="2" t="s">
        <v>1304</v>
      </c>
      <c r="B1241" s="10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35">
      <c r="A1242" s="2" t="s">
        <v>1305</v>
      </c>
      <c r="B1242" s="10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35">
      <c r="A1243" s="2" t="s">
        <v>1306</v>
      </c>
      <c r="B1243" s="10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35">
      <c r="A1244" s="2" t="s">
        <v>1307</v>
      </c>
      <c r="B1244" s="10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35">
      <c r="A1245" s="2" t="s">
        <v>1308</v>
      </c>
      <c r="B1245" s="10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35">
      <c r="A1246" s="2" t="s">
        <v>1309</v>
      </c>
      <c r="B1246" s="10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35">
      <c r="A1247" s="2" t="s">
        <v>1310</v>
      </c>
      <c r="B1247" s="10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35">
      <c r="A1248" s="2" t="s">
        <v>1311</v>
      </c>
      <c r="B1248" s="10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35">
      <c r="A1249" s="2" t="s">
        <v>1312</v>
      </c>
      <c r="B1249" s="10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35">
      <c r="A1250" s="2" t="s">
        <v>1313</v>
      </c>
      <c r="B1250" s="10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35">
      <c r="A1251" s="2" t="s">
        <v>1314</v>
      </c>
      <c r="B1251" s="10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35">
      <c r="A1252" s="2" t="s">
        <v>1315</v>
      </c>
      <c r="B1252" s="10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35">
      <c r="A1253" s="2" t="s">
        <v>1316</v>
      </c>
      <c r="B1253" s="10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35">
      <c r="A1254" s="2" t="s">
        <v>1317</v>
      </c>
      <c r="B1254" s="10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35">
      <c r="A1255" s="2" t="s">
        <v>1318</v>
      </c>
      <c r="B1255" s="10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35">
      <c r="A1256" s="2" t="s">
        <v>1319</v>
      </c>
      <c r="B1256" s="10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35">
      <c r="A1257" s="2" t="s">
        <v>1320</v>
      </c>
      <c r="B1257" s="10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35">
      <c r="A1258" s="2" t="s">
        <v>1321</v>
      </c>
      <c r="B1258" s="10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35">
      <c r="A1259" s="2" t="s">
        <v>1322</v>
      </c>
      <c r="B1259" s="10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35">
      <c r="A1260" s="2" t="s">
        <v>1323</v>
      </c>
      <c r="B1260" s="10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35">
      <c r="A1261" s="2" t="s">
        <v>1324</v>
      </c>
      <c r="B1261" s="10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35">
      <c r="A1262" s="2" t="s">
        <v>1325</v>
      </c>
      <c r="B1262" s="10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35">
      <c r="A1263" s="2" t="s">
        <v>1326</v>
      </c>
      <c r="B1263" s="10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35">
      <c r="A1264" s="2" t="s">
        <v>1327</v>
      </c>
      <c r="B1264" s="10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35">
      <c r="A1265" s="2" t="s">
        <v>1328</v>
      </c>
      <c r="B1265" s="10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35">
      <c r="A1266" s="2" t="s">
        <v>1329</v>
      </c>
      <c r="B1266" s="10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35">
      <c r="A1267" s="2" t="s">
        <v>1330</v>
      </c>
      <c r="B1267" s="10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35">
      <c r="A1268" s="2" t="s">
        <v>1331</v>
      </c>
      <c r="B1268" s="10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35">
      <c r="A1269" s="2" t="s">
        <v>1332</v>
      </c>
      <c r="B1269" s="10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35">
      <c r="A1270" s="2" t="s">
        <v>1333</v>
      </c>
      <c r="B1270" s="10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35">
      <c r="A1271" s="2" t="s">
        <v>1334</v>
      </c>
      <c r="B1271" s="10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35">
      <c r="A1272" s="2" t="s">
        <v>1335</v>
      </c>
      <c r="B1272" s="10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35">
      <c r="A1273" s="2" t="s">
        <v>1336</v>
      </c>
      <c r="B1273" s="10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35">
      <c r="A1274" s="2" t="s">
        <v>1337</v>
      </c>
      <c r="B1274" s="10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35">
      <c r="A1275" s="2" t="s">
        <v>1338</v>
      </c>
      <c r="B1275" s="10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35">
      <c r="A1276" s="2" t="s">
        <v>1339</v>
      </c>
      <c r="B1276" s="10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35">
      <c r="A1277" s="2" t="s">
        <v>1340</v>
      </c>
      <c r="B1277" s="10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35">
      <c r="A1278" s="2" t="s">
        <v>1341</v>
      </c>
      <c r="B1278" s="10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35">
      <c r="A1279" s="2" t="s">
        <v>1342</v>
      </c>
      <c r="B1279" s="10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35">
      <c r="A1280" s="2" t="s">
        <v>1343</v>
      </c>
      <c r="B1280" s="10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35">
      <c r="A1281" s="2" t="s">
        <v>1344</v>
      </c>
      <c r="B1281" s="10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35">
      <c r="A1282" s="2" t="s">
        <v>1345</v>
      </c>
      <c r="B1282" s="10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35">
      <c r="A1283" s="2" t="s">
        <v>1346</v>
      </c>
      <c r="B1283" s="10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35">
      <c r="A1284" s="2" t="s">
        <v>1347</v>
      </c>
      <c r="B1284" s="10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35">
      <c r="A1285" s="2" t="s">
        <v>1348</v>
      </c>
      <c r="B1285" s="10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35">
      <c r="A1286" s="2" t="s">
        <v>1349</v>
      </c>
      <c r="B1286" s="10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35">
      <c r="A1287" s="2" t="s">
        <v>1350</v>
      </c>
      <c r="B1287" s="10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35">
      <c r="A1288" s="2" t="s">
        <v>1351</v>
      </c>
      <c r="B1288" s="10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35">
      <c r="A1289" s="2" t="s">
        <v>1352</v>
      </c>
      <c r="B1289" s="10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35">
      <c r="A1290" s="2" t="s">
        <v>1353</v>
      </c>
      <c r="B1290" s="10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35">
      <c r="A1291" s="2" t="s">
        <v>1354</v>
      </c>
      <c r="B1291" s="10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35">
      <c r="A1292" s="2" t="s">
        <v>1355</v>
      </c>
      <c r="B1292" s="10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35">
      <c r="A1293" s="2" t="s">
        <v>1356</v>
      </c>
      <c r="B1293" s="10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35">
      <c r="A1294" s="2" t="s">
        <v>1357</v>
      </c>
      <c r="B1294" s="10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35">
      <c r="A1295" s="2" t="s">
        <v>1358</v>
      </c>
      <c r="B1295" s="10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35">
      <c r="A1296" s="2" t="s">
        <v>1359</v>
      </c>
      <c r="B1296" s="10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35">
      <c r="A1297" s="2" t="s">
        <v>1360</v>
      </c>
      <c r="B1297" s="10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35">
      <c r="A1298" s="2" t="s">
        <v>1361</v>
      </c>
      <c r="B1298" s="10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35">
      <c r="A1299" s="2" t="s">
        <v>1362</v>
      </c>
      <c r="B1299" s="10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35">
      <c r="A1300" s="2" t="s">
        <v>1363</v>
      </c>
      <c r="B1300" s="10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35">
      <c r="A1301" s="2" t="s">
        <v>1364</v>
      </c>
      <c r="B1301" s="10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35">
      <c r="A1302" s="2" t="s">
        <v>1365</v>
      </c>
      <c r="B1302" s="10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35">
      <c r="A1303" s="2" t="s">
        <v>1366</v>
      </c>
      <c r="B1303" s="10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35">
      <c r="A1304" s="2" t="s">
        <v>1367</v>
      </c>
      <c r="B1304" s="10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35">
      <c r="A1305" s="2" t="s">
        <v>1368</v>
      </c>
      <c r="B1305" s="10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35">
      <c r="A1306" s="2" t="s">
        <v>1369</v>
      </c>
      <c r="B1306" s="10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35">
      <c r="A1307" s="2" t="s">
        <v>1370</v>
      </c>
      <c r="B1307" s="10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35">
      <c r="A1308" s="2" t="s">
        <v>1371</v>
      </c>
      <c r="B1308" s="10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35">
      <c r="A1309" s="2" t="s">
        <v>1372</v>
      </c>
      <c r="B1309" s="10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35">
      <c r="A1310" s="2" t="s">
        <v>1373</v>
      </c>
      <c r="B1310" s="10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35">
      <c r="A1311" s="2" t="s">
        <v>1374</v>
      </c>
      <c r="B1311" s="10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35">
      <c r="A1312" s="2" t="s">
        <v>1375</v>
      </c>
      <c r="B1312" s="10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35">
      <c r="A1313" s="2" t="s">
        <v>1376</v>
      </c>
      <c r="B1313" s="10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35">
      <c r="A1314" s="2" t="s">
        <v>1377</v>
      </c>
      <c r="B1314" s="10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35">
      <c r="A1315" s="2" t="s">
        <v>1378</v>
      </c>
      <c r="B1315" s="10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35">
      <c r="A1316" s="2" t="s">
        <v>1379</v>
      </c>
      <c r="B1316" s="10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35">
      <c r="A1317" s="2" t="s">
        <v>1380</v>
      </c>
      <c r="B1317" s="10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35">
      <c r="A1318" s="2" t="s">
        <v>1381</v>
      </c>
      <c r="B1318" s="10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35">
      <c r="A1319" s="2" t="s">
        <v>1382</v>
      </c>
      <c r="B1319" s="10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35">
      <c r="A1320" s="2" t="s">
        <v>1383</v>
      </c>
      <c r="B1320" s="10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35">
      <c r="A1321" s="2" t="s">
        <v>1384</v>
      </c>
      <c r="B1321" s="10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35">
      <c r="A1322" s="2" t="s">
        <v>1385</v>
      </c>
      <c r="B1322" s="10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35">
      <c r="A1323" s="2" t="s">
        <v>1386</v>
      </c>
      <c r="B1323" s="10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35">
      <c r="A1324" s="2" t="s">
        <v>1387</v>
      </c>
      <c r="B1324" s="10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35">
      <c r="A1325" s="2" t="s">
        <v>1388</v>
      </c>
      <c r="B1325" s="10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35">
      <c r="A1326" s="2" t="s">
        <v>1389</v>
      </c>
      <c r="B1326" s="10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35">
      <c r="A1327" s="2" t="s">
        <v>1390</v>
      </c>
      <c r="B1327" s="10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35">
      <c r="A1328" s="2" t="s">
        <v>1391</v>
      </c>
      <c r="B1328" s="10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35">
      <c r="A1329" s="2" t="s">
        <v>1392</v>
      </c>
      <c r="B1329" s="10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35">
      <c r="A1330" s="2" t="s">
        <v>1393</v>
      </c>
      <c r="B1330" s="10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35">
      <c r="A1331" s="2" t="s">
        <v>1394</v>
      </c>
      <c r="B1331" s="10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35">
      <c r="A1332" s="2" t="s">
        <v>1395</v>
      </c>
      <c r="B1332" s="10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35">
      <c r="A1333" s="2" t="s">
        <v>1396</v>
      </c>
      <c r="B1333" s="10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35">
      <c r="A1334" s="2" t="s">
        <v>1397</v>
      </c>
      <c r="B1334" s="10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35">
      <c r="A1335" s="2" t="s">
        <v>1398</v>
      </c>
      <c r="B1335" s="10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35">
      <c r="A1336" s="2" t="s">
        <v>1399</v>
      </c>
      <c r="B1336" s="10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35">
      <c r="A1337" s="2" t="s">
        <v>1400</v>
      </c>
      <c r="B1337" s="10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35">
      <c r="A1338" s="2" t="s">
        <v>1401</v>
      </c>
      <c r="B1338" s="10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35">
      <c r="A1339" s="2" t="s">
        <v>1402</v>
      </c>
      <c r="B1339" s="10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35">
      <c r="A1340" s="2" t="s">
        <v>1403</v>
      </c>
      <c r="B1340" s="10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35">
      <c r="A1341" s="2" t="s">
        <v>1404</v>
      </c>
      <c r="B1341" s="10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35">
      <c r="A1342" s="2" t="s">
        <v>1405</v>
      </c>
      <c r="B1342" s="10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35">
      <c r="A1343" s="2" t="s">
        <v>1406</v>
      </c>
      <c r="B1343" s="10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35">
      <c r="A1344" s="2" t="s">
        <v>1407</v>
      </c>
      <c r="B1344" s="10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35">
      <c r="A1345" s="2" t="s">
        <v>1408</v>
      </c>
      <c r="B1345" s="10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35">
      <c r="A1346" s="2" t="s">
        <v>1409</v>
      </c>
      <c r="B1346" s="10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35">
      <c r="A1347" s="2" t="s">
        <v>1410</v>
      </c>
      <c r="B1347" s="10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35">
      <c r="A1348" s="2" t="s">
        <v>1411</v>
      </c>
      <c r="B1348" s="10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35">
      <c r="A1349" s="2" t="s">
        <v>1412</v>
      </c>
      <c r="B1349" s="10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35">
      <c r="A1350" s="2" t="s">
        <v>1413</v>
      </c>
      <c r="B1350" s="10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35">
      <c r="A1351" s="2" t="s">
        <v>1414</v>
      </c>
      <c r="B1351" s="10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35">
      <c r="A1352" s="2" t="s">
        <v>1415</v>
      </c>
      <c r="B1352" s="10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35">
      <c r="A1353" s="2" t="s">
        <v>1416</v>
      </c>
      <c r="B1353" s="10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35">
      <c r="A1354" s="2" t="s">
        <v>1417</v>
      </c>
      <c r="B1354" s="10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35">
      <c r="A1355" s="2" t="s">
        <v>1418</v>
      </c>
      <c r="B1355" s="10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35">
      <c r="A1356" s="2" t="s">
        <v>1419</v>
      </c>
      <c r="B1356" s="10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35">
      <c r="A1357" s="2" t="s">
        <v>1420</v>
      </c>
      <c r="B1357" s="10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35">
      <c r="A1358" s="2" t="s">
        <v>1421</v>
      </c>
      <c r="B1358" s="10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35">
      <c r="A1359" s="2" t="s">
        <v>1422</v>
      </c>
      <c r="B1359" s="10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35">
      <c r="A1360" s="2" t="s">
        <v>1423</v>
      </c>
      <c r="B1360" s="10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35">
      <c r="A1361" s="2" t="s">
        <v>1424</v>
      </c>
      <c r="B1361" s="10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35">
      <c r="A1362" s="2" t="s">
        <v>1425</v>
      </c>
      <c r="B1362" s="10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35">
      <c r="A1363" s="2" t="s">
        <v>1426</v>
      </c>
      <c r="B1363" s="10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35">
      <c r="A1364" s="2" t="s">
        <v>1427</v>
      </c>
      <c r="B1364" s="10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35">
      <c r="A1365" s="2" t="s">
        <v>1428</v>
      </c>
      <c r="B1365" s="10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35">
      <c r="A1366" s="2" t="s">
        <v>1429</v>
      </c>
      <c r="B1366" s="10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35">
      <c r="A1367" s="2" t="s">
        <v>1430</v>
      </c>
      <c r="B1367" s="10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35">
      <c r="A1368" s="2" t="s">
        <v>1431</v>
      </c>
      <c r="B1368" s="10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35">
      <c r="A1369" s="2" t="s">
        <v>1432</v>
      </c>
      <c r="B1369" s="10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35">
      <c r="A1370" s="2" t="s">
        <v>1433</v>
      </c>
      <c r="B1370" s="10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35">
      <c r="A1371" s="2" t="s">
        <v>1434</v>
      </c>
      <c r="B1371" s="10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35">
      <c r="A1372" s="2" t="s">
        <v>1435</v>
      </c>
      <c r="B1372" s="10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35">
      <c r="A1373" s="2" t="s">
        <v>1436</v>
      </c>
      <c r="B1373" s="10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35">
      <c r="A1374" s="2" t="s">
        <v>1437</v>
      </c>
      <c r="B1374" s="10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35">
      <c r="A1375" s="2" t="s">
        <v>1438</v>
      </c>
      <c r="B1375" s="10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35">
      <c r="A1376" s="2" t="s">
        <v>1439</v>
      </c>
      <c r="B1376" s="10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35">
      <c r="A1377" s="2" t="s">
        <v>1440</v>
      </c>
      <c r="B1377" s="10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35">
      <c r="A1378" s="2" t="s">
        <v>1441</v>
      </c>
      <c r="B1378" s="10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35">
      <c r="A1379" s="2" t="s">
        <v>1442</v>
      </c>
      <c r="B1379" s="10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35">
      <c r="A1380" s="2" t="s">
        <v>1443</v>
      </c>
      <c r="B1380" s="10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35">
      <c r="A1381" s="2" t="s">
        <v>1444</v>
      </c>
      <c r="B1381" s="10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35">
      <c r="A1382" s="2" t="s">
        <v>1445</v>
      </c>
      <c r="B1382" s="10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35">
      <c r="A1383" s="2" t="s">
        <v>1446</v>
      </c>
      <c r="B1383" s="10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35">
      <c r="A1384" s="2" t="s">
        <v>1447</v>
      </c>
      <c r="B1384" s="10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35">
      <c r="A1385" s="2" t="s">
        <v>1448</v>
      </c>
      <c r="B1385" s="10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35">
      <c r="A1386" s="2" t="s">
        <v>1449</v>
      </c>
      <c r="B1386" s="10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35">
      <c r="A1387" s="2" t="s">
        <v>1450</v>
      </c>
      <c r="B1387" s="10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35">
      <c r="A1388" s="2" t="s">
        <v>1451</v>
      </c>
      <c r="B1388" s="10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35">
      <c r="A1389" s="2" t="s">
        <v>1452</v>
      </c>
      <c r="B1389" s="10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35">
      <c r="A1390" s="2" t="s">
        <v>1453</v>
      </c>
      <c r="B1390" s="10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35">
      <c r="A1391" s="2" t="s">
        <v>1454</v>
      </c>
      <c r="B1391" s="10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35">
      <c r="A1392" s="2" t="s">
        <v>1455</v>
      </c>
      <c r="B1392" s="10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35">
      <c r="A1393" s="2" t="s">
        <v>1456</v>
      </c>
      <c r="B1393" s="10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35">
      <c r="A1394" s="2" t="s">
        <v>1457</v>
      </c>
      <c r="B1394" s="10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35">
      <c r="A1395" s="2" t="s">
        <v>1458</v>
      </c>
      <c r="B1395" s="10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35">
      <c r="A1396" s="2" t="s">
        <v>1459</v>
      </c>
      <c r="B1396" s="10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35">
      <c r="A1397" s="2" t="s">
        <v>1460</v>
      </c>
      <c r="B1397" s="10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35">
      <c r="A1398" s="2" t="s">
        <v>1461</v>
      </c>
      <c r="B1398" s="10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35">
      <c r="A1399" s="2" t="s">
        <v>1462</v>
      </c>
      <c r="B1399" s="10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35">
      <c r="A1400" s="2" t="s">
        <v>1463</v>
      </c>
      <c r="B1400" s="10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35">
      <c r="A1401" s="2" t="s">
        <v>1464</v>
      </c>
      <c r="B1401" s="10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35">
      <c r="A1402" s="2" t="s">
        <v>1465</v>
      </c>
      <c r="B1402" s="10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35">
      <c r="A1403" s="2" t="s">
        <v>1466</v>
      </c>
      <c r="B1403" s="10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35">
      <c r="A1404" s="2" t="s">
        <v>1467</v>
      </c>
      <c r="B1404" s="10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35">
      <c r="A1405" s="2" t="s">
        <v>1468</v>
      </c>
      <c r="B1405" s="10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35">
      <c r="A1406" s="2" t="s">
        <v>1469</v>
      </c>
      <c r="B1406" s="10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35">
      <c r="A1407" s="2" t="s">
        <v>1470</v>
      </c>
      <c r="B1407" s="10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35">
      <c r="A1408" s="2" t="s">
        <v>1471</v>
      </c>
      <c r="B1408" s="10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35">
      <c r="A1409" s="2" t="s">
        <v>1472</v>
      </c>
      <c r="B1409" s="10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35">
      <c r="A1410" s="2" t="s">
        <v>1473</v>
      </c>
      <c r="B1410" s="10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35">
      <c r="A1411" s="2" t="s">
        <v>1474</v>
      </c>
      <c r="B1411" s="10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35">
      <c r="A1412" s="2" t="s">
        <v>1475</v>
      </c>
      <c r="B1412" s="10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35">
      <c r="A1413" s="2" t="s">
        <v>1476</v>
      </c>
      <c r="B1413" s="10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35">
      <c r="A1414" s="2" t="s">
        <v>1477</v>
      </c>
      <c r="B1414" s="10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35">
      <c r="A1415" s="2" t="s">
        <v>1478</v>
      </c>
      <c r="B1415" s="10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35">
      <c r="A1416" s="2" t="s">
        <v>1479</v>
      </c>
      <c r="B1416" s="10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35">
      <c r="A1417" s="2" t="s">
        <v>1480</v>
      </c>
      <c r="B1417" s="10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35">
      <c r="A1418" s="2" t="s">
        <v>1481</v>
      </c>
      <c r="B1418" s="10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35">
      <c r="A1419" s="2" t="s">
        <v>1482</v>
      </c>
      <c r="B1419" s="10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35">
      <c r="A1420" s="2" t="s">
        <v>1483</v>
      </c>
      <c r="B1420" s="10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35">
      <c r="A1421" s="2" t="s">
        <v>1484</v>
      </c>
      <c r="B1421" s="10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35">
      <c r="A1422" s="2" t="s">
        <v>1485</v>
      </c>
      <c r="B1422" s="10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35">
      <c r="A1423" s="2" t="s">
        <v>1486</v>
      </c>
      <c r="B1423" s="10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35">
      <c r="A1424" s="2" t="s">
        <v>1487</v>
      </c>
      <c r="B1424" s="10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35">
      <c r="A1425" s="2" t="s">
        <v>1488</v>
      </c>
      <c r="B1425" s="10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35">
      <c r="A1426" s="2" t="s">
        <v>1489</v>
      </c>
      <c r="B1426" s="10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35">
      <c r="A1427" s="2" t="s">
        <v>1490</v>
      </c>
      <c r="B1427" s="10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35">
      <c r="A1428" s="2" t="s">
        <v>1491</v>
      </c>
      <c r="B1428" s="10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35">
      <c r="A1429" s="2" t="s">
        <v>1492</v>
      </c>
      <c r="B1429" s="10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35">
      <c r="A1430" s="2" t="s">
        <v>1493</v>
      </c>
      <c r="B1430" s="10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35">
      <c r="A1431" s="2" t="s">
        <v>1494</v>
      </c>
      <c r="B1431" s="10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35">
      <c r="A1432" s="2" t="s">
        <v>1495</v>
      </c>
      <c r="B1432" s="10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35">
      <c r="A1433" s="2" t="s">
        <v>1496</v>
      </c>
      <c r="B1433" s="10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35">
      <c r="A1434" s="2" t="s">
        <v>1497</v>
      </c>
      <c r="B1434" s="10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35">
      <c r="A1435" s="2" t="s">
        <v>1498</v>
      </c>
      <c r="B1435" s="10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35">
      <c r="A1436" s="2" t="s">
        <v>1499</v>
      </c>
      <c r="B1436" s="10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35">
      <c r="A1437" s="2" t="s">
        <v>1500</v>
      </c>
      <c r="B1437" s="10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35">
      <c r="A1438" s="2" t="s">
        <v>1501</v>
      </c>
      <c r="B1438" s="10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35">
      <c r="A1439" s="2" t="s">
        <v>1502</v>
      </c>
      <c r="B1439" s="10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35">
      <c r="A1440" s="2" t="s">
        <v>1503</v>
      </c>
      <c r="B1440" s="10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35">
      <c r="A1441" s="2" t="s">
        <v>1504</v>
      </c>
      <c r="B1441" s="10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35">
      <c r="A1442" s="2" t="s">
        <v>1505</v>
      </c>
      <c r="B1442" s="10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35">
      <c r="A1443" s="2" t="s">
        <v>1506</v>
      </c>
      <c r="B1443" s="10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35">
      <c r="A1444" s="2" t="s">
        <v>1507</v>
      </c>
      <c r="B1444" s="10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35">
      <c r="A1445" s="2" t="s">
        <v>1508</v>
      </c>
      <c r="B1445" s="10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35">
      <c r="A1446" s="2" t="s">
        <v>1509</v>
      </c>
      <c r="B1446" s="10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35">
      <c r="A1447" s="2" t="s">
        <v>1510</v>
      </c>
      <c r="B1447" s="10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35">
      <c r="A1448" s="2" t="s">
        <v>1511</v>
      </c>
      <c r="B1448" s="10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35">
      <c r="A1449" s="2" t="s">
        <v>1512</v>
      </c>
      <c r="B1449" s="10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35">
      <c r="A1450" s="2" t="s">
        <v>1513</v>
      </c>
      <c r="B1450" s="10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35">
      <c r="A1451" s="2" t="s">
        <v>1514</v>
      </c>
      <c r="B1451" s="10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35">
      <c r="A1452" s="2" t="s">
        <v>1515</v>
      </c>
      <c r="B1452" s="10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35">
      <c r="A1453" s="2" t="s">
        <v>1516</v>
      </c>
      <c r="B1453" s="10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35">
      <c r="A1454" s="2" t="s">
        <v>1517</v>
      </c>
      <c r="B1454" s="10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35">
      <c r="A1455" s="2" t="s">
        <v>1518</v>
      </c>
      <c r="B1455" s="10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35">
      <c r="A1456" s="2" t="s">
        <v>1519</v>
      </c>
      <c r="B1456" s="10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35">
      <c r="A1457" s="2" t="s">
        <v>1520</v>
      </c>
      <c r="B1457" s="10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35">
      <c r="A1458" s="2" t="s">
        <v>1521</v>
      </c>
      <c r="B1458" s="10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35">
      <c r="A1459" s="2" t="s">
        <v>1522</v>
      </c>
      <c r="B1459" s="10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35">
      <c r="A1460" s="2" t="s">
        <v>1523</v>
      </c>
      <c r="B1460" s="10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35">
      <c r="A1461" s="2" t="s">
        <v>1524</v>
      </c>
      <c r="B1461" s="10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35">
      <c r="A1462" s="2" t="s">
        <v>1525</v>
      </c>
      <c r="B1462" s="10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35">
      <c r="A1463" s="2" t="s">
        <v>1526</v>
      </c>
      <c r="B1463" s="10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35">
      <c r="A1464" s="2" t="s">
        <v>1527</v>
      </c>
      <c r="B1464" s="10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35">
      <c r="A1465" s="2" t="s">
        <v>1528</v>
      </c>
      <c r="B1465" s="10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35">
      <c r="A1466" s="2" t="s">
        <v>1529</v>
      </c>
      <c r="B1466" s="10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35">
      <c r="A1467" s="2" t="s">
        <v>1530</v>
      </c>
      <c r="B1467" s="10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35">
      <c r="A1468" s="2" t="s">
        <v>1531</v>
      </c>
      <c r="B1468" s="10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35">
      <c r="A1469" s="2" t="s">
        <v>1532</v>
      </c>
      <c r="B1469" s="10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35">
      <c r="A1470" s="2" t="s">
        <v>1533</v>
      </c>
      <c r="B1470" s="10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35">
      <c r="A1471" s="2" t="s">
        <v>1534</v>
      </c>
      <c r="B1471" s="10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35">
      <c r="A1472" s="2" t="s">
        <v>1535</v>
      </c>
      <c r="B1472" s="10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35">
      <c r="A1473" s="2" t="s">
        <v>1536</v>
      </c>
      <c r="B1473" s="10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35">
      <c r="A1474" s="2" t="s">
        <v>1537</v>
      </c>
      <c r="B1474" s="10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35">
      <c r="A1475" s="2" t="s">
        <v>1538</v>
      </c>
      <c r="B1475" s="10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35">
      <c r="A1476" s="2" t="s">
        <v>1539</v>
      </c>
      <c r="B1476" s="10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35">
      <c r="A1477" s="2" t="s">
        <v>1540</v>
      </c>
      <c r="B1477" s="10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35">
      <c r="A1478" s="2" t="s">
        <v>1541</v>
      </c>
      <c r="B1478" s="10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35">
      <c r="A1479" s="2" t="s">
        <v>1542</v>
      </c>
      <c r="B1479" s="10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35">
      <c r="A1480" s="2" t="s">
        <v>1543</v>
      </c>
      <c r="B1480" s="10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35">
      <c r="A1481" s="2" t="s">
        <v>1544</v>
      </c>
      <c r="B1481" s="10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35">
      <c r="A1482" s="2" t="s">
        <v>1545</v>
      </c>
      <c r="B1482" s="10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35">
      <c r="A1483" s="2" t="s">
        <v>1546</v>
      </c>
      <c r="B1483" s="10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35">
      <c r="A1484" s="2" t="s">
        <v>1547</v>
      </c>
      <c r="B1484" s="10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35">
      <c r="A1485" s="2" t="s">
        <v>1548</v>
      </c>
      <c r="B1485" s="10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35">
      <c r="A1486" s="2" t="s">
        <v>1549</v>
      </c>
      <c r="B1486" s="10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35">
      <c r="A1487" s="2" t="s">
        <v>1550</v>
      </c>
      <c r="B1487" s="10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35">
      <c r="A1488" s="2" t="s">
        <v>1551</v>
      </c>
      <c r="B1488" s="10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35">
      <c r="A1489" s="2" t="s">
        <v>1552</v>
      </c>
      <c r="B1489" s="10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35">
      <c r="A1490" s="2" t="s">
        <v>1553</v>
      </c>
      <c r="B1490" s="10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35">
      <c r="A1491" s="2" t="s">
        <v>1554</v>
      </c>
      <c r="B1491" s="10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35">
      <c r="A1492" s="2" t="s">
        <v>1555</v>
      </c>
      <c r="B1492" s="10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35">
      <c r="A1493" s="2" t="s">
        <v>1556</v>
      </c>
      <c r="B1493" s="10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35">
      <c r="A1494" s="2" t="s">
        <v>1557</v>
      </c>
      <c r="B1494" s="10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35">
      <c r="A1495" s="2" t="s">
        <v>1558</v>
      </c>
      <c r="B1495" s="10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35">
      <c r="A1496" s="2" t="s">
        <v>1559</v>
      </c>
      <c r="B1496" s="10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35">
      <c r="A1497" s="2" t="s">
        <v>1560</v>
      </c>
      <c r="B1497" s="10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35">
      <c r="A1498" s="2" t="s">
        <v>1561</v>
      </c>
      <c r="B1498" s="10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35">
      <c r="A1499" s="2" t="s">
        <v>1562</v>
      </c>
      <c r="B1499" s="10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35">
      <c r="A1500" s="2" t="s">
        <v>1563</v>
      </c>
      <c r="B1500" s="10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35">
      <c r="A1501" s="2" t="s">
        <v>1564</v>
      </c>
      <c r="B1501" s="10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35">
      <c r="A1502" s="2" t="s">
        <v>1565</v>
      </c>
      <c r="B1502" s="10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35">
      <c r="A1503" s="2" t="s">
        <v>1566</v>
      </c>
      <c r="B1503" s="10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35">
      <c r="A1504" s="2" t="s">
        <v>1567</v>
      </c>
      <c r="B1504" s="10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35">
      <c r="A1505" s="2" t="s">
        <v>1568</v>
      </c>
      <c r="B1505" s="10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35">
      <c r="A1506" s="2" t="s">
        <v>1569</v>
      </c>
      <c r="B1506" s="10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35">
      <c r="A1507" s="2" t="s">
        <v>1570</v>
      </c>
      <c r="B1507" s="10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35">
      <c r="A1508" s="2" t="s">
        <v>1571</v>
      </c>
      <c r="B1508" s="10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35">
      <c r="A1509" s="2" t="s">
        <v>1572</v>
      </c>
      <c r="B1509" s="10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35">
      <c r="A1510" s="2" t="s">
        <v>1573</v>
      </c>
      <c r="B1510" s="10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35">
      <c r="A1511" s="2" t="s">
        <v>1574</v>
      </c>
      <c r="B1511" s="10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35">
      <c r="A1512" s="2" t="s">
        <v>1575</v>
      </c>
      <c r="B1512" s="10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35">
      <c r="A1513" s="2" t="s">
        <v>1576</v>
      </c>
      <c r="B1513" s="10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35">
      <c r="A1514" s="2" t="s">
        <v>1577</v>
      </c>
      <c r="B1514" s="10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35">
      <c r="A1515" s="2" t="s">
        <v>1578</v>
      </c>
      <c r="B1515" s="10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35">
      <c r="A1516" s="2" t="s">
        <v>1579</v>
      </c>
      <c r="B1516" s="10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35">
      <c r="A1517" s="2" t="s">
        <v>1580</v>
      </c>
      <c r="B1517" s="10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35">
      <c r="A1518" s="2" t="s">
        <v>1581</v>
      </c>
      <c r="B1518" s="10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35">
      <c r="A1519" s="2" t="s">
        <v>1582</v>
      </c>
      <c r="B1519" s="10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35">
      <c r="A1520" s="2" t="s">
        <v>1583</v>
      </c>
      <c r="B1520" s="10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35">
      <c r="A1521" s="2" t="s">
        <v>1584</v>
      </c>
      <c r="B1521" s="10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35">
      <c r="A1522" s="2" t="s">
        <v>1585</v>
      </c>
      <c r="B1522" s="10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35">
      <c r="A1523" s="2" t="s">
        <v>1586</v>
      </c>
      <c r="B1523" s="10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35">
      <c r="A1524" s="2" t="s">
        <v>1587</v>
      </c>
      <c r="B1524" s="10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35">
      <c r="A1525" s="2" t="s">
        <v>1588</v>
      </c>
      <c r="B1525" s="10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35">
      <c r="A1526" s="2" t="s">
        <v>1589</v>
      </c>
      <c r="B1526" s="10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35">
      <c r="A1527" s="2" t="s">
        <v>1590</v>
      </c>
      <c r="B1527" s="10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35">
      <c r="A1528" s="2" t="s">
        <v>1591</v>
      </c>
      <c r="B1528" s="10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35">
      <c r="A1529" s="2" t="s">
        <v>1592</v>
      </c>
      <c r="B1529" s="10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35">
      <c r="A1530" s="2" t="s">
        <v>1593</v>
      </c>
      <c r="B1530" s="10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35">
      <c r="A1531" s="2" t="s">
        <v>1594</v>
      </c>
      <c r="B1531" s="10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35">
      <c r="A1532" s="2" t="s">
        <v>1595</v>
      </c>
      <c r="B1532" s="10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35">
      <c r="A1533" s="2" t="s">
        <v>1596</v>
      </c>
      <c r="B1533" s="10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35">
      <c r="A1534" s="2" t="s">
        <v>1597</v>
      </c>
      <c r="B1534" s="10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35">
      <c r="A1535" s="2" t="s">
        <v>1598</v>
      </c>
      <c r="B1535" s="10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35">
      <c r="A1536" s="2" t="s">
        <v>1599</v>
      </c>
      <c r="B1536" s="10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35">
      <c r="A1537" s="2" t="s">
        <v>1600</v>
      </c>
      <c r="B1537" s="10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35">
      <c r="A1538" s="2" t="s">
        <v>1601</v>
      </c>
      <c r="B1538" s="10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35">
      <c r="A1539" s="2" t="s">
        <v>1602</v>
      </c>
      <c r="B1539" s="10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35">
      <c r="A1540" s="2" t="s">
        <v>1603</v>
      </c>
      <c r="B1540" s="10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35">
      <c r="A1541" s="2" t="s">
        <v>1604</v>
      </c>
      <c r="B1541" s="10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35">
      <c r="A1542" s="2" t="s">
        <v>1605</v>
      </c>
      <c r="B1542" s="10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35">
      <c r="A1543" s="2" t="s">
        <v>1606</v>
      </c>
      <c r="B1543" s="10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35">
      <c r="A1544" s="2" t="s">
        <v>1607</v>
      </c>
      <c r="B1544" s="10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35">
      <c r="A1545" s="2" t="s">
        <v>1608</v>
      </c>
      <c r="B1545" s="10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35">
      <c r="A1546" s="2" t="s">
        <v>1609</v>
      </c>
      <c r="B1546" s="10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35">
      <c r="A1547" s="2" t="s">
        <v>1610</v>
      </c>
      <c r="B1547" s="10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35">
      <c r="A1548" s="2" t="s">
        <v>1611</v>
      </c>
      <c r="B1548" s="10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35">
      <c r="A1549" s="2" t="s">
        <v>1612</v>
      </c>
      <c r="B1549" s="10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35">
      <c r="A1550" s="2" t="s">
        <v>1613</v>
      </c>
      <c r="B1550" s="10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35">
      <c r="A1551" s="2" t="s">
        <v>1614</v>
      </c>
      <c r="B1551" s="10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35">
      <c r="A1552" s="2" t="s">
        <v>1615</v>
      </c>
      <c r="B1552" s="10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35">
      <c r="A1553" s="2" t="s">
        <v>1616</v>
      </c>
      <c r="B1553" s="10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35">
      <c r="A1554" s="2" t="s">
        <v>1617</v>
      </c>
      <c r="B1554" s="10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35">
      <c r="A1555" s="2" t="s">
        <v>1618</v>
      </c>
      <c r="B1555" s="10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35">
      <c r="A1556" s="2" t="s">
        <v>1619</v>
      </c>
      <c r="B1556" s="10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35">
      <c r="A1557" s="2" t="s">
        <v>1620</v>
      </c>
      <c r="B1557" s="10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35">
      <c r="A1558" s="2" t="s">
        <v>1621</v>
      </c>
      <c r="B1558" s="10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35">
      <c r="A1559" s="2" t="s">
        <v>1622</v>
      </c>
      <c r="B1559" s="10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35">
      <c r="A1560" s="2" t="s">
        <v>1623</v>
      </c>
      <c r="B1560" s="10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35">
      <c r="A1561" s="2" t="s">
        <v>1624</v>
      </c>
      <c r="B1561" s="10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35">
      <c r="A1562" s="2" t="s">
        <v>1625</v>
      </c>
      <c r="B1562" s="10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35">
      <c r="A1563" s="2" t="s">
        <v>1626</v>
      </c>
      <c r="B1563" s="10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35">
      <c r="A1564" s="2" t="s">
        <v>1627</v>
      </c>
      <c r="B1564" s="10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35">
      <c r="A1565" s="2" t="s">
        <v>1628</v>
      </c>
      <c r="B1565" s="10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35">
      <c r="A1566" s="2" t="s">
        <v>1629</v>
      </c>
      <c r="B1566" s="10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35">
      <c r="A1567" s="2" t="s">
        <v>1630</v>
      </c>
      <c r="B1567" s="10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35">
      <c r="A1568" s="2" t="s">
        <v>1631</v>
      </c>
      <c r="B1568" s="10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35">
      <c r="A1569" s="2" t="s">
        <v>1632</v>
      </c>
      <c r="B1569" s="10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35">
      <c r="A1570" s="2" t="s">
        <v>1633</v>
      </c>
      <c r="B1570" s="10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35">
      <c r="A1571" s="2" t="s">
        <v>1634</v>
      </c>
      <c r="B1571" s="10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35">
      <c r="A1572" s="2" t="s">
        <v>1635</v>
      </c>
      <c r="B1572" s="10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35">
      <c r="A1573" s="2" t="s">
        <v>1636</v>
      </c>
      <c r="B1573" s="10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35">
      <c r="A1574" s="2" t="s">
        <v>1637</v>
      </c>
      <c r="B1574" s="10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35">
      <c r="A1575" s="2" t="s">
        <v>1638</v>
      </c>
      <c r="B1575" s="10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35">
      <c r="A1576" s="2" t="s">
        <v>1639</v>
      </c>
      <c r="B1576" s="10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35">
      <c r="A1577" s="2" t="s">
        <v>1640</v>
      </c>
      <c r="B1577" s="10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35">
      <c r="A1578" s="2" t="s">
        <v>1641</v>
      </c>
      <c r="B1578" s="10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35">
      <c r="A1579" s="2" t="s">
        <v>1642</v>
      </c>
      <c r="B1579" s="10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35">
      <c r="A1580" s="2" t="s">
        <v>1643</v>
      </c>
      <c r="B1580" s="10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35">
      <c r="A1581" s="2" t="s">
        <v>1644</v>
      </c>
      <c r="B1581" s="10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35">
      <c r="A1582" s="2" t="s">
        <v>1645</v>
      </c>
      <c r="B1582" s="10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35">
      <c r="A1583" s="2" t="s">
        <v>1646</v>
      </c>
      <c r="B1583" s="10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35">
      <c r="A1584" s="2" t="s">
        <v>1647</v>
      </c>
      <c r="B1584" s="10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35">
      <c r="A1585" s="2" t="s">
        <v>1648</v>
      </c>
      <c r="B1585" s="10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35">
      <c r="A1586" s="2" t="s">
        <v>1649</v>
      </c>
      <c r="B1586" s="10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35">
      <c r="A1587" s="2" t="s">
        <v>1650</v>
      </c>
      <c r="B1587" s="10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35">
      <c r="A1588" s="2" t="s">
        <v>1651</v>
      </c>
      <c r="B1588" s="10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35">
      <c r="A1589" s="2" t="s">
        <v>1652</v>
      </c>
      <c r="B1589" s="10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35">
      <c r="A1590" s="2" t="s">
        <v>1653</v>
      </c>
      <c r="B1590" s="10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35">
      <c r="A1591" s="2" t="s">
        <v>1654</v>
      </c>
      <c r="B1591" s="10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35">
      <c r="A1592" s="2" t="s">
        <v>1655</v>
      </c>
      <c r="B1592" s="10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35">
      <c r="A1593" s="2" t="s">
        <v>1656</v>
      </c>
      <c r="B1593" s="10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35">
      <c r="A1594" s="2" t="s">
        <v>1657</v>
      </c>
      <c r="B1594" s="10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35">
      <c r="A1595" s="2" t="s">
        <v>1658</v>
      </c>
      <c r="B1595" s="10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35">
      <c r="A1596" s="2" t="s">
        <v>1659</v>
      </c>
      <c r="B1596" s="10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35">
      <c r="A1597" s="2" t="s">
        <v>1660</v>
      </c>
      <c r="B1597" s="10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35">
      <c r="A1598" s="2" t="s">
        <v>1661</v>
      </c>
      <c r="B1598" s="10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35">
      <c r="A1599" s="2" t="s">
        <v>1662</v>
      </c>
      <c r="B1599" s="10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35">
      <c r="A1600" s="2" t="s">
        <v>1663</v>
      </c>
      <c r="B1600" s="10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35">
      <c r="A1601" s="2" t="s">
        <v>1664</v>
      </c>
      <c r="B1601" s="10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35">
      <c r="A1602" s="2" t="s">
        <v>1665</v>
      </c>
      <c r="B1602" s="10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35">
      <c r="A1603" s="2" t="s">
        <v>1666</v>
      </c>
      <c r="B1603" s="10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35">
      <c r="A1604" s="2" t="s">
        <v>1667</v>
      </c>
      <c r="B1604" s="10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35">
      <c r="A1605" s="2" t="s">
        <v>1668</v>
      </c>
      <c r="B1605" s="10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35">
      <c r="A1606" s="2" t="s">
        <v>1669</v>
      </c>
      <c r="B1606" s="10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35">
      <c r="A1607" s="2" t="s">
        <v>1670</v>
      </c>
      <c r="B1607" s="10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35">
      <c r="A1608" s="2" t="s">
        <v>1671</v>
      </c>
      <c r="B1608" s="10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35">
      <c r="A1609" s="2" t="s">
        <v>1672</v>
      </c>
      <c r="B1609" s="10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35">
      <c r="A1610" s="2" t="s">
        <v>1673</v>
      </c>
      <c r="B1610" s="10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35">
      <c r="A1611" s="2" t="s">
        <v>1674</v>
      </c>
      <c r="B1611" s="10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35">
      <c r="A1612" s="2" t="s">
        <v>1675</v>
      </c>
      <c r="B1612" s="10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35">
      <c r="A1613" s="2" t="s">
        <v>1676</v>
      </c>
      <c r="B1613" s="10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35">
      <c r="A1614" s="2" t="s">
        <v>1677</v>
      </c>
      <c r="B1614" s="10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35">
      <c r="A1615" s="2" t="s">
        <v>1678</v>
      </c>
      <c r="B1615" s="10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35">
      <c r="A1616" s="2" t="s">
        <v>1679</v>
      </c>
      <c r="B1616" s="10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35">
      <c r="A1617" s="2" t="s">
        <v>1680</v>
      </c>
      <c r="B1617" s="10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35">
      <c r="A1618" s="2" t="s">
        <v>1681</v>
      </c>
      <c r="B1618" s="10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35">
      <c r="A1619" s="2" t="s">
        <v>1682</v>
      </c>
      <c r="B1619" s="10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35">
      <c r="A1620" s="2" t="s">
        <v>1683</v>
      </c>
      <c r="B1620" s="10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35">
      <c r="A1621" s="2" t="s">
        <v>1684</v>
      </c>
      <c r="B1621" s="10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35">
      <c r="A1622" s="2" t="s">
        <v>1685</v>
      </c>
      <c r="B1622" s="10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35">
      <c r="A1623" s="2" t="s">
        <v>1686</v>
      </c>
      <c r="B1623" s="10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35">
      <c r="A1624" s="2" t="s">
        <v>1687</v>
      </c>
      <c r="B1624" s="10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35">
      <c r="A1625" s="2" t="s">
        <v>1688</v>
      </c>
      <c r="B1625" s="10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35">
      <c r="A1626" s="2" t="s">
        <v>1689</v>
      </c>
      <c r="B1626" s="10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35">
      <c r="A1627" s="2" t="s">
        <v>1690</v>
      </c>
      <c r="B1627" s="10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35">
      <c r="A1628" s="2" t="s">
        <v>1691</v>
      </c>
      <c r="B1628" s="10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35">
      <c r="A1629" s="2" t="s">
        <v>1692</v>
      </c>
      <c r="B1629" s="10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35">
      <c r="A1630" s="2" t="s">
        <v>1693</v>
      </c>
      <c r="B1630" s="10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35">
      <c r="A1631" s="2" t="s">
        <v>1694</v>
      </c>
      <c r="B1631" s="10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35">
      <c r="A1632" s="2" t="s">
        <v>1695</v>
      </c>
      <c r="B1632" s="10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35">
      <c r="A1633" s="2" t="s">
        <v>1696</v>
      </c>
      <c r="B1633" s="10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35">
      <c r="A1634" s="2" t="s">
        <v>1697</v>
      </c>
      <c r="B1634" s="10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35">
      <c r="A1635" s="2" t="s">
        <v>1698</v>
      </c>
      <c r="B1635" s="10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35">
      <c r="A1636" s="2" t="s">
        <v>1699</v>
      </c>
      <c r="B1636" s="10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35">
      <c r="A1637" s="2" t="s">
        <v>1700</v>
      </c>
      <c r="B1637" s="10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35">
      <c r="A1638" s="2" t="s">
        <v>1701</v>
      </c>
      <c r="B1638" s="10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35">
      <c r="A1639" s="2" t="s">
        <v>1702</v>
      </c>
      <c r="B1639" s="10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35">
      <c r="A1640" s="2" t="s">
        <v>1703</v>
      </c>
      <c r="B1640" s="10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35">
      <c r="A1641" s="2" t="s">
        <v>1704</v>
      </c>
      <c r="B1641" s="10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35">
      <c r="A1642" s="2" t="s">
        <v>1705</v>
      </c>
      <c r="B1642" s="10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35">
      <c r="A1643" s="2" t="s">
        <v>1706</v>
      </c>
      <c r="B1643" s="10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35">
      <c r="A1644" s="2" t="s">
        <v>1707</v>
      </c>
      <c r="B1644" s="10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35">
      <c r="A1645" s="2" t="s">
        <v>1708</v>
      </c>
      <c r="B1645" s="10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35">
      <c r="A1646" s="2" t="s">
        <v>1709</v>
      </c>
      <c r="B1646" s="10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35">
      <c r="A1647" s="2" t="s">
        <v>1710</v>
      </c>
      <c r="B1647" s="10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35">
      <c r="A1648" s="2" t="s">
        <v>1711</v>
      </c>
      <c r="B1648" s="10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35">
      <c r="A1649" s="2" t="s">
        <v>1712</v>
      </c>
      <c r="B1649" s="10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35">
      <c r="A1650" s="2" t="s">
        <v>1713</v>
      </c>
      <c r="B1650" s="10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35">
      <c r="A1651" s="2" t="s">
        <v>1714</v>
      </c>
      <c r="B1651" s="10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35">
      <c r="A1652" s="2" t="s">
        <v>1715</v>
      </c>
      <c r="B1652" s="10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35">
      <c r="A1653" s="2" t="s">
        <v>1716</v>
      </c>
      <c r="B1653" s="10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35">
      <c r="A1654" s="2" t="s">
        <v>1717</v>
      </c>
      <c r="B1654" s="10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35">
      <c r="A1655" s="2" t="s">
        <v>1718</v>
      </c>
      <c r="B1655" s="10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35">
      <c r="A1656" s="2" t="s">
        <v>1719</v>
      </c>
      <c r="B1656" s="10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35">
      <c r="A1657" s="2" t="s">
        <v>1720</v>
      </c>
      <c r="B1657" s="10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35">
      <c r="A1658" s="2" t="s">
        <v>1721</v>
      </c>
      <c r="B1658" s="10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35">
      <c r="A1659" s="2" t="s">
        <v>1722</v>
      </c>
      <c r="B1659" s="10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35">
      <c r="A1660" s="2" t="s">
        <v>1723</v>
      </c>
      <c r="B1660" s="10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35">
      <c r="A1661" s="2" t="s">
        <v>1724</v>
      </c>
      <c r="B1661" s="10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35">
      <c r="A1662" s="2" t="s">
        <v>1725</v>
      </c>
      <c r="B1662" s="10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35">
      <c r="A1663" s="2" t="s">
        <v>1726</v>
      </c>
      <c r="B1663" s="10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35">
      <c r="A1664" s="2" t="s">
        <v>1727</v>
      </c>
      <c r="B1664" s="10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35">
      <c r="A1665" s="2" t="s">
        <v>1728</v>
      </c>
      <c r="B1665" s="10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35">
      <c r="A1666" s="2" t="s">
        <v>1729</v>
      </c>
      <c r="B1666" s="10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35">
      <c r="A1667" s="2" t="s">
        <v>1730</v>
      </c>
      <c r="B1667" s="10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35">
      <c r="A1668" s="2" t="s">
        <v>1731</v>
      </c>
      <c r="B1668" s="10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35">
      <c r="A1669" s="2" t="s">
        <v>1732</v>
      </c>
      <c r="B1669" s="10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35">
      <c r="A1670" s="2" t="s">
        <v>1733</v>
      </c>
      <c r="B1670" s="10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35">
      <c r="A1671" s="2" t="s">
        <v>1734</v>
      </c>
      <c r="B1671" s="10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35">
      <c r="A1672" s="2" t="s">
        <v>1735</v>
      </c>
      <c r="B1672" s="10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35">
      <c r="A1673" s="2" t="s">
        <v>1736</v>
      </c>
      <c r="B1673" s="10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35">
      <c r="A1674" s="2" t="s">
        <v>1737</v>
      </c>
      <c r="B1674" s="10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35">
      <c r="A1675" s="2" t="s">
        <v>1738</v>
      </c>
      <c r="B1675" s="10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35">
      <c r="A1676" s="2" t="s">
        <v>1739</v>
      </c>
      <c r="B1676" s="10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35">
      <c r="A1677" s="2" t="s">
        <v>1740</v>
      </c>
      <c r="B1677" s="10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35">
      <c r="A1678" s="2" t="s">
        <v>1741</v>
      </c>
      <c r="B1678" s="10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35">
      <c r="A1679" s="2" t="s">
        <v>1742</v>
      </c>
      <c r="B1679" s="10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35">
      <c r="A1680" s="2" t="s">
        <v>1743</v>
      </c>
      <c r="B1680" s="10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35">
      <c r="A1681" s="2" t="s">
        <v>1744</v>
      </c>
      <c r="B1681" s="10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35">
      <c r="A1682" s="2" t="s">
        <v>1745</v>
      </c>
      <c r="B1682" s="10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35">
      <c r="A1683" s="2" t="s">
        <v>1746</v>
      </c>
      <c r="B1683" s="10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35">
      <c r="A1684" s="2" t="s">
        <v>1747</v>
      </c>
      <c r="B1684" s="10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35">
      <c r="A1685" s="2" t="s">
        <v>1748</v>
      </c>
      <c r="B1685" s="10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35">
      <c r="A1686" s="2" t="s">
        <v>1749</v>
      </c>
      <c r="B1686" s="10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35">
      <c r="A1687" s="2" t="s">
        <v>1750</v>
      </c>
      <c r="B1687" s="10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35">
      <c r="A1688" s="2" t="s">
        <v>1751</v>
      </c>
      <c r="B1688" s="10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35">
      <c r="A1689" s="2" t="s">
        <v>1752</v>
      </c>
      <c r="B1689" s="10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35">
      <c r="A1690" s="2" t="s">
        <v>1753</v>
      </c>
      <c r="B1690" s="10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35">
      <c r="A1691" s="2" t="s">
        <v>1754</v>
      </c>
      <c r="B1691" s="10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35">
      <c r="A1692" s="2" t="s">
        <v>1755</v>
      </c>
      <c r="B1692" s="10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35">
      <c r="A1693" s="2" t="s">
        <v>1756</v>
      </c>
      <c r="B1693" s="10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35">
      <c r="A1694" s="2" t="s">
        <v>1757</v>
      </c>
      <c r="B1694" s="10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35">
      <c r="A1695" s="2" t="s">
        <v>1758</v>
      </c>
      <c r="B1695" s="10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35">
      <c r="A1696" s="2" t="s">
        <v>1759</v>
      </c>
      <c r="B1696" s="10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35">
      <c r="A1697" s="2" t="s">
        <v>1760</v>
      </c>
      <c r="B1697" s="10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35">
      <c r="A1698" s="2" t="s">
        <v>1761</v>
      </c>
      <c r="B1698" s="10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35">
      <c r="A1699" s="2" t="s">
        <v>1762</v>
      </c>
      <c r="B1699" s="10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35">
      <c r="A1700" s="2" t="s">
        <v>1763</v>
      </c>
      <c r="B1700" s="10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35">
      <c r="A1701" s="2" t="s">
        <v>1764</v>
      </c>
      <c r="B1701" s="10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35">
      <c r="A1702" s="2" t="s">
        <v>1765</v>
      </c>
      <c r="B1702" s="10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35">
      <c r="A1703" s="2" t="s">
        <v>1766</v>
      </c>
      <c r="B1703" s="10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35">
      <c r="A1704" s="2" t="s">
        <v>1767</v>
      </c>
      <c r="B1704" s="10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35">
      <c r="A1705" s="2" t="s">
        <v>1768</v>
      </c>
      <c r="B1705" s="10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35">
      <c r="A1706" s="2" t="s">
        <v>1769</v>
      </c>
      <c r="B1706" s="10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35">
      <c r="A1707" s="2" t="s">
        <v>1770</v>
      </c>
      <c r="B1707" s="10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35">
      <c r="A1708" s="2" t="s">
        <v>1771</v>
      </c>
      <c r="B1708" s="10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35">
      <c r="A1709" s="2" t="s">
        <v>1772</v>
      </c>
      <c r="B1709" s="10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35">
      <c r="A1710" s="2" t="s">
        <v>1773</v>
      </c>
      <c r="B1710" s="10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35">
      <c r="A1711" s="2" t="s">
        <v>1774</v>
      </c>
      <c r="B1711" s="10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35">
      <c r="A1712" s="2" t="s">
        <v>1775</v>
      </c>
      <c r="B1712" s="10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35">
      <c r="A1713" s="2" t="s">
        <v>1776</v>
      </c>
      <c r="B1713" s="10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35">
      <c r="A1714" s="2" t="s">
        <v>1777</v>
      </c>
      <c r="B1714" s="10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35">
      <c r="A1715" s="2" t="s">
        <v>1778</v>
      </c>
      <c r="B1715" s="10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35">
      <c r="A1716" s="2" t="s">
        <v>1779</v>
      </c>
      <c r="B1716" s="10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35">
      <c r="A1717" s="2" t="s">
        <v>1780</v>
      </c>
      <c r="B1717" s="10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35">
      <c r="A1718" s="2" t="s">
        <v>1781</v>
      </c>
      <c r="B1718" s="10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35">
      <c r="A1719" s="2" t="s">
        <v>1782</v>
      </c>
      <c r="B1719" s="10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35">
      <c r="A1720" s="2" t="s">
        <v>1783</v>
      </c>
      <c r="B1720" s="10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35">
      <c r="A1721" s="2" t="s">
        <v>1784</v>
      </c>
      <c r="B1721" s="10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35">
      <c r="A1722" s="2" t="s">
        <v>1785</v>
      </c>
      <c r="B1722" s="10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35">
      <c r="A1723" s="2" t="s">
        <v>1786</v>
      </c>
      <c r="B1723" s="10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35">
      <c r="A1724" s="2" t="s">
        <v>1787</v>
      </c>
      <c r="B1724" s="10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35">
      <c r="A1725" s="2" t="s">
        <v>1788</v>
      </c>
      <c r="B1725" s="10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35">
      <c r="A1726" s="2" t="s">
        <v>1789</v>
      </c>
      <c r="B1726" s="10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35">
      <c r="A1727" s="2" t="s">
        <v>1790</v>
      </c>
      <c r="B1727" s="10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35">
      <c r="A1728" s="2" t="s">
        <v>1791</v>
      </c>
      <c r="B1728" s="10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35">
      <c r="A1729" s="2" t="s">
        <v>1792</v>
      </c>
      <c r="B1729" s="10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35">
      <c r="A1730" s="2" t="s">
        <v>1793</v>
      </c>
      <c r="B1730" s="10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35">
      <c r="A1731" s="2" t="s">
        <v>1794</v>
      </c>
      <c r="B1731" s="10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35">
      <c r="A1732" s="2" t="s">
        <v>1795</v>
      </c>
      <c r="B1732" s="10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35">
      <c r="A1733" s="2" t="s">
        <v>1796</v>
      </c>
      <c r="B1733" s="10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35">
      <c r="A1734" s="2" t="s">
        <v>1797</v>
      </c>
      <c r="B1734" s="10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35">
      <c r="A1735" s="2" t="s">
        <v>1798</v>
      </c>
      <c r="B1735" s="10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35">
      <c r="A1736" s="2" t="s">
        <v>1799</v>
      </c>
      <c r="B1736" s="10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35">
      <c r="A1737" s="2" t="s">
        <v>1800</v>
      </c>
      <c r="B1737" s="10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35">
      <c r="A1738" s="2" t="s">
        <v>1801</v>
      </c>
      <c r="B1738" s="10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35">
      <c r="A1739" s="2" t="s">
        <v>1802</v>
      </c>
      <c r="B1739" s="10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35">
      <c r="A1740" s="2" t="s">
        <v>1803</v>
      </c>
      <c r="B1740" s="10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35">
      <c r="A1741" s="2" t="s">
        <v>1804</v>
      </c>
      <c r="B1741" s="10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35">
      <c r="A1742" s="2" t="s">
        <v>1805</v>
      </c>
      <c r="B1742" s="10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35">
      <c r="A1743" s="2" t="s">
        <v>1806</v>
      </c>
      <c r="B1743" s="10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35">
      <c r="A1744" s="2" t="s">
        <v>1807</v>
      </c>
      <c r="B1744" s="10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35">
      <c r="A1745" s="2" t="s">
        <v>1808</v>
      </c>
      <c r="B1745" s="10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35">
      <c r="A1746" s="2" t="s">
        <v>1809</v>
      </c>
      <c r="B1746" s="10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35">
      <c r="A1747" s="2" t="s">
        <v>1810</v>
      </c>
      <c r="B1747" s="10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35">
      <c r="A1748" s="2" t="s">
        <v>1811</v>
      </c>
      <c r="B1748" s="10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35">
      <c r="A1749" s="2" t="s">
        <v>1812</v>
      </c>
      <c r="B1749" s="10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35">
      <c r="A1750" s="2" t="s">
        <v>1813</v>
      </c>
      <c r="B1750" s="10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35">
      <c r="A1751" s="2" t="s">
        <v>1814</v>
      </c>
      <c r="B1751" s="10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35">
      <c r="A1752" s="2" t="s">
        <v>1815</v>
      </c>
      <c r="B1752" s="10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35">
      <c r="A1753" s="2" t="s">
        <v>1816</v>
      </c>
      <c r="B1753" s="10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35">
      <c r="A1754" s="2" t="s">
        <v>1817</v>
      </c>
      <c r="B1754" s="10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35">
      <c r="A1755" s="2" t="s">
        <v>1818</v>
      </c>
      <c r="B1755" s="10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35">
      <c r="A1756" s="2" t="s">
        <v>1819</v>
      </c>
      <c r="B1756" s="10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35">
      <c r="A1757" s="2" t="s">
        <v>1820</v>
      </c>
      <c r="B1757" s="10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35">
      <c r="A1758" s="2" t="s">
        <v>1821</v>
      </c>
      <c r="B1758" s="10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35">
      <c r="A1759" s="2" t="s">
        <v>1822</v>
      </c>
      <c r="B1759" s="10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35">
      <c r="A1760" s="2" t="s">
        <v>1823</v>
      </c>
      <c r="B1760" s="10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35">
      <c r="A1761" s="2" t="s">
        <v>1824</v>
      </c>
      <c r="B1761" s="10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35">
      <c r="A1762" s="2" t="s">
        <v>1825</v>
      </c>
      <c r="B1762" s="10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35">
      <c r="A1763" s="2" t="s">
        <v>1826</v>
      </c>
      <c r="B1763" s="10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35">
      <c r="A1764" s="2" t="s">
        <v>1827</v>
      </c>
      <c r="B1764" s="10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35">
      <c r="A1765" s="2" t="s">
        <v>1828</v>
      </c>
      <c r="B1765" s="10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35">
      <c r="A1766" s="2" t="s">
        <v>1829</v>
      </c>
      <c r="B1766" s="10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35">
      <c r="A1767" s="2" t="s">
        <v>1830</v>
      </c>
      <c r="B1767" s="10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35">
      <c r="A1768" s="2" t="s">
        <v>1831</v>
      </c>
      <c r="B1768" s="10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35">
      <c r="A1769" s="2" t="s">
        <v>1832</v>
      </c>
      <c r="B1769" s="10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35">
      <c r="A1770" s="2" t="s">
        <v>1833</v>
      </c>
      <c r="B1770" s="10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35">
      <c r="A1771" s="2" t="s">
        <v>1834</v>
      </c>
      <c r="B1771" s="10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35">
      <c r="A1772" s="2" t="s">
        <v>1835</v>
      </c>
      <c r="B1772" s="10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35">
      <c r="A1773" s="2" t="s">
        <v>1836</v>
      </c>
      <c r="B1773" s="10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35">
      <c r="A1774" s="2" t="s">
        <v>1837</v>
      </c>
      <c r="B1774" s="10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35">
      <c r="A1775" s="2" t="s">
        <v>1838</v>
      </c>
      <c r="B1775" s="10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35">
      <c r="A1776" s="2" t="s">
        <v>1839</v>
      </c>
      <c r="B1776" s="10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35">
      <c r="A1777" s="2" t="s">
        <v>1840</v>
      </c>
      <c r="B1777" s="10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35">
      <c r="A1778" s="2" t="s">
        <v>1841</v>
      </c>
      <c r="B1778" s="10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35">
      <c r="A1779" s="2" t="s">
        <v>1842</v>
      </c>
      <c r="B1779" s="10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35">
      <c r="A1780" s="2" t="s">
        <v>1843</v>
      </c>
      <c r="B1780" s="10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35">
      <c r="A1781" s="2" t="s">
        <v>1844</v>
      </c>
      <c r="B1781" s="10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35">
      <c r="A1782" s="2" t="s">
        <v>1845</v>
      </c>
      <c r="B1782" s="10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35">
      <c r="A1783" s="2" t="s">
        <v>1846</v>
      </c>
      <c r="B1783" s="10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35">
      <c r="A1784" s="2" t="s">
        <v>1847</v>
      </c>
      <c r="B1784" s="10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35">
      <c r="A1785" s="2" t="s">
        <v>1848</v>
      </c>
      <c r="B1785" s="10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35">
      <c r="A1786" s="2" t="s">
        <v>1849</v>
      </c>
      <c r="B1786" s="10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35">
      <c r="A1787" s="2" t="s">
        <v>1850</v>
      </c>
      <c r="B1787" s="10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35">
      <c r="A1788" s="2" t="s">
        <v>1851</v>
      </c>
      <c r="B1788" s="10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35">
      <c r="A1789" s="2" t="s">
        <v>1852</v>
      </c>
      <c r="B1789" s="10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35">
      <c r="A1790" s="2" t="s">
        <v>1853</v>
      </c>
      <c r="B1790" s="10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35">
      <c r="A1791" s="2" t="s">
        <v>1854</v>
      </c>
      <c r="B1791" s="10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35">
      <c r="A1792" s="2" t="s">
        <v>1855</v>
      </c>
      <c r="B1792" s="10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35">
      <c r="A1793" s="2" t="s">
        <v>1856</v>
      </c>
      <c r="B1793" s="10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35">
      <c r="A1794" s="2" t="s">
        <v>1857</v>
      </c>
      <c r="B1794" s="10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35">
      <c r="A1795" s="2" t="s">
        <v>1858</v>
      </c>
      <c r="B1795" s="10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35">
      <c r="A1796" s="2" t="s">
        <v>1859</v>
      </c>
      <c r="B1796" s="10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35">
      <c r="A1797" s="2" t="s">
        <v>1860</v>
      </c>
      <c r="B1797" s="10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35">
      <c r="A1798" s="2" t="s">
        <v>1861</v>
      </c>
      <c r="B1798" s="10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35">
      <c r="A1799" s="2" t="s">
        <v>1862</v>
      </c>
      <c r="B1799" s="10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35">
      <c r="A1800" s="2" t="s">
        <v>1863</v>
      </c>
      <c r="B1800" s="10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35">
      <c r="A1801" s="2" t="s">
        <v>1864</v>
      </c>
      <c r="B1801" s="10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35">
      <c r="A1802" s="2" t="s">
        <v>1865</v>
      </c>
      <c r="B1802" s="10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35">
      <c r="A1803" s="2" t="s">
        <v>1866</v>
      </c>
      <c r="B1803" s="10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35">
      <c r="A1804" s="2" t="s">
        <v>1867</v>
      </c>
      <c r="B1804" s="10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35">
      <c r="A1805" s="2" t="s">
        <v>1868</v>
      </c>
      <c r="B1805" s="10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35">
      <c r="A1806" s="2" t="s">
        <v>1869</v>
      </c>
      <c r="B1806" s="10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35">
      <c r="A1807" s="2" t="s">
        <v>1870</v>
      </c>
      <c r="B1807" s="10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35">
      <c r="A1808" s="2" t="s">
        <v>1871</v>
      </c>
      <c r="B1808" s="10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35">
      <c r="A1809" s="2" t="s">
        <v>1872</v>
      </c>
      <c r="B1809" s="10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35">
      <c r="A1810" s="2" t="s">
        <v>1873</v>
      </c>
      <c r="B1810" s="10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35">
      <c r="A1811" s="2" t="s">
        <v>1874</v>
      </c>
      <c r="B1811" s="10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35">
      <c r="A1812" s="2" t="s">
        <v>1875</v>
      </c>
      <c r="B1812" s="10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35">
      <c r="A1813" s="2" t="s">
        <v>1876</v>
      </c>
      <c r="B1813" s="10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35">
      <c r="A1814" s="2" t="s">
        <v>1877</v>
      </c>
      <c r="B1814" s="10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35">
      <c r="A1815" s="2" t="s">
        <v>1878</v>
      </c>
      <c r="B1815" s="10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35">
      <c r="A1816" s="2" t="s">
        <v>1879</v>
      </c>
      <c r="B1816" s="10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35">
      <c r="A1817" s="2" t="s">
        <v>1880</v>
      </c>
      <c r="B1817" s="10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35">
      <c r="A1818" s="2" t="s">
        <v>1881</v>
      </c>
      <c r="B1818" s="10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35">
      <c r="A1819" s="2" t="s">
        <v>1882</v>
      </c>
      <c r="B1819" s="10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35">
      <c r="A1820" s="2" t="s">
        <v>1883</v>
      </c>
      <c r="B1820" s="10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35">
      <c r="A1821" s="2" t="s">
        <v>1884</v>
      </c>
      <c r="B1821" s="10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35">
      <c r="A1822" s="2" t="s">
        <v>1885</v>
      </c>
      <c r="B1822" s="10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35">
      <c r="A1823" s="2" t="s">
        <v>1886</v>
      </c>
      <c r="B1823" s="10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35">
      <c r="A1824" s="2" t="s">
        <v>1887</v>
      </c>
      <c r="B1824" s="10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35">
      <c r="A1825" s="2" t="s">
        <v>1888</v>
      </c>
      <c r="B1825" s="10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35">
      <c r="A1826" s="2" t="s">
        <v>1889</v>
      </c>
      <c r="B1826" s="10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35">
      <c r="A1827" s="2" t="s">
        <v>1890</v>
      </c>
      <c r="B1827" s="10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35">
      <c r="A1828" s="2" t="s">
        <v>1891</v>
      </c>
      <c r="B1828" s="10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35">
      <c r="A1829" s="2" t="s">
        <v>1892</v>
      </c>
      <c r="B1829" s="10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35">
      <c r="A1830" s="2" t="s">
        <v>1893</v>
      </c>
      <c r="B1830" s="10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35">
      <c r="A1831" s="2" t="s">
        <v>1894</v>
      </c>
      <c r="B1831" s="10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35">
      <c r="A1832" s="2" t="s">
        <v>1895</v>
      </c>
      <c r="B1832" s="10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35">
      <c r="A1833" s="2" t="s">
        <v>1896</v>
      </c>
      <c r="B1833" s="10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35">
      <c r="A1834" s="2" t="s">
        <v>1897</v>
      </c>
      <c r="B1834" s="10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35">
      <c r="A1835" s="2" t="s">
        <v>1898</v>
      </c>
      <c r="B1835" s="10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35">
      <c r="A1836" s="2" t="s">
        <v>1899</v>
      </c>
      <c r="B1836" s="10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35">
      <c r="A1837" s="2" t="s">
        <v>1900</v>
      </c>
      <c r="B1837" s="10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35">
      <c r="A1838" s="2" t="s">
        <v>1901</v>
      </c>
      <c r="B1838" s="10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35">
      <c r="A1839" s="2" t="s">
        <v>1902</v>
      </c>
      <c r="B1839" s="10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35">
      <c r="A1840" s="2" t="s">
        <v>1903</v>
      </c>
      <c r="B1840" s="10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35">
      <c r="A1841" s="2" t="s">
        <v>1904</v>
      </c>
      <c r="B1841" s="10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35">
      <c r="A1842" s="2" t="s">
        <v>1905</v>
      </c>
      <c r="B1842" s="10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35">
      <c r="A1843" s="2" t="s">
        <v>1906</v>
      </c>
      <c r="B1843" s="10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35">
      <c r="A1844" s="2" t="s">
        <v>1907</v>
      </c>
      <c r="B1844" s="10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35">
      <c r="A1845" s="2" t="s">
        <v>1908</v>
      </c>
      <c r="B1845" s="10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35">
      <c r="A1846" s="2" t="s">
        <v>1909</v>
      </c>
      <c r="B1846" s="10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35">
      <c r="A1847" s="2" t="s">
        <v>1910</v>
      </c>
      <c r="B1847" s="10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35">
      <c r="A1848" s="2" t="s">
        <v>1911</v>
      </c>
      <c r="B1848" s="10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35">
      <c r="A1849" s="2" t="s">
        <v>1912</v>
      </c>
      <c r="B1849" s="10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35">
      <c r="A1850" s="2" t="s">
        <v>1913</v>
      </c>
      <c r="B1850" s="10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35">
      <c r="A1851" s="2" t="s">
        <v>1914</v>
      </c>
      <c r="B1851" s="10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35">
      <c r="A1852" s="2" t="s">
        <v>1915</v>
      </c>
      <c r="B1852" s="10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35">
      <c r="A1853" s="2" t="s">
        <v>1916</v>
      </c>
      <c r="B1853" s="10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35">
      <c r="A1854" s="2" t="s">
        <v>1917</v>
      </c>
      <c r="B1854" s="10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35">
      <c r="A1855" s="2" t="s">
        <v>1918</v>
      </c>
      <c r="B1855" s="10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35">
      <c r="A1856" s="2" t="s">
        <v>1919</v>
      </c>
      <c r="B1856" s="10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35">
      <c r="A1857" s="2" t="s">
        <v>1920</v>
      </c>
      <c r="B1857" s="10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35">
      <c r="A1858" s="2" t="s">
        <v>1921</v>
      </c>
      <c r="B1858" s="10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35">
      <c r="A1859" s="2" t="s">
        <v>1922</v>
      </c>
      <c r="B1859" s="10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35">
      <c r="A1860" s="2" t="s">
        <v>1923</v>
      </c>
      <c r="B1860" s="10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35">
      <c r="A1861" s="2" t="s">
        <v>1924</v>
      </c>
      <c r="B1861" s="10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35">
      <c r="A1862" s="2" t="s">
        <v>1925</v>
      </c>
      <c r="B1862" s="10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35">
      <c r="A1863" s="2" t="s">
        <v>1926</v>
      </c>
      <c r="B1863" s="10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35">
      <c r="A1864" s="2" t="s">
        <v>1927</v>
      </c>
      <c r="B1864" s="10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35">
      <c r="A1865" s="2" t="s">
        <v>1928</v>
      </c>
      <c r="B1865" s="10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35">
      <c r="A1866" s="2" t="s">
        <v>1929</v>
      </c>
      <c r="B1866" s="10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35">
      <c r="A1867" s="2" t="s">
        <v>1930</v>
      </c>
      <c r="B1867" s="10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35">
      <c r="A1868" s="2" t="s">
        <v>1931</v>
      </c>
      <c r="B1868" s="10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35">
      <c r="A1869" s="2" t="s">
        <v>1932</v>
      </c>
      <c r="B1869" s="10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35">
      <c r="A1870" s="2" t="s">
        <v>1933</v>
      </c>
      <c r="B1870" s="10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35">
      <c r="A1871" s="2" t="s">
        <v>1934</v>
      </c>
      <c r="B1871" s="10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35">
      <c r="A1872" s="2" t="s">
        <v>1935</v>
      </c>
      <c r="B1872" s="10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35">
      <c r="A1873" s="2" t="s">
        <v>1936</v>
      </c>
      <c r="B1873" s="10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35">
      <c r="A1874" s="2" t="s">
        <v>1937</v>
      </c>
      <c r="B1874" s="10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35">
      <c r="A1875" s="2" t="s">
        <v>1938</v>
      </c>
      <c r="B1875" s="10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35">
      <c r="A1876" s="2" t="s">
        <v>1939</v>
      </c>
      <c r="B1876" s="10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35">
      <c r="A1877" s="2" t="s">
        <v>1940</v>
      </c>
      <c r="B1877" s="10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35">
      <c r="A1878" s="2" t="s">
        <v>1941</v>
      </c>
      <c r="B1878" s="10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35">
      <c r="A1879" s="2" t="s">
        <v>1942</v>
      </c>
      <c r="B1879" s="10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35">
      <c r="A1880" s="2" t="s">
        <v>1943</v>
      </c>
      <c r="B1880" s="10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35">
      <c r="A1881" s="2" t="s">
        <v>1944</v>
      </c>
      <c r="B1881" s="10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35">
      <c r="A1882" s="2" t="s">
        <v>1945</v>
      </c>
      <c r="B1882" s="10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35">
      <c r="A1883" s="2" t="s">
        <v>1946</v>
      </c>
      <c r="B1883" s="10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35">
      <c r="A1884" s="2" t="s">
        <v>1947</v>
      </c>
      <c r="B1884" s="10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35">
      <c r="A1885" s="2" t="s">
        <v>1948</v>
      </c>
      <c r="B1885" s="10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35">
      <c r="A1886" s="2" t="s">
        <v>1949</v>
      </c>
      <c r="B1886" s="10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35">
      <c r="A1887" s="2" t="s">
        <v>1950</v>
      </c>
      <c r="B1887" s="10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35">
      <c r="A1888" s="2" t="s">
        <v>1951</v>
      </c>
      <c r="B1888" s="10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35">
      <c r="A1889" s="2" t="s">
        <v>1952</v>
      </c>
      <c r="B1889" s="10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35">
      <c r="A1890" s="2" t="s">
        <v>1953</v>
      </c>
      <c r="B1890" s="10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35">
      <c r="A1891" s="2" t="s">
        <v>1954</v>
      </c>
      <c r="B1891" s="10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35">
      <c r="A1892" s="2" t="s">
        <v>1955</v>
      </c>
      <c r="B1892" s="10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35">
      <c r="A1893" s="2" t="s">
        <v>1956</v>
      </c>
      <c r="B1893" s="10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35">
      <c r="A1894" s="2" t="s">
        <v>1957</v>
      </c>
      <c r="B1894" s="10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35">
      <c r="A1895" s="2" t="s">
        <v>1958</v>
      </c>
      <c r="B1895" s="10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35">
      <c r="A1896" s="2" t="s">
        <v>1959</v>
      </c>
      <c r="B1896" s="10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35">
      <c r="A1897" s="2" t="s">
        <v>1960</v>
      </c>
      <c r="B1897" s="10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35">
      <c r="A1898" s="2" t="s">
        <v>1961</v>
      </c>
      <c r="B1898" s="10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35">
      <c r="A1899" s="2" t="s">
        <v>1962</v>
      </c>
      <c r="B1899" s="10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35">
      <c r="A1900" s="2" t="s">
        <v>1963</v>
      </c>
      <c r="B1900" s="10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35">
      <c r="A1901" s="2" t="s">
        <v>1964</v>
      </c>
      <c r="B1901" s="10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35">
      <c r="A1902" s="2" t="s">
        <v>1965</v>
      </c>
      <c r="B1902" s="10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35">
      <c r="A1903" s="2" t="s">
        <v>1966</v>
      </c>
      <c r="B1903" s="10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35">
      <c r="A1904" s="2" t="s">
        <v>1967</v>
      </c>
      <c r="B1904" s="10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35">
      <c r="A1905" s="2" t="s">
        <v>1968</v>
      </c>
      <c r="B1905" s="10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35">
      <c r="A1906" s="2" t="s">
        <v>1969</v>
      </c>
      <c r="B1906" s="10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35">
      <c r="A1907" s="2" t="s">
        <v>1970</v>
      </c>
      <c r="B1907" s="10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35">
      <c r="A1908" s="2" t="s">
        <v>1971</v>
      </c>
      <c r="B1908" s="10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35">
      <c r="A1909" s="2" t="s">
        <v>1972</v>
      </c>
      <c r="B1909" s="10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35">
      <c r="A1910" s="2" t="s">
        <v>1973</v>
      </c>
      <c r="B1910" s="10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35">
      <c r="A1911" s="2" t="s">
        <v>1974</v>
      </c>
      <c r="B1911" s="10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35">
      <c r="A1912" s="2" t="s">
        <v>1975</v>
      </c>
      <c r="B1912" s="10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35">
      <c r="A1913" s="2" t="s">
        <v>1976</v>
      </c>
      <c r="B1913" s="10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35">
      <c r="A1914" s="2" t="s">
        <v>1977</v>
      </c>
      <c r="B1914" s="10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35">
      <c r="A1915" s="2" t="s">
        <v>1978</v>
      </c>
      <c r="B1915" s="10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35">
      <c r="A1916" s="2" t="s">
        <v>1979</v>
      </c>
      <c r="B1916" s="10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35">
      <c r="A1917" s="2" t="s">
        <v>1980</v>
      </c>
      <c r="B1917" s="10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35">
      <c r="A1918" s="2" t="s">
        <v>1981</v>
      </c>
      <c r="B1918" s="10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35">
      <c r="A1919" s="2" t="s">
        <v>1982</v>
      </c>
      <c r="B1919" s="10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35">
      <c r="A1920" s="2" t="s">
        <v>1983</v>
      </c>
      <c r="B1920" s="10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35">
      <c r="A1921" s="2" t="s">
        <v>1984</v>
      </c>
      <c r="B1921" s="10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35">
      <c r="A1922" s="2" t="s">
        <v>1985</v>
      </c>
      <c r="B1922" s="10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35">
      <c r="A1923" s="2" t="s">
        <v>1986</v>
      </c>
      <c r="B1923" s="10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35">
      <c r="A1924" s="2" t="s">
        <v>1987</v>
      </c>
      <c r="B1924" s="10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35">
      <c r="A1925" s="2" t="s">
        <v>1988</v>
      </c>
      <c r="B1925" s="10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35">
      <c r="A1926" s="2" t="s">
        <v>1989</v>
      </c>
      <c r="B1926" s="10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35">
      <c r="A1927" s="2" t="s">
        <v>1990</v>
      </c>
      <c r="B1927" s="10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35">
      <c r="A1928" s="2" t="s">
        <v>1991</v>
      </c>
      <c r="B1928" s="10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35">
      <c r="A1929" s="2" t="s">
        <v>1992</v>
      </c>
      <c r="B1929" s="10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35">
      <c r="A1930" s="2" t="s">
        <v>1993</v>
      </c>
      <c r="B1930" s="10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35">
      <c r="A1931" s="2" t="s">
        <v>1994</v>
      </c>
      <c r="B1931" s="10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35">
      <c r="A1932" s="2" t="s">
        <v>1995</v>
      </c>
      <c r="B1932" s="10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35">
      <c r="A1933" s="2" t="s">
        <v>1996</v>
      </c>
      <c r="B1933" s="10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35">
      <c r="A1934" s="2" t="s">
        <v>1997</v>
      </c>
      <c r="B1934" s="10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35">
      <c r="A1935" s="2" t="s">
        <v>1998</v>
      </c>
      <c r="B1935" s="10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35">
      <c r="A1936" s="2" t="s">
        <v>1999</v>
      </c>
      <c r="B1936" s="10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35">
      <c r="A1937" s="2" t="s">
        <v>2000</v>
      </c>
      <c r="B1937" s="10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35">
      <c r="A1938" s="2" t="s">
        <v>2001</v>
      </c>
      <c r="B1938" s="10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35">
      <c r="A1939" s="2" t="s">
        <v>2002</v>
      </c>
      <c r="B1939" s="10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35">
      <c r="A1940" s="2" t="s">
        <v>2003</v>
      </c>
      <c r="B1940" s="10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35">
      <c r="A1941" s="2" t="s">
        <v>2004</v>
      </c>
      <c r="B1941" s="10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35">
      <c r="A1942" s="2" t="s">
        <v>2005</v>
      </c>
      <c r="B1942" s="10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35">
      <c r="A1943" s="2" t="s">
        <v>2006</v>
      </c>
      <c r="B1943" s="10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35">
      <c r="A1944" s="2" t="s">
        <v>2007</v>
      </c>
      <c r="B1944" s="10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35">
      <c r="A1945" s="2" t="s">
        <v>2008</v>
      </c>
      <c r="B1945" s="10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35">
      <c r="A1946" s="2" t="s">
        <v>2009</v>
      </c>
      <c r="B1946" s="10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35">
      <c r="A1947" s="2" t="s">
        <v>2010</v>
      </c>
      <c r="B1947" s="10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35">
      <c r="A1948" s="2" t="s">
        <v>2011</v>
      </c>
      <c r="B1948" s="10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35">
      <c r="A1949" s="2" t="s">
        <v>2012</v>
      </c>
      <c r="B1949" s="10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35">
      <c r="A1950" s="2" t="s">
        <v>2013</v>
      </c>
      <c r="B1950" s="10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35">
      <c r="A1951" s="2" t="s">
        <v>2014</v>
      </c>
      <c r="B1951" s="10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35">
      <c r="A1952" s="2" t="s">
        <v>2015</v>
      </c>
      <c r="B1952" s="10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35">
      <c r="A1953" s="2" t="s">
        <v>2016</v>
      </c>
      <c r="B1953" s="10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35">
      <c r="A1954" s="2" t="s">
        <v>2017</v>
      </c>
      <c r="B1954" s="10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35">
      <c r="A1955" s="2" t="s">
        <v>2018</v>
      </c>
      <c r="B1955" s="10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35">
      <c r="A1956" s="2" t="s">
        <v>2019</v>
      </c>
      <c r="B1956" s="10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35">
      <c r="A1957" s="2" t="s">
        <v>2020</v>
      </c>
      <c r="B1957" s="10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35">
      <c r="A1958" s="2" t="s">
        <v>2021</v>
      </c>
      <c r="B1958" s="10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35">
      <c r="A1959" s="2" t="s">
        <v>2022</v>
      </c>
      <c r="B1959" s="10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35">
      <c r="A1960" s="2" t="s">
        <v>2023</v>
      </c>
      <c r="B1960" s="10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35">
      <c r="A1961" s="2" t="s">
        <v>2024</v>
      </c>
      <c r="B1961" s="10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35">
      <c r="A1962" s="2" t="s">
        <v>2025</v>
      </c>
      <c r="B1962" s="10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35">
      <c r="A1963" s="2" t="s">
        <v>2026</v>
      </c>
      <c r="B1963" s="10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35">
      <c r="A1964" s="2" t="s">
        <v>2027</v>
      </c>
      <c r="B1964" s="10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35">
      <c r="A1965" s="2" t="s">
        <v>2028</v>
      </c>
      <c r="B1965" s="10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35">
      <c r="A1966" s="2" t="s">
        <v>2029</v>
      </c>
      <c r="B1966" s="10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35">
      <c r="A1967" s="2" t="s">
        <v>2030</v>
      </c>
      <c r="B1967" s="10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35">
      <c r="A1968" s="2" t="s">
        <v>2031</v>
      </c>
      <c r="B1968" s="10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35">
      <c r="A1969" s="2" t="s">
        <v>2032</v>
      </c>
      <c r="B1969" s="10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35">
      <c r="A1970" s="2" t="s">
        <v>2033</v>
      </c>
      <c r="B1970" s="10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35">
      <c r="A1971" s="2" t="s">
        <v>2034</v>
      </c>
      <c r="B1971" s="10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35">
      <c r="A1972" s="2" t="s">
        <v>2035</v>
      </c>
      <c r="B1972" s="10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35">
      <c r="A1973" s="2" t="s">
        <v>2036</v>
      </c>
      <c r="B1973" s="10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35">
      <c r="A1974" s="2" t="s">
        <v>2037</v>
      </c>
      <c r="B1974" s="10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35">
      <c r="A1975" s="2" t="s">
        <v>2038</v>
      </c>
      <c r="B1975" s="10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35">
      <c r="A1976" s="2" t="s">
        <v>2039</v>
      </c>
      <c r="B1976" s="10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35">
      <c r="A1977" s="2" t="s">
        <v>2040</v>
      </c>
      <c r="B1977" s="10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35">
      <c r="A1978" s="2" t="s">
        <v>2041</v>
      </c>
      <c r="B1978" s="10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35">
      <c r="A1979" s="2" t="s">
        <v>2042</v>
      </c>
      <c r="B1979" s="10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35">
      <c r="A1980" s="2" t="s">
        <v>2043</v>
      </c>
      <c r="B1980" s="10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35">
      <c r="A1981" s="2" t="s">
        <v>2044</v>
      </c>
      <c r="B1981" s="10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35">
      <c r="A1982" s="2" t="s">
        <v>2045</v>
      </c>
      <c r="B1982" s="10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35">
      <c r="A1983" s="2" t="s">
        <v>2046</v>
      </c>
      <c r="B1983" s="10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35">
      <c r="A1984" s="2" t="s">
        <v>2047</v>
      </c>
      <c r="B1984" s="10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35">
      <c r="A1985" s="2" t="s">
        <v>2048</v>
      </c>
      <c r="B1985" s="10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35">
      <c r="A1986" s="2" t="s">
        <v>2049</v>
      </c>
      <c r="B1986" s="10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35">
      <c r="A1987" s="2" t="s">
        <v>2050</v>
      </c>
      <c r="B1987" s="10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35">
      <c r="A1988" s="2" t="s">
        <v>2051</v>
      </c>
      <c r="B1988" s="10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35">
      <c r="A1989" s="2" t="s">
        <v>2052</v>
      </c>
      <c r="B1989" s="10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35">
      <c r="A1990" s="2" t="s">
        <v>2053</v>
      </c>
      <c r="B1990" s="10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35">
      <c r="A1991" s="2" t="s">
        <v>2054</v>
      </c>
      <c r="B1991" s="10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35">
      <c r="A1992" s="2" t="s">
        <v>2055</v>
      </c>
      <c r="B1992" s="10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35">
      <c r="A1993" s="2" t="s">
        <v>2056</v>
      </c>
      <c r="B1993" s="10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35">
      <c r="A1994" s="2" t="s">
        <v>2057</v>
      </c>
      <c r="B1994" s="10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35">
      <c r="A1995" s="2" t="s">
        <v>2058</v>
      </c>
      <c r="B1995" s="10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35">
      <c r="A1996" s="2" t="s">
        <v>2059</v>
      </c>
      <c r="B1996" s="10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35">
      <c r="A1997" s="2" t="s">
        <v>2060</v>
      </c>
      <c r="B1997" s="10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35">
      <c r="A1998" s="2" t="s">
        <v>2061</v>
      </c>
      <c r="B1998" s="10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35">
      <c r="A1999" s="2" t="s">
        <v>2062</v>
      </c>
      <c r="B1999" s="10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35">
      <c r="A2000" s="2" t="s">
        <v>2063</v>
      </c>
      <c r="B2000" s="10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35">
      <c r="A2001" s="2" t="s">
        <v>2064</v>
      </c>
      <c r="B2001" s="10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35">
      <c r="A2002" s="2" t="s">
        <v>2065</v>
      </c>
      <c r="B2002" s="10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35">
      <c r="A2003" s="2" t="s">
        <v>2066</v>
      </c>
      <c r="B2003" s="10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35">
      <c r="A2004" s="2" t="s">
        <v>2067</v>
      </c>
      <c r="B2004" s="10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35">
      <c r="A2005" s="2" t="s">
        <v>2068</v>
      </c>
      <c r="B2005" s="10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35">
      <c r="A2006" s="2" t="s">
        <v>2069</v>
      </c>
      <c r="B2006" s="10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35">
      <c r="A2007" s="2" t="s">
        <v>2070</v>
      </c>
      <c r="B2007" s="10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35">
      <c r="A2008" s="2" t="s">
        <v>2071</v>
      </c>
      <c r="B2008" s="10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35">
      <c r="A2009" s="2" t="s">
        <v>2072</v>
      </c>
      <c r="B2009" s="10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35">
      <c r="A2010" s="2" t="s">
        <v>2073</v>
      </c>
      <c r="B2010" s="10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35">
      <c r="A2011" s="2" t="s">
        <v>2074</v>
      </c>
      <c r="B2011" s="10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35">
      <c r="A2012" s="2" t="s">
        <v>2075</v>
      </c>
      <c r="B2012" s="10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35">
      <c r="A2013" s="2" t="s">
        <v>2076</v>
      </c>
      <c r="B2013" s="10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35">
      <c r="A2014" s="2" t="s">
        <v>2077</v>
      </c>
      <c r="B2014" s="10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35">
      <c r="A2015" s="2" t="s">
        <v>2078</v>
      </c>
      <c r="B2015" s="10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35">
      <c r="A2016" s="2" t="s">
        <v>2079</v>
      </c>
      <c r="B2016" s="10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35">
      <c r="A2017" s="2" t="s">
        <v>2080</v>
      </c>
      <c r="B2017" s="10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35">
      <c r="A2018" s="2" t="s">
        <v>2081</v>
      </c>
      <c r="B2018" s="10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35">
      <c r="A2019" s="2" t="s">
        <v>2082</v>
      </c>
      <c r="B2019" s="10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35">
      <c r="A2020" s="2" t="s">
        <v>2083</v>
      </c>
      <c r="B2020" s="10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35">
      <c r="A2021" s="2" t="s">
        <v>2084</v>
      </c>
      <c r="B2021" s="10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35">
      <c r="A2022" s="2" t="s">
        <v>2085</v>
      </c>
      <c r="B2022" s="10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35">
      <c r="A2023" s="2" t="s">
        <v>2086</v>
      </c>
      <c r="B2023" s="10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35">
      <c r="A2024" s="2" t="s">
        <v>2087</v>
      </c>
      <c r="B2024" s="10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35">
      <c r="A2025" s="2" t="s">
        <v>2088</v>
      </c>
      <c r="B2025" s="10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35">
      <c r="A2026" s="2" t="s">
        <v>2089</v>
      </c>
      <c r="B2026" s="10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35">
      <c r="A2027" s="2" t="s">
        <v>2090</v>
      </c>
      <c r="B2027" s="10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35">
      <c r="A2028" s="2" t="s">
        <v>2091</v>
      </c>
      <c r="B2028" s="10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35">
      <c r="A2029" s="2" t="s">
        <v>2092</v>
      </c>
      <c r="B2029" s="10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35">
      <c r="A2030" s="2" t="s">
        <v>2093</v>
      </c>
      <c r="B2030" s="10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35">
      <c r="A2031" s="2" t="s">
        <v>2094</v>
      </c>
      <c r="B2031" s="10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35">
      <c r="A2032" s="2" t="s">
        <v>2095</v>
      </c>
      <c r="B2032" s="10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35">
      <c r="A2033" s="2" t="s">
        <v>2096</v>
      </c>
      <c r="B2033" s="10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35">
      <c r="A2034" s="2" t="s">
        <v>2097</v>
      </c>
      <c r="B2034" s="10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35">
      <c r="A2035" s="2" t="s">
        <v>2098</v>
      </c>
      <c r="B2035" s="10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35">
      <c r="A2036" s="2" t="s">
        <v>2099</v>
      </c>
      <c r="B2036" s="10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35">
      <c r="A2037" s="2" t="s">
        <v>2100</v>
      </c>
      <c r="B2037" s="10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35">
      <c r="A2038" s="2" t="s">
        <v>2101</v>
      </c>
      <c r="B2038" s="10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35">
      <c r="A2039" s="2" t="s">
        <v>2102</v>
      </c>
      <c r="B2039" s="10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35">
      <c r="A2040" s="2" t="s">
        <v>2103</v>
      </c>
      <c r="B2040" s="10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35">
      <c r="A2041" s="2" t="s">
        <v>2104</v>
      </c>
      <c r="B2041" s="10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35">
      <c r="A2042" s="2" t="s">
        <v>2105</v>
      </c>
      <c r="B2042" s="10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35">
      <c r="A2043" s="2" t="s">
        <v>2106</v>
      </c>
      <c r="B2043" s="10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35">
      <c r="A2044" s="2" t="s">
        <v>2107</v>
      </c>
      <c r="B2044" s="10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35">
      <c r="A2045" s="2" t="s">
        <v>2108</v>
      </c>
      <c r="B2045" s="10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35">
      <c r="A2046" s="2" t="s">
        <v>2109</v>
      </c>
      <c r="B2046" s="10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35">
      <c r="A2047" s="2" t="s">
        <v>2110</v>
      </c>
      <c r="B2047" s="10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35">
      <c r="A2048" s="2" t="s">
        <v>2111</v>
      </c>
      <c r="B2048" s="10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35">
      <c r="A2049" s="2" t="s">
        <v>2112</v>
      </c>
      <c r="B2049" s="10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35">
      <c r="A2050" s="2" t="s">
        <v>2113</v>
      </c>
      <c r="B2050" s="10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35">
      <c r="A2051" s="2" t="s">
        <v>2114</v>
      </c>
      <c r="B2051" s="10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35">
      <c r="A2052" s="2" t="s">
        <v>2115</v>
      </c>
      <c r="B2052" s="10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35">
      <c r="A2053" s="2" t="s">
        <v>2116</v>
      </c>
      <c r="B2053" s="10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35">
      <c r="A2054" s="2" t="s">
        <v>2117</v>
      </c>
      <c r="B2054" s="10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35">
      <c r="A2055" s="2" t="s">
        <v>2118</v>
      </c>
      <c r="B2055" s="10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35">
      <c r="A2056" s="2" t="s">
        <v>2119</v>
      </c>
      <c r="B2056" s="10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35">
      <c r="A2057" s="2" t="s">
        <v>2120</v>
      </c>
      <c r="B2057" s="10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35">
      <c r="A2058" s="2" t="s">
        <v>2121</v>
      </c>
      <c r="B2058" s="10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35">
      <c r="A2059" s="2" t="s">
        <v>2122</v>
      </c>
      <c r="B2059" s="10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35">
      <c r="A2060" s="2" t="s">
        <v>2123</v>
      </c>
      <c r="B2060" s="10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35">
      <c r="A2061" s="2" t="s">
        <v>2124</v>
      </c>
      <c r="B2061" s="10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35">
      <c r="A2062" s="2" t="s">
        <v>2125</v>
      </c>
      <c r="B2062" s="10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35">
      <c r="A2063" s="2" t="s">
        <v>2126</v>
      </c>
      <c r="B2063" s="10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35">
      <c r="A2064" s="2" t="s">
        <v>2127</v>
      </c>
      <c r="B2064" s="10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35">
      <c r="A2065" s="2" t="s">
        <v>2128</v>
      </c>
      <c r="B2065" s="10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35">
      <c r="A2066" s="2" t="s">
        <v>2129</v>
      </c>
      <c r="B2066" s="10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35">
      <c r="A2067" s="2" t="s">
        <v>2130</v>
      </c>
      <c r="B2067" s="10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35">
      <c r="A2068" s="2" t="s">
        <v>2131</v>
      </c>
      <c r="B2068" s="10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35">
      <c r="A2069" s="2" t="s">
        <v>2132</v>
      </c>
      <c r="B2069" s="10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35">
      <c r="A2070" s="2" t="s">
        <v>2133</v>
      </c>
      <c r="B2070" s="10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35">
      <c r="A2071" s="2" t="s">
        <v>2134</v>
      </c>
      <c r="B2071" s="10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35">
      <c r="A2072" s="2" t="s">
        <v>2135</v>
      </c>
      <c r="B2072" s="10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35">
      <c r="A2073" s="2" t="s">
        <v>2136</v>
      </c>
      <c r="B2073" s="10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35">
      <c r="A2074" s="2" t="s">
        <v>2137</v>
      </c>
      <c r="B2074" s="10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35">
      <c r="A2075" s="2" t="s">
        <v>2138</v>
      </c>
      <c r="B2075" s="10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35">
      <c r="A2076" s="2" t="s">
        <v>2139</v>
      </c>
      <c r="B2076" s="10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35">
      <c r="A2077" s="2" t="s">
        <v>2140</v>
      </c>
      <c r="B2077" s="10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35">
      <c r="A2078" s="2" t="s">
        <v>2141</v>
      </c>
      <c r="B2078" s="10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35">
      <c r="A2079" s="2" t="s">
        <v>2142</v>
      </c>
      <c r="B2079" s="10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35">
      <c r="A2080" s="2" t="s">
        <v>2143</v>
      </c>
      <c r="B2080" s="10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35">
      <c r="A2081" s="2" t="s">
        <v>2144</v>
      </c>
      <c r="B2081" s="10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35">
      <c r="A2082" s="2" t="s">
        <v>2145</v>
      </c>
      <c r="B2082" s="10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35">
      <c r="A2083" s="2" t="s">
        <v>2146</v>
      </c>
      <c r="B2083" s="10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35">
      <c r="A2084" s="2" t="s">
        <v>2147</v>
      </c>
      <c r="B2084" s="10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35">
      <c r="A2085" s="2" t="s">
        <v>2148</v>
      </c>
      <c r="B2085" s="10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35">
      <c r="A2086" s="2" t="s">
        <v>2149</v>
      </c>
      <c r="B2086" s="10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35">
      <c r="A2087" s="2" t="s">
        <v>2150</v>
      </c>
      <c r="B2087" s="10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35">
      <c r="A2088" s="2" t="s">
        <v>2151</v>
      </c>
      <c r="B2088" s="10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35">
      <c r="A2089" s="2" t="s">
        <v>2152</v>
      </c>
      <c r="B2089" s="10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35">
      <c r="A2090" s="2" t="s">
        <v>2153</v>
      </c>
      <c r="B2090" s="10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35">
      <c r="A2091" s="2" t="s">
        <v>2154</v>
      </c>
      <c r="B2091" s="10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35">
      <c r="A2092" s="2" t="s">
        <v>2155</v>
      </c>
      <c r="B2092" s="10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35">
      <c r="A2093" s="2" t="s">
        <v>2156</v>
      </c>
      <c r="B2093" s="10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35">
      <c r="A2094" s="2" t="s">
        <v>2157</v>
      </c>
      <c r="B2094" s="10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35">
      <c r="A2095" s="2" t="s">
        <v>2158</v>
      </c>
      <c r="B2095" s="10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35">
      <c r="A2096" s="2" t="s">
        <v>2159</v>
      </c>
      <c r="B2096" s="10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35">
      <c r="A2097" s="2" t="s">
        <v>2160</v>
      </c>
      <c r="B2097" s="10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35">
      <c r="A2098" s="2" t="s">
        <v>2161</v>
      </c>
      <c r="B2098" s="10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35">
      <c r="A2099" s="2" t="s">
        <v>2162</v>
      </c>
      <c r="B2099" s="10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35">
      <c r="A2100" s="2" t="s">
        <v>2163</v>
      </c>
      <c r="B2100" s="10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35">
      <c r="A2101" s="2" t="s">
        <v>2164</v>
      </c>
      <c r="B2101" s="10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35">
      <c r="A2102" s="2" t="s">
        <v>2165</v>
      </c>
      <c r="B2102" s="10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35">
      <c r="A2103" s="2" t="s">
        <v>2166</v>
      </c>
      <c r="B2103" s="10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35">
      <c r="A2104" s="2" t="s">
        <v>2167</v>
      </c>
      <c r="B2104" s="10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35">
      <c r="A2105" s="2" t="s">
        <v>2168</v>
      </c>
      <c r="B2105" s="10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35">
      <c r="A2106" s="2" t="s">
        <v>2169</v>
      </c>
      <c r="B2106" s="10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35">
      <c r="A2107" s="2" t="s">
        <v>2170</v>
      </c>
      <c r="B2107" s="10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35">
      <c r="A2108" s="2" t="s">
        <v>2171</v>
      </c>
      <c r="B2108" s="10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35">
      <c r="A2109" s="2" t="s">
        <v>2172</v>
      </c>
      <c r="B2109" s="10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35">
      <c r="A2110" s="2" t="s">
        <v>2173</v>
      </c>
      <c r="B2110" s="10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35">
      <c r="A2111" s="2" t="s">
        <v>2174</v>
      </c>
      <c r="B2111" s="10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35">
      <c r="A2112" s="2" t="s">
        <v>2175</v>
      </c>
      <c r="B2112" s="10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35">
      <c r="A2113" s="2" t="s">
        <v>2176</v>
      </c>
      <c r="B2113" s="10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35">
      <c r="A2114" s="2" t="s">
        <v>2177</v>
      </c>
      <c r="B2114" s="10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35">
      <c r="A2115" s="2" t="s">
        <v>2178</v>
      </c>
      <c r="B2115" s="10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35">
      <c r="A2116" s="2" t="s">
        <v>2179</v>
      </c>
      <c r="B2116" s="10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35">
      <c r="A2117" s="2" t="s">
        <v>2180</v>
      </c>
      <c r="B2117" s="10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35">
      <c r="A2118" s="2" t="s">
        <v>2181</v>
      </c>
      <c r="B2118" s="10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35">
      <c r="A2119" s="2" t="s">
        <v>2182</v>
      </c>
      <c r="B2119" s="10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35">
      <c r="A2120" s="2" t="s">
        <v>2183</v>
      </c>
      <c r="B2120" s="10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35">
      <c r="A2121" s="2" t="s">
        <v>2184</v>
      </c>
      <c r="B2121" s="10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35">
      <c r="A2122" s="2" t="s">
        <v>2185</v>
      </c>
      <c r="B2122" s="10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35">
      <c r="A2123" s="2" t="s">
        <v>2186</v>
      </c>
      <c r="B2123" s="10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35">
      <c r="A2124" s="2" t="s">
        <v>2187</v>
      </c>
      <c r="B2124" s="10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35">
      <c r="A2125" s="2" t="s">
        <v>2188</v>
      </c>
      <c r="B2125" s="10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35">
      <c r="A2126" s="2" t="s">
        <v>2189</v>
      </c>
      <c r="B2126" s="10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35">
      <c r="A2127" s="2" t="s">
        <v>2190</v>
      </c>
      <c r="B2127" s="10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35">
      <c r="A2128" s="2" t="s">
        <v>2191</v>
      </c>
      <c r="B2128" s="10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35">
      <c r="A2129" s="2" t="s">
        <v>2192</v>
      </c>
      <c r="B2129" s="10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35">
      <c r="A2130" s="2" t="s">
        <v>2193</v>
      </c>
      <c r="B2130" s="10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35">
      <c r="A2131" s="2" t="s">
        <v>2194</v>
      </c>
      <c r="B2131" s="10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35">
      <c r="A2132" s="2" t="s">
        <v>2195</v>
      </c>
      <c r="B2132" s="10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35">
      <c r="A2133" s="2" t="s">
        <v>2196</v>
      </c>
      <c r="B2133" s="10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35">
      <c r="A2134" s="2" t="s">
        <v>2197</v>
      </c>
      <c r="B2134" s="10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35">
      <c r="A2135" s="2" t="s">
        <v>2198</v>
      </c>
      <c r="B2135" s="10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35">
      <c r="A2136" s="2" t="s">
        <v>2199</v>
      </c>
      <c r="B2136" s="10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35">
      <c r="A2137" s="2" t="s">
        <v>2200</v>
      </c>
      <c r="B2137" s="10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35">
      <c r="A2138" s="2" t="s">
        <v>2201</v>
      </c>
      <c r="B2138" s="10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35">
      <c r="A2139" s="2" t="s">
        <v>2202</v>
      </c>
      <c r="B2139" s="10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35">
      <c r="A2140" s="2" t="s">
        <v>2203</v>
      </c>
      <c r="B2140" s="10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35">
      <c r="A2141" s="2" t="s">
        <v>2204</v>
      </c>
      <c r="B2141" s="10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35">
      <c r="A2142" s="2" t="s">
        <v>2205</v>
      </c>
      <c r="B2142" s="10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35">
      <c r="A2143" s="2" t="s">
        <v>2206</v>
      </c>
      <c r="B2143" s="10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35">
      <c r="A2144" s="2" t="s">
        <v>2207</v>
      </c>
      <c r="B2144" s="10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35">
      <c r="A2145" s="2" t="s">
        <v>2208</v>
      </c>
      <c r="B2145" s="10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35">
      <c r="A2146" s="2" t="s">
        <v>2209</v>
      </c>
      <c r="B2146" s="10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35">
      <c r="A2147" s="2" t="s">
        <v>2210</v>
      </c>
      <c r="B2147" s="10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35">
      <c r="A2148" s="2" t="s">
        <v>2211</v>
      </c>
      <c r="B2148" s="10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35">
      <c r="A2149" s="2" t="s">
        <v>2212</v>
      </c>
      <c r="B2149" s="10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35">
      <c r="A2150" s="2" t="s">
        <v>2213</v>
      </c>
      <c r="B2150" s="10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35">
      <c r="A2151" s="2" t="s">
        <v>2214</v>
      </c>
      <c r="B2151" s="10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35">
      <c r="A2152" s="2" t="s">
        <v>2215</v>
      </c>
      <c r="B2152" s="10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35">
      <c r="A2153" s="2" t="s">
        <v>2216</v>
      </c>
      <c r="B2153" s="10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35">
      <c r="A2154" s="2" t="s">
        <v>2217</v>
      </c>
      <c r="B2154" s="10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35">
      <c r="A2155" s="2" t="s">
        <v>2218</v>
      </c>
      <c r="B2155" s="10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35">
      <c r="A2156" s="2" t="s">
        <v>2219</v>
      </c>
      <c r="B2156" s="10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35">
      <c r="A2157" s="2" t="s">
        <v>2220</v>
      </c>
      <c r="B2157" s="10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35">
      <c r="A2158" s="2" t="s">
        <v>2221</v>
      </c>
      <c r="B2158" s="10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35">
      <c r="A2159" s="2" t="s">
        <v>2222</v>
      </c>
      <c r="B2159" s="10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35">
      <c r="A2160" s="2" t="s">
        <v>2223</v>
      </c>
      <c r="B2160" s="10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35">
      <c r="A2161" s="2" t="s">
        <v>2224</v>
      </c>
      <c r="B2161" s="10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35">
      <c r="A2162" s="2" t="s">
        <v>2225</v>
      </c>
      <c r="B2162" s="10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35">
      <c r="A2163" s="2" t="s">
        <v>2226</v>
      </c>
      <c r="B2163" s="10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35">
      <c r="A2164" s="2" t="s">
        <v>2227</v>
      </c>
      <c r="B2164" s="10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35">
      <c r="A2165" s="2" t="s">
        <v>2228</v>
      </c>
      <c r="B2165" s="10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35">
      <c r="A2166" s="2" t="s">
        <v>2229</v>
      </c>
      <c r="B2166" s="10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35">
      <c r="A2167" s="2" t="s">
        <v>2230</v>
      </c>
      <c r="B2167" s="10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35">
      <c r="A2168" s="2" t="s">
        <v>2231</v>
      </c>
      <c r="B2168" s="10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35">
      <c r="A2169" s="2" t="s">
        <v>2232</v>
      </c>
      <c r="B2169" s="10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35">
      <c r="A2170" s="2" t="s">
        <v>2233</v>
      </c>
      <c r="B2170" s="10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35">
      <c r="A2171" s="2" t="s">
        <v>2234</v>
      </c>
      <c r="B2171" s="10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35">
      <c r="A2172" s="2" t="s">
        <v>2235</v>
      </c>
      <c r="B2172" s="10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35">
      <c r="A2173" s="2" t="s">
        <v>2236</v>
      </c>
      <c r="B2173" s="10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35">
      <c r="A2174" s="2" t="s">
        <v>2237</v>
      </c>
      <c r="B2174" s="10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35">
      <c r="A2175" s="2" t="s">
        <v>2238</v>
      </c>
      <c r="B2175" s="10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35">
      <c r="A2176" s="2" t="s">
        <v>2239</v>
      </c>
      <c r="B2176" s="10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35">
      <c r="A2177" s="2" t="s">
        <v>2240</v>
      </c>
      <c r="B2177" s="10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35">
      <c r="A2178" s="2" t="s">
        <v>2241</v>
      </c>
      <c r="B2178" s="10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35">
      <c r="A2179" s="2" t="s">
        <v>2242</v>
      </c>
      <c r="B2179" s="10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35">
      <c r="A2180" s="2" t="s">
        <v>2243</v>
      </c>
      <c r="B2180" s="10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35">
      <c r="A2181" s="2" t="s">
        <v>2244</v>
      </c>
      <c r="B2181" s="10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35">
      <c r="A2182" s="2" t="s">
        <v>2245</v>
      </c>
      <c r="B2182" s="10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35">
      <c r="A2183" s="2" t="s">
        <v>2246</v>
      </c>
      <c r="B2183" s="10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35">
      <c r="A2184" s="2" t="s">
        <v>2247</v>
      </c>
      <c r="B2184" s="10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35">
      <c r="A2185" s="2" t="s">
        <v>2248</v>
      </c>
      <c r="B2185" s="10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35">
      <c r="A2186" s="2" t="s">
        <v>2249</v>
      </c>
      <c r="B2186" s="10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35">
      <c r="A2187" s="2" t="s">
        <v>2250</v>
      </c>
      <c r="B2187" s="10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35">
      <c r="A2188" s="2" t="s">
        <v>2251</v>
      </c>
      <c r="B2188" s="10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35">
      <c r="A2189" s="2" t="s">
        <v>2252</v>
      </c>
      <c r="B2189" s="10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35">
      <c r="A2190" s="2" t="s">
        <v>2253</v>
      </c>
      <c r="B2190" s="10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35">
      <c r="A2191" s="2" t="s">
        <v>2254</v>
      </c>
      <c r="B2191" s="10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35">
      <c r="A2192" s="2" t="s">
        <v>2255</v>
      </c>
      <c r="B2192" s="10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35">
      <c r="A2193" s="2" t="s">
        <v>2256</v>
      </c>
      <c r="B2193" s="10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35">
      <c r="A2194" s="2" t="s">
        <v>2257</v>
      </c>
      <c r="B2194" s="10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35">
      <c r="A2195" s="2" t="s">
        <v>2258</v>
      </c>
      <c r="B2195" s="10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35">
      <c r="A2196" s="2" t="s">
        <v>2259</v>
      </c>
      <c r="B2196" s="10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35">
      <c r="A2197" s="2" t="s">
        <v>2260</v>
      </c>
      <c r="B2197" s="10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35">
      <c r="A2198" s="2" t="s">
        <v>2261</v>
      </c>
      <c r="B2198" s="10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35">
      <c r="A2199" s="2" t="s">
        <v>2262</v>
      </c>
      <c r="B2199" s="10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35">
      <c r="A2200" s="2" t="s">
        <v>2263</v>
      </c>
      <c r="B2200" s="10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35">
      <c r="A2201" s="2" t="s">
        <v>2264</v>
      </c>
      <c r="B2201" s="10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35">
      <c r="A2202" s="2" t="s">
        <v>2265</v>
      </c>
      <c r="B2202" s="10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35">
      <c r="A2203" s="2" t="s">
        <v>2266</v>
      </c>
      <c r="B2203" s="10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35">
      <c r="A2204" s="2" t="s">
        <v>2267</v>
      </c>
      <c r="B2204" s="10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35">
      <c r="A2205" s="2" t="s">
        <v>2268</v>
      </c>
      <c r="B2205" s="10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35">
      <c r="A2206" s="2" t="s">
        <v>2269</v>
      </c>
      <c r="B2206" s="10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35">
      <c r="A2207" s="2" t="s">
        <v>2270</v>
      </c>
      <c r="B2207" s="10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35">
      <c r="A2208" s="2" t="s">
        <v>2271</v>
      </c>
      <c r="B2208" s="10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35">
      <c r="A2209" s="2" t="s">
        <v>2272</v>
      </c>
      <c r="B2209" s="10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35">
      <c r="A2210" s="2" t="s">
        <v>2273</v>
      </c>
      <c r="B2210" s="10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35">
      <c r="A2211" s="2" t="s">
        <v>2274</v>
      </c>
      <c r="B2211" s="10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35">
      <c r="A2212" s="2" t="s">
        <v>2275</v>
      </c>
      <c r="B2212" s="10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35">
      <c r="A2213" s="2" t="s">
        <v>2276</v>
      </c>
      <c r="B2213" s="10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35">
      <c r="A2214" s="2" t="s">
        <v>2277</v>
      </c>
      <c r="B2214" s="10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35">
      <c r="A2215" s="2" t="s">
        <v>2278</v>
      </c>
      <c r="B2215" s="10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35">
      <c r="A2216" s="2" t="s">
        <v>2279</v>
      </c>
      <c r="B2216" s="10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35">
      <c r="A2217" s="2" t="s">
        <v>2280</v>
      </c>
      <c r="B2217" s="10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35">
      <c r="A2218" s="2" t="s">
        <v>2281</v>
      </c>
      <c r="B2218" s="10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35">
      <c r="A2219" s="2" t="s">
        <v>2282</v>
      </c>
      <c r="B2219" s="10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35">
      <c r="A2220" s="2" t="s">
        <v>2283</v>
      </c>
      <c r="B2220" s="10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35">
      <c r="A2221" s="2" t="s">
        <v>2284</v>
      </c>
      <c r="B2221" s="10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35">
      <c r="A2222" s="2" t="s">
        <v>2285</v>
      </c>
      <c r="B2222" s="10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35">
      <c r="A2223" s="2" t="s">
        <v>2286</v>
      </c>
      <c r="B2223" s="10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35">
      <c r="A2224" s="2" t="s">
        <v>2287</v>
      </c>
      <c r="B2224" s="10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35">
      <c r="A2225" s="2" t="s">
        <v>2288</v>
      </c>
      <c r="B2225" s="10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35">
      <c r="A2226" s="2" t="s">
        <v>2289</v>
      </c>
      <c r="B2226" s="10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35">
      <c r="A2227" s="2" t="s">
        <v>2290</v>
      </c>
      <c r="B2227" s="10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35">
      <c r="A2228" s="2" t="s">
        <v>2291</v>
      </c>
      <c r="B2228" s="10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35">
      <c r="A2229" s="2" t="s">
        <v>2292</v>
      </c>
      <c r="B2229" s="10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35">
      <c r="A2230" s="2" t="s">
        <v>2293</v>
      </c>
      <c r="B2230" s="10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35">
      <c r="A2231" s="2" t="s">
        <v>2294</v>
      </c>
      <c r="B2231" s="10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35">
      <c r="A2232" s="2" t="s">
        <v>2295</v>
      </c>
      <c r="B2232" s="10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35">
      <c r="A2233" s="2" t="s">
        <v>2296</v>
      </c>
      <c r="B2233" s="10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35">
      <c r="A2234" s="2" t="s">
        <v>2297</v>
      </c>
      <c r="B2234" s="10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35">
      <c r="A2235" s="2" t="s">
        <v>2298</v>
      </c>
      <c r="B2235" s="10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35">
      <c r="A2236" s="2" t="s">
        <v>2299</v>
      </c>
      <c r="B2236" s="10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35">
      <c r="A2237" s="2" t="s">
        <v>2300</v>
      </c>
      <c r="B2237" s="10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35">
      <c r="A2238" s="2" t="s">
        <v>2301</v>
      </c>
      <c r="B2238" s="10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35">
      <c r="A2239" s="2" t="s">
        <v>2302</v>
      </c>
      <c r="B2239" s="10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35">
      <c r="A2240" s="2" t="s">
        <v>2303</v>
      </c>
      <c r="B2240" s="10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35">
      <c r="A2241" s="2" t="s">
        <v>2304</v>
      </c>
      <c r="B2241" s="10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35">
      <c r="A2242" s="2" t="s">
        <v>2305</v>
      </c>
      <c r="B2242" s="10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35">
      <c r="A2243" s="2" t="s">
        <v>2306</v>
      </c>
      <c r="B2243" s="10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35">
      <c r="A2244" s="2" t="s">
        <v>2307</v>
      </c>
      <c r="B2244" s="10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35">
      <c r="A2245" s="2" t="s">
        <v>2308</v>
      </c>
      <c r="B2245" s="10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35">
      <c r="A2246" s="2" t="s">
        <v>2309</v>
      </c>
      <c r="B2246" s="10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35">
      <c r="A2247" s="2" t="s">
        <v>2310</v>
      </c>
      <c r="B2247" s="10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35">
      <c r="A2248" s="2" t="s">
        <v>2311</v>
      </c>
      <c r="B2248" s="10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35">
      <c r="A2249" s="2" t="s">
        <v>2312</v>
      </c>
      <c r="B2249" s="10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35">
      <c r="A2250" s="2" t="s">
        <v>2313</v>
      </c>
      <c r="B2250" s="10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35">
      <c r="A2251" s="2" t="s">
        <v>2314</v>
      </c>
      <c r="B2251" s="10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35">
      <c r="A2252" s="2" t="s">
        <v>2315</v>
      </c>
      <c r="B2252" s="10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35">
      <c r="A2253" s="2" t="s">
        <v>2316</v>
      </c>
      <c r="B2253" s="10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35">
      <c r="A2254" s="2" t="s">
        <v>2317</v>
      </c>
      <c r="B2254" s="10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35">
      <c r="A2255" s="2" t="s">
        <v>2318</v>
      </c>
      <c r="B2255" s="10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35">
      <c r="A2256" s="2" t="s">
        <v>2319</v>
      </c>
      <c r="B2256" s="10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35">
      <c r="A2257" s="2" t="s">
        <v>2320</v>
      </c>
      <c r="B2257" s="10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35">
      <c r="A2258" s="2" t="s">
        <v>2321</v>
      </c>
      <c r="B2258" s="10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35">
      <c r="A2259" s="2" t="s">
        <v>2322</v>
      </c>
      <c r="B2259" s="10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35">
      <c r="A2260" s="2" t="s">
        <v>2323</v>
      </c>
      <c r="B2260" s="10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35">
      <c r="A2261" s="2" t="s">
        <v>2324</v>
      </c>
      <c r="B2261" s="10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35">
      <c r="A2262" s="2" t="s">
        <v>2325</v>
      </c>
      <c r="B2262" s="10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35">
      <c r="A2263" s="2" t="s">
        <v>2326</v>
      </c>
      <c r="B2263" s="10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35">
      <c r="A2264" s="2" t="s">
        <v>2327</v>
      </c>
      <c r="B2264" s="10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35">
      <c r="A2265" s="2" t="s">
        <v>2328</v>
      </c>
      <c r="B2265" s="10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35">
      <c r="A2266" s="2" t="s">
        <v>2329</v>
      </c>
      <c r="B2266" s="10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35">
      <c r="A2267" s="2" t="s">
        <v>2330</v>
      </c>
      <c r="B2267" s="10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35">
      <c r="A2268" s="2" t="s">
        <v>2331</v>
      </c>
      <c r="B2268" s="10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35">
      <c r="A2269" s="2" t="s">
        <v>2332</v>
      </c>
      <c r="B2269" s="10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35">
      <c r="A2270" s="2" t="s">
        <v>2333</v>
      </c>
      <c r="B2270" s="10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35">
      <c r="A2271" s="2" t="s">
        <v>2334</v>
      </c>
      <c r="B2271" s="10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35">
      <c r="A2272" s="2" t="s">
        <v>2335</v>
      </c>
      <c r="B2272" s="10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35">
      <c r="A2273" s="2" t="s">
        <v>2336</v>
      </c>
      <c r="B2273" s="10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35">
      <c r="A2274" s="2" t="s">
        <v>2337</v>
      </c>
      <c r="B2274" s="10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35">
      <c r="A2275" s="2" t="s">
        <v>2338</v>
      </c>
      <c r="B2275" s="10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35">
      <c r="A2276" s="2" t="s">
        <v>2339</v>
      </c>
      <c r="B2276" s="10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35">
      <c r="A2277" s="2" t="s">
        <v>2340</v>
      </c>
      <c r="B2277" s="10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35">
      <c r="A2278" s="2" t="s">
        <v>2341</v>
      </c>
      <c r="B2278" s="10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35">
      <c r="A2279" s="2" t="s">
        <v>2342</v>
      </c>
      <c r="B2279" s="10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35">
      <c r="A2280" s="2" t="s">
        <v>2343</v>
      </c>
      <c r="B2280" s="10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35">
      <c r="A2281" s="2" t="s">
        <v>2344</v>
      </c>
      <c r="B2281" s="10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35">
      <c r="A2282" s="2" t="s">
        <v>2345</v>
      </c>
      <c r="B2282" s="10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35">
      <c r="A2283" s="2" t="s">
        <v>2346</v>
      </c>
      <c r="B2283" s="10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35">
      <c r="A2284" s="2" t="s">
        <v>2347</v>
      </c>
      <c r="B2284" s="10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35">
      <c r="A2285" s="2" t="s">
        <v>2348</v>
      </c>
      <c r="B2285" s="10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35">
      <c r="A2286" s="2" t="s">
        <v>2349</v>
      </c>
      <c r="B2286" s="10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35">
      <c r="A2287" s="2" t="s">
        <v>2350</v>
      </c>
      <c r="B2287" s="10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35">
      <c r="A2288" s="2" t="s">
        <v>2351</v>
      </c>
      <c r="B2288" s="10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35">
      <c r="A2289" s="2" t="s">
        <v>2352</v>
      </c>
      <c r="B2289" s="10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35">
      <c r="A2290" s="2" t="s">
        <v>2353</v>
      </c>
      <c r="B2290" s="10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35">
      <c r="A2291" s="2" t="s">
        <v>2354</v>
      </c>
      <c r="B2291" s="10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35">
      <c r="A2292" s="2" t="s">
        <v>2355</v>
      </c>
      <c r="B2292" s="10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35">
      <c r="A2293" s="2" t="s">
        <v>2356</v>
      </c>
      <c r="B2293" s="10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35">
      <c r="A2294" s="2" t="s">
        <v>2357</v>
      </c>
      <c r="B2294" s="10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35">
      <c r="A2295" s="2" t="s">
        <v>2358</v>
      </c>
      <c r="B2295" s="10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35">
      <c r="A2296" s="2" t="s">
        <v>2359</v>
      </c>
      <c r="B2296" s="10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35">
      <c r="A2297" s="2" t="s">
        <v>2360</v>
      </c>
      <c r="B2297" s="10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35">
      <c r="A2298" s="2" t="s">
        <v>2361</v>
      </c>
      <c r="B2298" s="10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35">
      <c r="A2299" s="2" t="s">
        <v>2362</v>
      </c>
      <c r="B2299" s="10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35">
      <c r="A2300" s="2" t="s">
        <v>2363</v>
      </c>
      <c r="B2300" s="10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35">
      <c r="A2301" s="2" t="s">
        <v>2364</v>
      </c>
      <c r="B2301" s="10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35">
      <c r="A2302" s="2" t="s">
        <v>2365</v>
      </c>
      <c r="B2302" s="10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35">
      <c r="A2303" s="2" t="s">
        <v>2366</v>
      </c>
      <c r="B2303" s="10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35">
      <c r="A2304" s="2" t="s">
        <v>2367</v>
      </c>
      <c r="B2304" s="10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35">
      <c r="A2305" s="2" t="s">
        <v>2368</v>
      </c>
      <c r="B2305" s="10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35">
      <c r="A2306" s="2" t="s">
        <v>2369</v>
      </c>
      <c r="B2306" s="10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35">
      <c r="A2307" s="2" t="s">
        <v>2370</v>
      </c>
      <c r="B2307" s="10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35">
      <c r="A2308" s="2" t="s">
        <v>2371</v>
      </c>
      <c r="B2308" s="10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35">
      <c r="A2309" s="2" t="s">
        <v>2372</v>
      </c>
      <c r="B2309" s="10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35">
      <c r="A2310" s="2" t="s">
        <v>2373</v>
      </c>
      <c r="B2310" s="10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35">
      <c r="A2311" s="2" t="s">
        <v>2374</v>
      </c>
      <c r="B2311" s="10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35">
      <c r="A2312" s="2" t="s">
        <v>2375</v>
      </c>
      <c r="B2312" s="10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35">
      <c r="A2313" s="2" t="s">
        <v>2376</v>
      </c>
      <c r="B2313" s="10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35">
      <c r="A2314" s="2" t="s">
        <v>2377</v>
      </c>
      <c r="B2314" s="10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35">
      <c r="A2315" s="2" t="s">
        <v>2378</v>
      </c>
      <c r="B2315" s="10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35">
      <c r="A2316" s="2" t="s">
        <v>2379</v>
      </c>
      <c r="B2316" s="10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35">
      <c r="A2317" s="2" t="s">
        <v>2380</v>
      </c>
      <c r="B2317" s="10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35">
      <c r="A2318" s="2" t="s">
        <v>2381</v>
      </c>
      <c r="B2318" s="10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35">
      <c r="A2319" s="2" t="s">
        <v>2382</v>
      </c>
      <c r="B2319" s="10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35">
      <c r="A2320" s="2" t="s">
        <v>2383</v>
      </c>
      <c r="B2320" s="10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35">
      <c r="A2321" s="2" t="s">
        <v>2384</v>
      </c>
      <c r="B2321" s="10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35">
      <c r="A2322" s="2" t="s">
        <v>2385</v>
      </c>
      <c r="B2322" s="10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35">
      <c r="A2323" s="2" t="s">
        <v>2386</v>
      </c>
      <c r="B2323" s="10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35">
      <c r="A2324" s="2" t="s">
        <v>2387</v>
      </c>
      <c r="B2324" s="10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35">
      <c r="A2325" s="2" t="s">
        <v>2388</v>
      </c>
      <c r="B2325" s="10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35">
      <c r="A2326" s="2" t="s">
        <v>2389</v>
      </c>
      <c r="B2326" s="10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35">
      <c r="A2327" s="2" t="s">
        <v>2390</v>
      </c>
      <c r="B2327" s="10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35">
      <c r="A2328" s="2" t="s">
        <v>2391</v>
      </c>
      <c r="B2328" s="10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35">
      <c r="A2329" s="2" t="s">
        <v>2392</v>
      </c>
      <c r="B2329" s="10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35">
      <c r="A2330" s="2" t="s">
        <v>2393</v>
      </c>
      <c r="B2330" s="10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35">
      <c r="A2331" s="2" t="s">
        <v>2394</v>
      </c>
      <c r="B2331" s="10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35">
      <c r="A2332" s="2" t="s">
        <v>2395</v>
      </c>
      <c r="B2332" s="10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35">
      <c r="A2333" s="2" t="s">
        <v>2396</v>
      </c>
      <c r="B2333" s="10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35">
      <c r="A2334" s="2" t="s">
        <v>2397</v>
      </c>
      <c r="B2334" s="10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35">
      <c r="A2335" s="2" t="s">
        <v>2398</v>
      </c>
      <c r="B2335" s="10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35">
      <c r="A2336" s="2" t="s">
        <v>2399</v>
      </c>
      <c r="B2336" s="10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35">
      <c r="A2337" s="2" t="s">
        <v>2400</v>
      </c>
      <c r="B2337" s="10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35">
      <c r="A2338" s="2" t="s">
        <v>2401</v>
      </c>
      <c r="B2338" s="10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35">
      <c r="A2339" s="2" t="s">
        <v>2402</v>
      </c>
      <c r="B2339" s="10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35">
      <c r="A2340" s="2" t="s">
        <v>2403</v>
      </c>
      <c r="B2340" s="10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35">
      <c r="A2341" s="2" t="s">
        <v>2404</v>
      </c>
      <c r="B2341" s="10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35">
      <c r="A2342" s="2" t="s">
        <v>2405</v>
      </c>
      <c r="B2342" s="10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35">
      <c r="A2343" s="2" t="s">
        <v>2406</v>
      </c>
      <c r="B2343" s="10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35">
      <c r="A2344" s="2" t="s">
        <v>2407</v>
      </c>
      <c r="B2344" s="10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35">
      <c r="A2345" s="2" t="s">
        <v>2408</v>
      </c>
      <c r="B2345" s="10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35">
      <c r="A2346" s="2" t="s">
        <v>2409</v>
      </c>
      <c r="B2346" s="10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35">
      <c r="A2347" s="2" t="s">
        <v>2410</v>
      </c>
      <c r="B2347" s="10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35">
      <c r="A2348" s="2" t="s">
        <v>2411</v>
      </c>
      <c r="B2348" s="10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35">
      <c r="A2349" s="2" t="s">
        <v>2412</v>
      </c>
      <c r="B2349" s="10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35">
      <c r="A2350" s="2" t="s">
        <v>2413</v>
      </c>
      <c r="B2350" s="10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35">
      <c r="A2351" s="2" t="s">
        <v>2414</v>
      </c>
      <c r="B2351" s="10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35">
      <c r="A2352" s="2" t="s">
        <v>2415</v>
      </c>
      <c r="B2352" s="10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35">
      <c r="A2353" s="2" t="s">
        <v>2416</v>
      </c>
      <c r="B2353" s="10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35">
      <c r="A2354" s="2" t="s">
        <v>2417</v>
      </c>
      <c r="B2354" s="10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35">
      <c r="A2355" s="2" t="s">
        <v>2418</v>
      </c>
      <c r="B2355" s="10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35">
      <c r="A2356" s="2" t="s">
        <v>2419</v>
      </c>
      <c r="B2356" s="10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35">
      <c r="A2357" s="2" t="s">
        <v>2420</v>
      </c>
      <c r="B2357" s="10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35">
      <c r="A2358" s="2" t="s">
        <v>2421</v>
      </c>
      <c r="B2358" s="10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35">
      <c r="A2359" s="2" t="s">
        <v>2422</v>
      </c>
      <c r="B2359" s="10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35">
      <c r="A2360" s="2" t="s">
        <v>2423</v>
      </c>
      <c r="B2360" s="10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35">
      <c r="A2361" s="2" t="s">
        <v>2424</v>
      </c>
      <c r="B2361" s="10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35">
      <c r="A2362" s="2" t="s">
        <v>2425</v>
      </c>
      <c r="B2362" s="10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35">
      <c r="A2363" s="2" t="s">
        <v>2426</v>
      </c>
      <c r="B2363" s="10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35">
      <c r="A2364" s="2" t="s">
        <v>2427</v>
      </c>
      <c r="B2364" s="10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35">
      <c r="A2365" s="2" t="s">
        <v>2428</v>
      </c>
      <c r="B2365" s="10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35">
      <c r="A2366" s="2" t="s">
        <v>2429</v>
      </c>
      <c r="B2366" s="10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35">
      <c r="A2367" s="2" t="s">
        <v>2430</v>
      </c>
      <c r="B2367" s="10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35">
      <c r="A2368" s="2" t="s">
        <v>2431</v>
      </c>
      <c r="B2368" s="10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35">
      <c r="A2369" s="2" t="s">
        <v>2432</v>
      </c>
      <c r="B2369" s="10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35">
      <c r="A2370" s="2" t="s">
        <v>2433</v>
      </c>
      <c r="B2370" s="10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35">
      <c r="A2371" s="2" t="s">
        <v>2434</v>
      </c>
      <c r="B2371" s="10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35">
      <c r="A2372" s="2" t="s">
        <v>2435</v>
      </c>
      <c r="B2372" s="10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35">
      <c r="A2373" s="2" t="s">
        <v>2436</v>
      </c>
      <c r="B2373" s="10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35">
      <c r="A2374" s="2" t="s">
        <v>2437</v>
      </c>
      <c r="B2374" s="10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35">
      <c r="A2375" s="2" t="s">
        <v>2438</v>
      </c>
      <c r="B2375" s="10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35">
      <c r="A2376" s="2" t="s">
        <v>2439</v>
      </c>
      <c r="B2376" s="10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35">
      <c r="A2377" s="2" t="s">
        <v>2440</v>
      </c>
      <c r="B2377" s="10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35">
      <c r="A2378" s="2" t="s">
        <v>2441</v>
      </c>
      <c r="B2378" s="10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35">
      <c r="A2379" s="2" t="s">
        <v>2442</v>
      </c>
      <c r="B2379" s="10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35">
      <c r="A2380" s="2" t="s">
        <v>2443</v>
      </c>
      <c r="B2380" s="10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35">
      <c r="A2381" s="2" t="s">
        <v>2444</v>
      </c>
      <c r="B2381" s="10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35">
      <c r="A2382" s="2" t="s">
        <v>2445</v>
      </c>
      <c r="B2382" s="10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35">
      <c r="A2383" s="2" t="s">
        <v>2446</v>
      </c>
      <c r="B2383" s="10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35">
      <c r="A2384" s="2" t="s">
        <v>2447</v>
      </c>
      <c r="B2384" s="10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35">
      <c r="A2385" s="2" t="s">
        <v>2448</v>
      </c>
      <c r="B2385" s="10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35">
      <c r="A2386" s="2" t="s">
        <v>2449</v>
      </c>
      <c r="B2386" s="10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35">
      <c r="A2387" s="2" t="s">
        <v>2450</v>
      </c>
      <c r="B2387" s="10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35">
      <c r="A2388" s="2" t="s">
        <v>2451</v>
      </c>
      <c r="B2388" s="10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35">
      <c r="A2389" s="2" t="s">
        <v>2452</v>
      </c>
      <c r="B2389" s="10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35">
      <c r="A2390" s="2" t="s">
        <v>2453</v>
      </c>
      <c r="B2390" s="10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35">
      <c r="A2391" s="2" t="s">
        <v>2454</v>
      </c>
      <c r="B2391" s="10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35">
      <c r="A2392" s="2" t="s">
        <v>2455</v>
      </c>
      <c r="B2392" s="10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35">
      <c r="A2393" s="2" t="s">
        <v>2456</v>
      </c>
      <c r="B2393" s="10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35">
      <c r="A2394" s="2" t="s">
        <v>2457</v>
      </c>
      <c r="B2394" s="10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35">
      <c r="A2395" s="2" t="s">
        <v>2458</v>
      </c>
      <c r="B2395" s="10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35">
      <c r="A2396" s="2" t="s">
        <v>2459</v>
      </c>
      <c r="B2396" s="10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35">
      <c r="A2397" s="2" t="s">
        <v>2460</v>
      </c>
      <c r="B2397" s="10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35">
      <c r="A2398" s="2" t="s">
        <v>2461</v>
      </c>
      <c r="B2398" s="10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35">
      <c r="A2399" s="2" t="s">
        <v>2462</v>
      </c>
      <c r="B2399" s="10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35">
      <c r="A2400" s="2" t="s">
        <v>2463</v>
      </c>
      <c r="B2400" s="10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35">
      <c r="A2401" s="2" t="s">
        <v>2464</v>
      </c>
      <c r="B2401" s="10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35">
      <c r="A2402" s="2" t="s">
        <v>2465</v>
      </c>
      <c r="B2402" s="10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35">
      <c r="A2403" s="2" t="s">
        <v>2466</v>
      </c>
      <c r="B2403" s="10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35">
      <c r="A2404" s="2" t="s">
        <v>2467</v>
      </c>
      <c r="B2404" s="10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35">
      <c r="A2405" s="2" t="s">
        <v>2468</v>
      </c>
      <c r="B2405" s="10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35">
      <c r="A2406" s="2" t="s">
        <v>2469</v>
      </c>
      <c r="B2406" s="10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35">
      <c r="A2407" s="2" t="s">
        <v>2470</v>
      </c>
      <c r="B2407" s="10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35">
      <c r="A2408" s="2" t="s">
        <v>2471</v>
      </c>
      <c r="B2408" s="10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35">
      <c r="A2409" s="2" t="s">
        <v>2472</v>
      </c>
      <c r="B2409" s="10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35">
      <c r="A2410" s="2" t="s">
        <v>2473</v>
      </c>
      <c r="B2410" s="10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35">
      <c r="A2411" s="2" t="s">
        <v>2474</v>
      </c>
      <c r="B2411" s="10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35">
      <c r="A2412" s="2" t="s">
        <v>2475</v>
      </c>
      <c r="B2412" s="10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35">
      <c r="A2413" s="2" t="s">
        <v>2476</v>
      </c>
      <c r="B2413" s="10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35">
      <c r="A2414" s="2" t="s">
        <v>2477</v>
      </c>
      <c r="B2414" s="10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35">
      <c r="A2415" s="2" t="s">
        <v>2478</v>
      </c>
      <c r="B2415" s="10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35">
      <c r="A2416" s="2" t="s">
        <v>2479</v>
      </c>
      <c r="B2416" s="10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35">
      <c r="A2417" s="2" t="s">
        <v>2480</v>
      </c>
      <c r="B2417" s="10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35">
      <c r="A2418" s="2" t="s">
        <v>2481</v>
      </c>
      <c r="B2418" s="10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35">
      <c r="A2419" s="2" t="s">
        <v>2482</v>
      </c>
      <c r="B2419" s="10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35">
      <c r="A2420" s="2" t="s">
        <v>2483</v>
      </c>
      <c r="B2420" s="10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35">
      <c r="A2421" s="2" t="s">
        <v>2484</v>
      </c>
      <c r="B2421" s="10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35">
      <c r="A2422" s="2" t="s">
        <v>2485</v>
      </c>
      <c r="B2422" s="10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35">
      <c r="A2423" s="2" t="s">
        <v>2486</v>
      </c>
      <c r="B2423" s="10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35">
      <c r="A2424" s="2" t="s">
        <v>2487</v>
      </c>
      <c r="B2424" s="10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35">
      <c r="A2425" s="2" t="s">
        <v>2488</v>
      </c>
      <c r="B2425" s="10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35">
      <c r="A2426" s="2" t="s">
        <v>2489</v>
      </c>
      <c r="B2426" s="10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35">
      <c r="A2427" s="2" t="s">
        <v>2490</v>
      </c>
      <c r="B2427" s="10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35">
      <c r="A2428" s="2" t="s">
        <v>2491</v>
      </c>
      <c r="B2428" s="10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35">
      <c r="A2429" s="2" t="s">
        <v>2492</v>
      </c>
      <c r="B2429" s="10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35">
      <c r="A2430" s="2" t="s">
        <v>2493</v>
      </c>
      <c r="B2430" s="10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35">
      <c r="A2431" s="2" t="s">
        <v>2494</v>
      </c>
      <c r="B2431" s="10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35">
      <c r="A2432" s="2" t="s">
        <v>2495</v>
      </c>
      <c r="B2432" s="10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35">
      <c r="A2433" s="2" t="s">
        <v>2496</v>
      </c>
      <c r="B2433" s="10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35">
      <c r="A2434" s="2" t="s">
        <v>2497</v>
      </c>
      <c r="B2434" s="10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35">
      <c r="A2435" s="2" t="s">
        <v>2498</v>
      </c>
      <c r="B2435" s="10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35">
      <c r="A2436" s="2" t="s">
        <v>2499</v>
      </c>
      <c r="B2436" s="10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35">
      <c r="A2437" s="2" t="s">
        <v>2500</v>
      </c>
      <c r="B2437" s="10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35">
      <c r="A2438" s="2" t="s">
        <v>2501</v>
      </c>
      <c r="B2438" s="10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35">
      <c r="A2439" s="2" t="s">
        <v>2502</v>
      </c>
      <c r="B2439" s="10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35">
      <c r="A2440" s="2" t="s">
        <v>2503</v>
      </c>
      <c r="B2440" s="10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35">
      <c r="A2441" s="2" t="s">
        <v>2504</v>
      </c>
      <c r="B2441" s="10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35">
      <c r="A2442" s="2" t="s">
        <v>2505</v>
      </c>
      <c r="B2442" s="10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35">
      <c r="A2443" s="2" t="s">
        <v>2506</v>
      </c>
      <c r="B2443" s="10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35">
      <c r="A2444" s="2" t="s">
        <v>2507</v>
      </c>
      <c r="B2444" s="10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35">
      <c r="A2445" s="2" t="s">
        <v>2508</v>
      </c>
      <c r="B2445" s="10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35">
      <c r="A2446" s="2" t="s">
        <v>2509</v>
      </c>
      <c r="B2446" s="10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35">
      <c r="A2447" s="2" t="s">
        <v>2510</v>
      </c>
      <c r="B2447" s="10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35">
      <c r="A2448" s="2" t="s">
        <v>2511</v>
      </c>
      <c r="B2448" s="10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35">
      <c r="A2449" s="2" t="s">
        <v>2512</v>
      </c>
      <c r="B2449" s="10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35">
      <c r="A2450" s="2" t="s">
        <v>2513</v>
      </c>
      <c r="B2450" s="10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35">
      <c r="A2451" s="2" t="s">
        <v>2514</v>
      </c>
      <c r="B2451" s="10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35">
      <c r="A2452" s="2" t="s">
        <v>2515</v>
      </c>
      <c r="B2452" s="10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35">
      <c r="A2453" s="2" t="s">
        <v>2516</v>
      </c>
      <c r="B2453" s="10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35">
      <c r="A2454" s="2" t="s">
        <v>2517</v>
      </c>
      <c r="B2454" s="10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35">
      <c r="A2455" s="2" t="s">
        <v>2518</v>
      </c>
      <c r="B2455" s="10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35">
      <c r="A2456" s="2" t="s">
        <v>2519</v>
      </c>
      <c r="B2456" s="10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35">
      <c r="A2457" s="2" t="s">
        <v>2520</v>
      </c>
      <c r="B2457" s="10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35">
      <c r="A2458" s="2" t="s">
        <v>2521</v>
      </c>
      <c r="B2458" s="10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35">
      <c r="A2459" s="2" t="s">
        <v>2522</v>
      </c>
      <c r="B2459" s="10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35">
      <c r="A2460" s="2" t="s">
        <v>2523</v>
      </c>
      <c r="B2460" s="10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35">
      <c r="A2461" s="2" t="s">
        <v>2524</v>
      </c>
      <c r="B2461" s="10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35">
      <c r="A2462" s="2" t="s">
        <v>2525</v>
      </c>
      <c r="B2462" s="10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35">
      <c r="A2463" s="2" t="s">
        <v>2526</v>
      </c>
      <c r="B2463" s="10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35">
      <c r="A2464" s="2" t="s">
        <v>2527</v>
      </c>
      <c r="B2464" s="10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35">
      <c r="A2465" s="2" t="s">
        <v>2528</v>
      </c>
      <c r="B2465" s="10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35">
      <c r="A2466" s="2" t="s">
        <v>2529</v>
      </c>
      <c r="B2466" s="10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35">
      <c r="A2467" s="2" t="s">
        <v>2530</v>
      </c>
      <c r="B2467" s="10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35">
      <c r="A2468" s="2" t="s">
        <v>2531</v>
      </c>
      <c r="B2468" s="10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35">
      <c r="A2469" s="2" t="s">
        <v>2532</v>
      </c>
      <c r="B2469" s="10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35">
      <c r="A2470" s="2" t="s">
        <v>2533</v>
      </c>
      <c r="B2470" s="10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35">
      <c r="A2471" s="2" t="s">
        <v>2534</v>
      </c>
      <c r="B2471" s="10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35">
      <c r="A2472" s="2" t="s">
        <v>2535</v>
      </c>
      <c r="B2472" s="10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35">
      <c r="A2473" s="2" t="s">
        <v>2536</v>
      </c>
      <c r="B2473" s="10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35">
      <c r="A2474" s="2" t="s">
        <v>2537</v>
      </c>
      <c r="B2474" s="10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35">
      <c r="A2475" s="2" t="s">
        <v>2538</v>
      </c>
      <c r="B2475" s="10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35">
      <c r="A2476" s="2" t="s">
        <v>2539</v>
      </c>
      <c r="B2476" s="10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35">
      <c r="A2477" s="2" t="s">
        <v>2540</v>
      </c>
      <c r="B2477" s="10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35">
      <c r="A2478" s="2" t="s">
        <v>2541</v>
      </c>
      <c r="B2478" s="10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35">
      <c r="A2479" s="2" t="s">
        <v>2542</v>
      </c>
      <c r="B2479" s="10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35">
      <c r="A2480" s="2" t="s">
        <v>2543</v>
      </c>
      <c r="B2480" s="10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35">
      <c r="A2481" s="2" t="s">
        <v>2544</v>
      </c>
      <c r="B2481" s="10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35">
      <c r="A2482" s="2" t="s">
        <v>2545</v>
      </c>
      <c r="B2482" s="10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35">
      <c r="A2483" s="2" t="s">
        <v>2546</v>
      </c>
      <c r="B2483" s="10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35">
      <c r="A2484" s="2" t="s">
        <v>2547</v>
      </c>
      <c r="B2484" s="10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35">
      <c r="A2485" s="2" t="s">
        <v>2548</v>
      </c>
      <c r="B2485" s="10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35">
      <c r="A2486" s="2" t="s">
        <v>2549</v>
      </c>
      <c r="B2486" s="10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35">
      <c r="A2487" s="2" t="s">
        <v>2550</v>
      </c>
      <c r="B2487" s="10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35">
      <c r="A2488" s="2" t="s">
        <v>2551</v>
      </c>
      <c r="B2488" s="10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35">
      <c r="A2489" s="2" t="s">
        <v>2552</v>
      </c>
      <c r="B2489" s="10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35">
      <c r="A2490" s="2" t="s">
        <v>2553</v>
      </c>
      <c r="B2490" s="10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35">
      <c r="A2491" s="2" t="s">
        <v>2554</v>
      </c>
      <c r="B2491" s="10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35">
      <c r="A2492" s="2" t="s">
        <v>2555</v>
      </c>
      <c r="B2492" s="10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35">
      <c r="A2493" s="2" t="s">
        <v>2556</v>
      </c>
      <c r="B2493" s="10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35">
      <c r="A2494" s="2" t="s">
        <v>2557</v>
      </c>
      <c r="B2494" s="10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35">
      <c r="A2495" s="2" t="s">
        <v>2558</v>
      </c>
      <c r="B2495" s="10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35">
      <c r="A2496" s="2" t="s">
        <v>2559</v>
      </c>
      <c r="B2496" s="10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35">
      <c r="A2497" s="2" t="s">
        <v>2560</v>
      </c>
      <c r="B2497" s="10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35">
      <c r="A2498" s="2" t="s">
        <v>2561</v>
      </c>
      <c r="B2498" s="10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35">
      <c r="A2499" s="2" t="s">
        <v>2562</v>
      </c>
      <c r="B2499" s="10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35">
      <c r="A2500" s="2" t="s">
        <v>2563</v>
      </c>
      <c r="B2500" s="10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35">
      <c r="A2501" s="2" t="s">
        <v>2564</v>
      </c>
      <c r="B2501" s="10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35">
      <c r="A2502" s="2" t="s">
        <v>2565</v>
      </c>
      <c r="B2502" s="10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35">
      <c r="A2503" s="2" t="s">
        <v>2566</v>
      </c>
      <c r="B2503" s="10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35">
      <c r="A2504" s="2" t="s">
        <v>2567</v>
      </c>
      <c r="B2504" s="10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35">
      <c r="A2505" s="2" t="s">
        <v>2568</v>
      </c>
      <c r="B2505" s="10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35">
      <c r="A2506" s="2" t="s">
        <v>2569</v>
      </c>
      <c r="B2506" s="10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35">
      <c r="A2507" s="2" t="s">
        <v>2570</v>
      </c>
      <c r="B2507" s="10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35">
      <c r="A2508" s="2" t="s">
        <v>2571</v>
      </c>
      <c r="B2508" s="10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35">
      <c r="A2509" s="2" t="s">
        <v>2572</v>
      </c>
      <c r="B2509" s="10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35">
      <c r="A2510" s="2" t="s">
        <v>2573</v>
      </c>
      <c r="B2510" s="10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35">
      <c r="A2511" s="2" t="s">
        <v>2574</v>
      </c>
      <c r="B2511" s="10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35">
      <c r="A2512" s="2" t="s">
        <v>2575</v>
      </c>
      <c r="B2512" s="10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35">
      <c r="A2513" s="2" t="s">
        <v>2576</v>
      </c>
      <c r="B2513" s="10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35">
      <c r="A2514" s="2" t="s">
        <v>2577</v>
      </c>
      <c r="B2514" s="10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35">
      <c r="A2515" s="2" t="s">
        <v>2578</v>
      </c>
      <c r="B2515" s="10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35">
      <c r="A2516" s="2" t="s">
        <v>2579</v>
      </c>
      <c r="B2516" s="10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35">
      <c r="A2517" s="2" t="s">
        <v>2580</v>
      </c>
      <c r="B2517" s="10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35">
      <c r="A2518" s="2" t="s">
        <v>2581</v>
      </c>
      <c r="B2518" s="10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35">
      <c r="A2519" s="2" t="s">
        <v>2582</v>
      </c>
      <c r="B2519" s="10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35">
      <c r="A2520" s="2" t="s">
        <v>2583</v>
      </c>
      <c r="B2520" s="10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35">
      <c r="A2521" s="2" t="s">
        <v>2584</v>
      </c>
      <c r="B2521" s="10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35">
      <c r="A2522" s="2" t="s">
        <v>2585</v>
      </c>
      <c r="B2522" s="10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35">
      <c r="A2523" s="2" t="s">
        <v>2586</v>
      </c>
      <c r="B2523" s="10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35">
      <c r="A2524" s="2" t="s">
        <v>2587</v>
      </c>
      <c r="B2524" s="10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35">
      <c r="A2525" s="2" t="s">
        <v>2588</v>
      </c>
      <c r="B2525" s="10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35">
      <c r="A2526" s="2" t="s">
        <v>2589</v>
      </c>
      <c r="B2526" s="10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35">
      <c r="A2527" s="2" t="s">
        <v>2590</v>
      </c>
      <c r="B2527" s="10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35">
      <c r="A2528" s="2" t="s">
        <v>2591</v>
      </c>
      <c r="B2528" s="10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35">
      <c r="A2529" s="2" t="s">
        <v>2592</v>
      </c>
      <c r="B2529" s="10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35">
      <c r="A2530" s="2" t="s">
        <v>2593</v>
      </c>
      <c r="B2530" s="10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35">
      <c r="A2531" s="2" t="s">
        <v>2594</v>
      </c>
      <c r="B2531" s="10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35">
      <c r="A2532" s="2" t="s">
        <v>2595</v>
      </c>
      <c r="B2532" s="10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35">
      <c r="A2533" s="2" t="s">
        <v>2596</v>
      </c>
      <c r="B2533" s="10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35">
      <c r="A2534" s="2" t="s">
        <v>2597</v>
      </c>
      <c r="B2534" s="10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35">
      <c r="A2535" s="2" t="s">
        <v>2598</v>
      </c>
      <c r="B2535" s="10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35">
      <c r="A2536" s="2" t="s">
        <v>2599</v>
      </c>
      <c r="B2536" s="10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35">
      <c r="A2537" s="2" t="s">
        <v>2600</v>
      </c>
      <c r="B2537" s="10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35">
      <c r="A2538" s="2" t="s">
        <v>2601</v>
      </c>
      <c r="B2538" s="10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35">
      <c r="A2539" s="2" t="s">
        <v>2602</v>
      </c>
      <c r="B2539" s="10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35">
      <c r="A2540" s="2" t="s">
        <v>2603</v>
      </c>
      <c r="B2540" s="10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35">
      <c r="A2541" s="2" t="s">
        <v>2604</v>
      </c>
      <c r="B2541" s="10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35">
      <c r="A2542" s="2" t="s">
        <v>2605</v>
      </c>
      <c r="B2542" s="10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35">
      <c r="A2543" s="2" t="s">
        <v>2606</v>
      </c>
      <c r="B2543" s="10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35">
      <c r="A2544" s="2" t="s">
        <v>2607</v>
      </c>
      <c r="B2544" s="10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35">
      <c r="A2545" s="2" t="s">
        <v>2608</v>
      </c>
      <c r="B2545" s="10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35">
      <c r="A2546" s="2" t="s">
        <v>2609</v>
      </c>
      <c r="B2546" s="10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35">
      <c r="A2547" s="2" t="s">
        <v>2610</v>
      </c>
      <c r="B2547" s="10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35">
      <c r="A2548" s="2" t="s">
        <v>2611</v>
      </c>
      <c r="B2548" s="10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35">
      <c r="A2549" s="2" t="s">
        <v>2612</v>
      </c>
      <c r="B2549" s="10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35">
      <c r="A2550" s="2" t="s">
        <v>2613</v>
      </c>
      <c r="B2550" s="10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35">
      <c r="A2551" s="2" t="s">
        <v>2614</v>
      </c>
      <c r="B2551" s="10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35">
      <c r="A2552" s="2" t="s">
        <v>2615</v>
      </c>
      <c r="B2552" s="10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35">
      <c r="A2553" s="2" t="s">
        <v>2616</v>
      </c>
      <c r="B2553" s="10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35">
      <c r="A2554" s="2" t="s">
        <v>2617</v>
      </c>
      <c r="B2554" s="10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35">
      <c r="A2555" s="2" t="s">
        <v>2618</v>
      </c>
      <c r="B2555" s="10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35">
      <c r="A2556" s="2" t="s">
        <v>2619</v>
      </c>
      <c r="B2556" s="10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35">
      <c r="A2557" s="2" t="s">
        <v>2620</v>
      </c>
      <c r="B2557" s="10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35">
      <c r="A2558" s="2" t="s">
        <v>2621</v>
      </c>
      <c r="B2558" s="10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35">
      <c r="A2559" s="2" t="s">
        <v>2622</v>
      </c>
      <c r="B2559" s="10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35">
      <c r="A2560" s="2" t="s">
        <v>2623</v>
      </c>
      <c r="B2560" s="10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35">
      <c r="A2561" s="2" t="s">
        <v>2624</v>
      </c>
      <c r="B2561" s="10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35">
      <c r="A2562" s="2" t="s">
        <v>2625</v>
      </c>
      <c r="B2562" s="10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35">
      <c r="A2563" s="2" t="s">
        <v>2626</v>
      </c>
      <c r="B2563" s="10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35">
      <c r="A2564" s="2" t="s">
        <v>2627</v>
      </c>
      <c r="B2564" s="10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35">
      <c r="A2565" s="2" t="s">
        <v>2628</v>
      </c>
      <c r="B2565" s="10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35">
      <c r="A2566" s="2" t="s">
        <v>2629</v>
      </c>
      <c r="B2566" s="10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35">
      <c r="A2567" s="2" t="s">
        <v>2630</v>
      </c>
      <c r="B2567" s="10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35">
      <c r="A2568" s="2" t="s">
        <v>2631</v>
      </c>
      <c r="B2568" s="10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35">
      <c r="A2569" s="2" t="s">
        <v>2632</v>
      </c>
      <c r="B2569" s="10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35">
      <c r="A2570" s="2" t="s">
        <v>2633</v>
      </c>
      <c r="B2570" s="10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35">
      <c r="A2571" s="2" t="s">
        <v>2634</v>
      </c>
      <c r="B2571" s="10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35">
      <c r="A2572" s="2" t="s">
        <v>2635</v>
      </c>
      <c r="B2572" s="10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35">
      <c r="A2573" s="2" t="s">
        <v>2636</v>
      </c>
      <c r="B2573" s="10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35">
      <c r="A2574" s="2" t="s">
        <v>2637</v>
      </c>
      <c r="B2574" s="10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35">
      <c r="A2575" s="2" t="s">
        <v>2638</v>
      </c>
      <c r="B2575" s="10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35">
      <c r="A2576" s="2" t="s">
        <v>2639</v>
      </c>
      <c r="B2576" s="10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35">
      <c r="A2577" s="2" t="s">
        <v>2640</v>
      </c>
      <c r="B2577" s="10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35">
      <c r="A2578" s="2" t="s">
        <v>2641</v>
      </c>
      <c r="B2578" s="10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35">
      <c r="A2579" s="2" t="s">
        <v>2642</v>
      </c>
      <c r="B2579" s="10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35">
      <c r="A2580" s="2" t="s">
        <v>2643</v>
      </c>
      <c r="B2580" s="10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35">
      <c r="A2581" s="2" t="s">
        <v>2644</v>
      </c>
      <c r="B2581" s="10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35">
      <c r="A2582" s="2" t="s">
        <v>2645</v>
      </c>
      <c r="B2582" s="10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35">
      <c r="A2583" s="2" t="s">
        <v>2646</v>
      </c>
      <c r="B2583" s="10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35">
      <c r="A2584" s="2" t="s">
        <v>2647</v>
      </c>
      <c r="B2584" s="10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35">
      <c r="A2585" s="2" t="s">
        <v>2648</v>
      </c>
      <c r="B2585" s="10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35">
      <c r="A2586" s="2" t="s">
        <v>2649</v>
      </c>
      <c r="B2586" s="10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35">
      <c r="A2587" s="2" t="s">
        <v>2650</v>
      </c>
      <c r="B2587" s="10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35">
      <c r="A2588" s="2" t="s">
        <v>2651</v>
      </c>
      <c r="B2588" s="10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35">
      <c r="A2589" s="2" t="s">
        <v>2652</v>
      </c>
      <c r="B2589" s="10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35">
      <c r="A2590" s="2" t="s">
        <v>2653</v>
      </c>
      <c r="B2590" s="10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35">
      <c r="A2591" s="2" t="s">
        <v>2654</v>
      </c>
      <c r="B2591" s="10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35">
      <c r="A2592" s="2" t="s">
        <v>2655</v>
      </c>
      <c r="B2592" s="10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35">
      <c r="A2593" s="2" t="s">
        <v>2656</v>
      </c>
      <c r="B2593" s="10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35">
      <c r="A2594" s="2" t="s">
        <v>2657</v>
      </c>
      <c r="B2594" s="10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35">
      <c r="A2595" s="2" t="s">
        <v>2658</v>
      </c>
      <c r="B2595" s="10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35">
      <c r="A2596" s="2" t="s">
        <v>2659</v>
      </c>
      <c r="B2596" s="10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35">
      <c r="A2597" s="2" t="s">
        <v>2660</v>
      </c>
      <c r="B2597" s="10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35">
      <c r="A2598" s="2" t="s">
        <v>2661</v>
      </c>
      <c r="B2598" s="10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35">
      <c r="A2599" s="2" t="s">
        <v>2662</v>
      </c>
      <c r="B2599" s="10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35">
      <c r="A2600" s="2" t="s">
        <v>2663</v>
      </c>
      <c r="B2600" s="10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35">
      <c r="A2601" s="2" t="s">
        <v>2664</v>
      </c>
      <c r="B2601" s="10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35">
      <c r="A2602" s="2" t="s">
        <v>2665</v>
      </c>
      <c r="B2602" s="10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35">
      <c r="A2603" s="2" t="s">
        <v>2666</v>
      </c>
      <c r="B2603" s="10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35">
      <c r="A2604" s="2" t="s">
        <v>2667</v>
      </c>
      <c r="B2604" s="10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35">
      <c r="A2605" s="2" t="s">
        <v>2668</v>
      </c>
      <c r="B2605" s="10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35">
      <c r="A2606" s="2" t="s">
        <v>2669</v>
      </c>
      <c r="B2606" s="10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35">
      <c r="A2607" s="2" t="s">
        <v>2670</v>
      </c>
      <c r="B2607" s="10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35">
      <c r="A2608" s="2" t="s">
        <v>2671</v>
      </c>
      <c r="B2608" s="10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35">
      <c r="A2609" s="2" t="s">
        <v>2672</v>
      </c>
      <c r="B2609" s="10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35">
      <c r="A2610" s="2" t="s">
        <v>2673</v>
      </c>
      <c r="B2610" s="10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35">
      <c r="A2611" s="2" t="s">
        <v>2674</v>
      </c>
      <c r="B2611" s="10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35">
      <c r="A2612" s="2" t="s">
        <v>2675</v>
      </c>
      <c r="B2612" s="10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35">
      <c r="A2613" s="2" t="s">
        <v>2676</v>
      </c>
      <c r="B2613" s="10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35">
      <c r="A2614" s="2" t="s">
        <v>2677</v>
      </c>
      <c r="B2614" s="10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35">
      <c r="A2615" s="2" t="s">
        <v>2678</v>
      </c>
      <c r="B2615" s="10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35">
      <c r="A2616" s="2" t="s">
        <v>2679</v>
      </c>
      <c r="B2616" s="10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35">
      <c r="A2617" s="2" t="s">
        <v>2680</v>
      </c>
      <c r="B2617" s="10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35">
      <c r="A2618" s="2" t="s">
        <v>2681</v>
      </c>
      <c r="B2618" s="10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35">
      <c r="A2619" s="2" t="s">
        <v>2682</v>
      </c>
      <c r="B2619" s="10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35">
      <c r="A2620" s="2" t="s">
        <v>2683</v>
      </c>
      <c r="B2620" s="10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35">
      <c r="A2621" s="2" t="s">
        <v>2684</v>
      </c>
      <c r="B2621" s="10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35">
      <c r="A2622" s="2" t="s">
        <v>2685</v>
      </c>
      <c r="B2622" s="10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35">
      <c r="A2623" s="2" t="s">
        <v>2686</v>
      </c>
      <c r="B2623" s="10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35">
      <c r="A2624" s="2" t="s">
        <v>2687</v>
      </c>
      <c r="B2624" s="10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35">
      <c r="A2625" s="2" t="s">
        <v>2688</v>
      </c>
      <c r="B2625" s="10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35">
      <c r="A2626" s="2" t="s">
        <v>2689</v>
      </c>
      <c r="B2626" s="10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35">
      <c r="A2627" s="2" t="s">
        <v>2690</v>
      </c>
      <c r="B2627" s="10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35">
      <c r="A2628" s="2" t="s">
        <v>2691</v>
      </c>
      <c r="B2628" s="10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35">
      <c r="A2629" s="2" t="s">
        <v>2692</v>
      </c>
      <c r="B2629" s="10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35">
      <c r="A2630" s="2" t="s">
        <v>2693</v>
      </c>
      <c r="B2630" s="10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35">
      <c r="A2631" s="2" t="s">
        <v>2694</v>
      </c>
      <c r="B2631" s="10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35">
      <c r="A2632" s="2" t="s">
        <v>2695</v>
      </c>
      <c r="B2632" s="10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35">
      <c r="A2633" s="2" t="s">
        <v>2696</v>
      </c>
      <c r="B2633" s="10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35">
      <c r="A2634" s="2" t="s">
        <v>2697</v>
      </c>
      <c r="B2634" s="10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35">
      <c r="A2635" s="2" t="s">
        <v>2698</v>
      </c>
      <c r="B2635" s="10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35">
      <c r="A2636" s="2" t="s">
        <v>2699</v>
      </c>
      <c r="B2636" s="10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35">
      <c r="A2637" s="2" t="s">
        <v>2700</v>
      </c>
      <c r="B2637" s="10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35">
      <c r="A2638" s="2" t="s">
        <v>2701</v>
      </c>
      <c r="B2638" s="10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35">
      <c r="A2639" s="2" t="s">
        <v>2702</v>
      </c>
      <c r="B2639" s="10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35">
      <c r="A2640" s="2" t="s">
        <v>2703</v>
      </c>
      <c r="B2640" s="10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35">
      <c r="A2641" s="2" t="s">
        <v>2704</v>
      </c>
      <c r="B2641" s="10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35">
      <c r="A2642" s="2" t="s">
        <v>2705</v>
      </c>
      <c r="B2642" s="10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35">
      <c r="A2643" s="2" t="s">
        <v>2706</v>
      </c>
      <c r="B2643" s="10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35">
      <c r="A2644" s="2" t="s">
        <v>2707</v>
      </c>
      <c r="B2644" s="10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35">
      <c r="A2645" s="2" t="s">
        <v>2708</v>
      </c>
      <c r="B2645" s="10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35">
      <c r="A2646" s="2" t="s">
        <v>2709</v>
      </c>
      <c r="B2646" s="10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35">
      <c r="A2647" s="2" t="s">
        <v>2710</v>
      </c>
      <c r="B2647" s="10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35">
      <c r="A2648" s="2" t="s">
        <v>2711</v>
      </c>
      <c r="B2648" s="10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35">
      <c r="A2649" s="2" t="s">
        <v>2712</v>
      </c>
      <c r="B2649" s="10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35">
      <c r="A2650" s="2" t="s">
        <v>2713</v>
      </c>
      <c r="B2650" s="10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35">
      <c r="A2651" s="2" t="s">
        <v>2714</v>
      </c>
      <c r="B2651" s="10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35">
      <c r="A2652" s="2" t="s">
        <v>2715</v>
      </c>
      <c r="B2652" s="10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35">
      <c r="A2653" s="2" t="s">
        <v>2716</v>
      </c>
      <c r="B2653" s="10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35">
      <c r="A2654" s="2" t="s">
        <v>2717</v>
      </c>
      <c r="B2654" s="10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35">
      <c r="A2655" s="2" t="s">
        <v>2718</v>
      </c>
      <c r="B2655" s="10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35">
      <c r="A2656" s="2" t="s">
        <v>2719</v>
      </c>
      <c r="B2656" s="10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35">
      <c r="A2657" s="2" t="s">
        <v>2720</v>
      </c>
      <c r="B2657" s="10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35">
      <c r="A2658" s="2" t="s">
        <v>2721</v>
      </c>
      <c r="B2658" s="10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35">
      <c r="A2659" s="2" t="s">
        <v>2722</v>
      </c>
      <c r="B2659" s="10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35">
      <c r="A2660" s="2" t="s">
        <v>2723</v>
      </c>
      <c r="B2660" s="10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35">
      <c r="A2661" s="2" t="s">
        <v>2724</v>
      </c>
      <c r="B2661" s="10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35">
      <c r="A2662" s="2" t="s">
        <v>2725</v>
      </c>
      <c r="B2662" s="10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35">
      <c r="A2663" s="2" t="s">
        <v>2726</v>
      </c>
      <c r="B2663" s="10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35">
      <c r="A2664" s="2" t="s">
        <v>2727</v>
      </c>
      <c r="B2664" s="10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35">
      <c r="A2665" s="2" t="s">
        <v>2728</v>
      </c>
      <c r="B2665" s="10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35">
      <c r="A2666" s="2" t="s">
        <v>2729</v>
      </c>
      <c r="B2666" s="10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35">
      <c r="A2667" s="2" t="s">
        <v>2730</v>
      </c>
      <c r="B2667" s="10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35">
      <c r="A2668" s="2" t="s">
        <v>2731</v>
      </c>
      <c r="B2668" s="10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35">
      <c r="A2669" s="2" t="s">
        <v>2732</v>
      </c>
      <c r="B2669" s="10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35">
      <c r="A2670" s="2" t="s">
        <v>2733</v>
      </c>
      <c r="B2670" s="10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35">
      <c r="A2671" s="2" t="s">
        <v>2734</v>
      </c>
      <c r="B2671" s="10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35">
      <c r="A2672" s="2" t="s">
        <v>2735</v>
      </c>
      <c r="B2672" s="10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35">
      <c r="A2673" s="2" t="s">
        <v>2736</v>
      </c>
      <c r="B2673" s="10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35">
      <c r="A2674" s="2" t="s">
        <v>2737</v>
      </c>
      <c r="B2674" s="10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35">
      <c r="A2675" s="2" t="s">
        <v>2738</v>
      </c>
      <c r="B2675" s="10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35">
      <c r="A2676" s="2" t="s">
        <v>2739</v>
      </c>
      <c r="B2676" s="10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35">
      <c r="A2677" s="2" t="s">
        <v>2740</v>
      </c>
      <c r="B2677" s="10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35">
      <c r="A2678" s="2" t="s">
        <v>2741</v>
      </c>
      <c r="B2678" s="10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35">
      <c r="A2679" s="2" t="s">
        <v>2742</v>
      </c>
      <c r="B2679" s="10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35">
      <c r="A2680" s="2" t="s">
        <v>2743</v>
      </c>
      <c r="B2680" s="10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35">
      <c r="A2681" s="2" t="s">
        <v>2744</v>
      </c>
      <c r="B2681" s="10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35">
      <c r="A2682" s="2" t="s">
        <v>2745</v>
      </c>
      <c r="B2682" s="10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35">
      <c r="A2683" s="2" t="s">
        <v>2746</v>
      </c>
      <c r="B2683" s="10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35">
      <c r="A2684" s="2" t="s">
        <v>2747</v>
      </c>
      <c r="B2684" s="10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35">
      <c r="A2685" s="2" t="s">
        <v>2748</v>
      </c>
      <c r="B2685" s="10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35">
      <c r="A2686" s="2" t="s">
        <v>2749</v>
      </c>
      <c r="B2686" s="10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35">
      <c r="A2687" s="2" t="s">
        <v>2750</v>
      </c>
      <c r="B2687" s="10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35">
      <c r="A2688" s="2" t="s">
        <v>2751</v>
      </c>
      <c r="B2688" s="10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35">
      <c r="A2689" s="2" t="s">
        <v>2752</v>
      </c>
      <c r="B2689" s="10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35">
      <c r="A2690" s="2" t="s">
        <v>2753</v>
      </c>
      <c r="B2690" s="10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35">
      <c r="A2691" s="2" t="s">
        <v>2754</v>
      </c>
      <c r="B2691" s="10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35">
      <c r="A2692" s="2" t="s">
        <v>2755</v>
      </c>
      <c r="B2692" s="10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35">
      <c r="A2693" s="2" t="s">
        <v>2756</v>
      </c>
      <c r="B2693" s="10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35">
      <c r="A2694" s="2" t="s">
        <v>2757</v>
      </c>
      <c r="B2694" s="10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35">
      <c r="A2695" s="2" t="s">
        <v>2758</v>
      </c>
      <c r="B2695" s="10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35">
      <c r="A2696" s="2" t="s">
        <v>2759</v>
      </c>
      <c r="B2696" s="10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35">
      <c r="A2697" s="2" t="s">
        <v>2760</v>
      </c>
      <c r="B2697" s="10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35">
      <c r="A2698" s="2" t="s">
        <v>2761</v>
      </c>
      <c r="B2698" s="10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35">
      <c r="A2699" s="2" t="s">
        <v>2762</v>
      </c>
      <c r="B2699" s="10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35">
      <c r="A2700" s="2" t="s">
        <v>2763</v>
      </c>
      <c r="B2700" s="10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35">
      <c r="A2701" s="2" t="s">
        <v>2764</v>
      </c>
      <c r="B2701" s="10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35">
      <c r="A2702" s="2" t="s">
        <v>2765</v>
      </c>
      <c r="B2702" s="10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35">
      <c r="A2703" s="2" t="s">
        <v>2766</v>
      </c>
      <c r="B2703" s="10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35">
      <c r="A2704" s="2" t="s">
        <v>2767</v>
      </c>
      <c r="B2704" s="10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35">
      <c r="A2705" s="2" t="s">
        <v>2768</v>
      </c>
      <c r="B2705" s="10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35">
      <c r="A2706" s="2" t="s">
        <v>2769</v>
      </c>
      <c r="B2706" s="10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35">
      <c r="A2707" s="2" t="s">
        <v>2770</v>
      </c>
      <c r="B2707" s="10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35">
      <c r="A2708" s="2" t="s">
        <v>2771</v>
      </c>
      <c r="B2708" s="10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35">
      <c r="A2709" s="2" t="s">
        <v>2772</v>
      </c>
      <c r="B2709" s="10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35">
      <c r="A2710" s="2" t="s">
        <v>2773</v>
      </c>
      <c r="B2710" s="10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35">
      <c r="A2711" s="2" t="s">
        <v>2774</v>
      </c>
      <c r="B2711" s="10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35">
      <c r="A2712" s="2" t="s">
        <v>2775</v>
      </c>
      <c r="B2712" s="10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35">
      <c r="A2713" s="2" t="s">
        <v>2776</v>
      </c>
      <c r="B2713" s="10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35">
      <c r="A2714" s="2" t="s">
        <v>2777</v>
      </c>
      <c r="B2714" s="10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35">
      <c r="A2715" s="2" t="s">
        <v>2778</v>
      </c>
      <c r="B2715" s="10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35">
      <c r="A2716" s="2" t="s">
        <v>2779</v>
      </c>
      <c r="B2716" s="10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35">
      <c r="A2717" s="2" t="s">
        <v>2780</v>
      </c>
      <c r="B2717" s="10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35">
      <c r="A2718" s="2" t="s">
        <v>2781</v>
      </c>
      <c r="B2718" s="10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35">
      <c r="A2719" s="2" t="s">
        <v>2782</v>
      </c>
      <c r="B2719" s="10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35">
      <c r="A2720" s="2" t="s">
        <v>2783</v>
      </c>
      <c r="B2720" s="10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35">
      <c r="A2721" s="2" t="s">
        <v>2784</v>
      </c>
      <c r="B2721" s="10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35">
      <c r="A2722" s="2" t="s">
        <v>2785</v>
      </c>
      <c r="B2722" s="10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35">
      <c r="A2723" s="2" t="s">
        <v>2786</v>
      </c>
      <c r="B2723" s="10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35">
      <c r="A2724" s="2" t="s">
        <v>2787</v>
      </c>
      <c r="B2724" s="10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35">
      <c r="A2725" s="2" t="s">
        <v>2788</v>
      </c>
      <c r="B2725" s="10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35">
      <c r="A2726" s="2" t="s">
        <v>2789</v>
      </c>
      <c r="B2726" s="10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35">
      <c r="A2727" s="2" t="s">
        <v>2790</v>
      </c>
      <c r="B2727" s="10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35">
      <c r="A2728" s="2" t="s">
        <v>2791</v>
      </c>
      <c r="B2728" s="10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35">
      <c r="A2729" s="2" t="s">
        <v>2792</v>
      </c>
      <c r="B2729" s="10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35">
      <c r="A2730" s="2" t="s">
        <v>2793</v>
      </c>
      <c r="B2730" s="10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35">
      <c r="A2731" s="2" t="s">
        <v>2794</v>
      </c>
      <c r="B2731" s="10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35">
      <c r="A2732" s="2" t="s">
        <v>2795</v>
      </c>
      <c r="B2732" s="10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35">
      <c r="A2733" s="2" t="s">
        <v>2796</v>
      </c>
      <c r="B2733" s="10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35">
      <c r="A2734" s="2" t="s">
        <v>2797</v>
      </c>
      <c r="B2734" s="10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35">
      <c r="A2735" s="2" t="s">
        <v>2798</v>
      </c>
      <c r="B2735" s="10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35">
      <c r="A2736" s="2" t="s">
        <v>2799</v>
      </c>
      <c r="B2736" s="10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35">
      <c r="A2737" s="2" t="s">
        <v>2800</v>
      </c>
      <c r="B2737" s="10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35">
      <c r="A2738" s="2" t="s">
        <v>2801</v>
      </c>
      <c r="B2738" s="10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35">
      <c r="A2739" s="2" t="s">
        <v>2802</v>
      </c>
      <c r="B2739" s="10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35">
      <c r="A2740" s="2" t="s">
        <v>2803</v>
      </c>
      <c r="B2740" s="10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35">
      <c r="A2741" s="2" t="s">
        <v>2804</v>
      </c>
      <c r="B2741" s="10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35">
      <c r="A2742" s="2" t="s">
        <v>2805</v>
      </c>
      <c r="B2742" s="10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35">
      <c r="A2743" s="2" t="s">
        <v>2806</v>
      </c>
      <c r="B2743" s="10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35">
      <c r="A2744" s="2" t="s">
        <v>2807</v>
      </c>
      <c r="B2744" s="10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35">
      <c r="A2745" s="2" t="s">
        <v>2808</v>
      </c>
      <c r="B2745" s="10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35">
      <c r="A2746" s="2" t="s">
        <v>2809</v>
      </c>
      <c r="B2746" s="10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35">
      <c r="A2747" s="2" t="s">
        <v>2810</v>
      </c>
      <c r="B2747" s="10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35">
      <c r="A2748" s="2" t="s">
        <v>2811</v>
      </c>
      <c r="B2748" s="10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35">
      <c r="A2749" s="2" t="s">
        <v>2812</v>
      </c>
      <c r="B2749" s="10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35">
      <c r="A2750" s="2" t="s">
        <v>2813</v>
      </c>
      <c r="B2750" s="10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35">
      <c r="A2751" s="2" t="s">
        <v>2814</v>
      </c>
      <c r="B2751" s="10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35">
      <c r="A2752" s="2" t="s">
        <v>2815</v>
      </c>
      <c r="B2752" s="10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35">
      <c r="A2753" s="2" t="s">
        <v>2816</v>
      </c>
      <c r="B2753" s="10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35">
      <c r="A2754" s="2" t="s">
        <v>2817</v>
      </c>
      <c r="B2754" s="10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35">
      <c r="A2755" s="2" t="s">
        <v>2818</v>
      </c>
      <c r="B2755" s="10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35">
      <c r="A2756" s="2" t="s">
        <v>2819</v>
      </c>
      <c r="B2756" s="10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35">
      <c r="A2757" s="2" t="s">
        <v>2820</v>
      </c>
      <c r="B2757" s="10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35">
      <c r="A2758" s="2" t="s">
        <v>2821</v>
      </c>
      <c r="B2758" s="10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35">
      <c r="A2759" s="2" t="s">
        <v>2822</v>
      </c>
      <c r="B2759" s="10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35">
      <c r="A2760" s="2" t="s">
        <v>2823</v>
      </c>
      <c r="B2760" s="10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35">
      <c r="A2761" s="2" t="s">
        <v>2824</v>
      </c>
      <c r="B2761" s="10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35">
      <c r="A2762" s="2" t="s">
        <v>2825</v>
      </c>
      <c r="B2762" s="10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35">
      <c r="A2763" s="2" t="s">
        <v>2826</v>
      </c>
      <c r="B2763" s="10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35">
      <c r="A2764" s="2" t="s">
        <v>2827</v>
      </c>
      <c r="B2764" s="10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35">
      <c r="A2765" s="2" t="s">
        <v>2828</v>
      </c>
      <c r="B2765" s="10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35">
      <c r="A2766" s="2" t="s">
        <v>2829</v>
      </c>
      <c r="B2766" s="10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35">
      <c r="A2767" s="2" t="s">
        <v>2830</v>
      </c>
      <c r="B2767" s="10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35">
      <c r="A2768" s="2" t="s">
        <v>2831</v>
      </c>
      <c r="B2768" s="10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35">
      <c r="A2769" s="2" t="s">
        <v>2832</v>
      </c>
      <c r="B2769" s="10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35">
      <c r="A2770" s="2" t="s">
        <v>2833</v>
      </c>
      <c r="B2770" s="10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35">
      <c r="A2771" s="2" t="s">
        <v>2834</v>
      </c>
      <c r="B2771" s="10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35">
      <c r="A2772" s="2" t="s">
        <v>2835</v>
      </c>
      <c r="B2772" s="10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35">
      <c r="A2773" s="2" t="s">
        <v>2836</v>
      </c>
      <c r="B2773" s="10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35">
      <c r="A2774" s="2" t="s">
        <v>2837</v>
      </c>
      <c r="B2774" s="10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35">
      <c r="A2775" s="2" t="s">
        <v>2838</v>
      </c>
      <c r="B2775" s="10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35">
      <c r="A2776" s="2" t="s">
        <v>2839</v>
      </c>
      <c r="B2776" s="10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35">
      <c r="A2777" s="2" t="s">
        <v>2840</v>
      </c>
      <c r="B2777" s="10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35">
      <c r="A2778" s="2" t="s">
        <v>2841</v>
      </c>
      <c r="B2778" s="10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35">
      <c r="A2779" s="2" t="s">
        <v>2842</v>
      </c>
      <c r="B2779" s="10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35">
      <c r="A2780" s="2" t="s">
        <v>2843</v>
      </c>
      <c r="B2780" s="10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35">
      <c r="A2781" s="2" t="s">
        <v>2844</v>
      </c>
      <c r="B2781" s="10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35">
      <c r="A2782" s="2" t="s">
        <v>2845</v>
      </c>
      <c r="B2782" s="10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35">
      <c r="A2783" s="2" t="s">
        <v>2846</v>
      </c>
      <c r="B2783" s="10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35">
      <c r="A2784" s="2" t="s">
        <v>2847</v>
      </c>
      <c r="B2784" s="10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35">
      <c r="A2785" s="2" t="s">
        <v>2848</v>
      </c>
      <c r="B2785" s="10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35">
      <c r="A2786" s="2" t="s">
        <v>2849</v>
      </c>
      <c r="B2786" s="10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35">
      <c r="A2787" s="2" t="s">
        <v>2850</v>
      </c>
      <c r="B2787" s="10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35">
      <c r="A2788" s="2" t="s">
        <v>2851</v>
      </c>
      <c r="B2788" s="10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35">
      <c r="A2789" s="2" t="s">
        <v>2852</v>
      </c>
      <c r="B2789" s="10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35">
      <c r="A2790" s="2" t="s">
        <v>2853</v>
      </c>
      <c r="B2790" s="10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35">
      <c r="A2791" s="2" t="s">
        <v>2854</v>
      </c>
      <c r="B2791" s="10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35">
      <c r="A2792" s="2" t="s">
        <v>2855</v>
      </c>
      <c r="B2792" s="10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35">
      <c r="A2793" s="2" t="s">
        <v>2856</v>
      </c>
      <c r="B2793" s="10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35">
      <c r="A2794" s="2" t="s">
        <v>2857</v>
      </c>
      <c r="B2794" s="10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35">
      <c r="A2795" s="2" t="s">
        <v>2858</v>
      </c>
      <c r="B2795" s="10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35">
      <c r="A2796" s="2" t="s">
        <v>2859</v>
      </c>
      <c r="B2796" s="10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35">
      <c r="A2797" s="2" t="s">
        <v>2860</v>
      </c>
      <c r="B2797" s="10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35">
      <c r="A2798" s="2" t="s">
        <v>2861</v>
      </c>
      <c r="B2798" s="10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35">
      <c r="A2799" s="2" t="s">
        <v>2862</v>
      </c>
      <c r="B2799" s="10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35">
      <c r="A2800" s="2" t="s">
        <v>2863</v>
      </c>
      <c r="B2800" s="10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35">
      <c r="A2801" s="2" t="s">
        <v>2864</v>
      </c>
      <c r="B2801" s="10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35">
      <c r="A2802" s="2" t="s">
        <v>2865</v>
      </c>
      <c r="B2802" s="10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35">
      <c r="A2803" s="2" t="s">
        <v>2866</v>
      </c>
      <c r="B2803" s="10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35">
      <c r="A2804" s="2" t="s">
        <v>2867</v>
      </c>
      <c r="B2804" s="10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35">
      <c r="A2805" s="2" t="s">
        <v>2868</v>
      </c>
      <c r="B2805" s="10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35">
      <c r="A2806" s="2" t="s">
        <v>2869</v>
      </c>
      <c r="B2806" s="10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35">
      <c r="A2807" s="2" t="s">
        <v>2870</v>
      </c>
      <c r="B2807" s="10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35">
      <c r="A2808" s="2" t="s">
        <v>2871</v>
      </c>
      <c r="B2808" s="10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35">
      <c r="A2809" s="2" t="s">
        <v>2872</v>
      </c>
      <c r="B2809" s="10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35">
      <c r="A2810" s="2" t="s">
        <v>2873</v>
      </c>
      <c r="B2810" s="10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35">
      <c r="A2811" s="2" t="s">
        <v>2874</v>
      </c>
      <c r="B2811" s="10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35">
      <c r="A2812" s="2" t="s">
        <v>2875</v>
      </c>
      <c r="B2812" s="10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35">
      <c r="A2813" s="2" t="s">
        <v>2876</v>
      </c>
      <c r="B2813" s="10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35">
      <c r="A2814" s="2" t="s">
        <v>2877</v>
      </c>
      <c r="B2814" s="10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35">
      <c r="A2815" s="2" t="s">
        <v>2878</v>
      </c>
      <c r="B2815" s="10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35">
      <c r="A2816" s="2" t="s">
        <v>2879</v>
      </c>
      <c r="B2816" s="10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35">
      <c r="A2817" s="2" t="s">
        <v>2880</v>
      </c>
      <c r="B2817" s="10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35">
      <c r="A2818" s="2" t="s">
        <v>2881</v>
      </c>
      <c r="B2818" s="10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35">
      <c r="A2819" s="2" t="s">
        <v>2882</v>
      </c>
      <c r="B2819" s="10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35">
      <c r="A2820" s="2" t="s">
        <v>2883</v>
      </c>
      <c r="B2820" s="10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35">
      <c r="A2821" s="2" t="s">
        <v>2884</v>
      </c>
      <c r="B2821" s="10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35">
      <c r="A2822" s="2" t="s">
        <v>2885</v>
      </c>
      <c r="B2822" s="10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35">
      <c r="A2823" s="2" t="s">
        <v>2886</v>
      </c>
      <c r="B2823" s="10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35">
      <c r="A2824" s="2" t="s">
        <v>2887</v>
      </c>
      <c r="B2824" s="10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35">
      <c r="A2825" s="2" t="s">
        <v>2888</v>
      </c>
      <c r="B2825" s="10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35">
      <c r="A2826" s="2" t="s">
        <v>2889</v>
      </c>
      <c r="B2826" s="10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35">
      <c r="A2827" s="2" t="s">
        <v>2890</v>
      </c>
      <c r="B2827" s="10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35">
      <c r="A2828" s="2" t="s">
        <v>2891</v>
      </c>
      <c r="B2828" s="10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35">
      <c r="A2829" s="2" t="s">
        <v>2892</v>
      </c>
      <c r="B2829" s="10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35">
      <c r="A2830" s="2" t="s">
        <v>2893</v>
      </c>
      <c r="B2830" s="10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35">
      <c r="A2831" s="2" t="s">
        <v>2894</v>
      </c>
      <c r="B2831" s="10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35">
      <c r="A2832" s="2" t="s">
        <v>2895</v>
      </c>
      <c r="B2832" s="10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35">
      <c r="A2833" s="2" t="s">
        <v>2896</v>
      </c>
      <c r="B2833" s="10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35">
      <c r="A2834" s="2" t="s">
        <v>2897</v>
      </c>
      <c r="B2834" s="10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35">
      <c r="A2835" s="2" t="s">
        <v>2898</v>
      </c>
      <c r="B2835" s="10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35">
      <c r="A2836" s="2" t="s">
        <v>2899</v>
      </c>
      <c r="B2836" s="10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35">
      <c r="A2837" s="2" t="s">
        <v>2900</v>
      </c>
      <c r="B2837" s="10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35">
      <c r="A2838" s="2" t="s">
        <v>2901</v>
      </c>
      <c r="B2838" s="10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35">
      <c r="A2839" s="2" t="s">
        <v>2902</v>
      </c>
      <c r="B2839" s="10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35">
      <c r="A2840" s="2" t="s">
        <v>2903</v>
      </c>
      <c r="B2840" s="10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35">
      <c r="A2841" s="2" t="s">
        <v>2904</v>
      </c>
      <c r="B2841" s="10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35">
      <c r="A2842" s="2" t="s">
        <v>2905</v>
      </c>
      <c r="B2842" s="10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35">
      <c r="A2843" s="2" t="s">
        <v>2906</v>
      </c>
      <c r="B2843" s="10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35">
      <c r="A2844" s="2" t="s">
        <v>2907</v>
      </c>
      <c r="B2844" s="10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35">
      <c r="A2845" s="2" t="s">
        <v>2908</v>
      </c>
      <c r="B2845" s="10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35">
      <c r="A2846" s="2" t="s">
        <v>2909</v>
      </c>
      <c r="B2846" s="10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35">
      <c r="A2847" s="2" t="s">
        <v>2910</v>
      </c>
      <c r="B2847" s="10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35">
      <c r="A2848" s="2" t="s">
        <v>2911</v>
      </c>
      <c r="B2848" s="10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35">
      <c r="A2849" s="2" t="s">
        <v>2912</v>
      </c>
      <c r="B2849" s="10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35">
      <c r="A2850" s="2" t="s">
        <v>2913</v>
      </c>
      <c r="B2850" s="10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35">
      <c r="A2851" s="2" t="s">
        <v>2914</v>
      </c>
      <c r="B2851" s="10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35">
      <c r="A2852" s="2" t="s">
        <v>2915</v>
      </c>
      <c r="B2852" s="10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35">
      <c r="A2853" s="2" t="s">
        <v>2916</v>
      </c>
      <c r="B2853" s="10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35">
      <c r="A2854" s="2" t="s">
        <v>2917</v>
      </c>
      <c r="B2854" s="10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35">
      <c r="A2855" s="2" t="s">
        <v>2918</v>
      </c>
      <c r="B2855" s="10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35">
      <c r="A2856" s="2" t="s">
        <v>2919</v>
      </c>
      <c r="B2856" s="10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35">
      <c r="A2857" s="2" t="s">
        <v>2920</v>
      </c>
      <c r="B2857" s="10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35">
      <c r="A2858" s="2" t="s">
        <v>2921</v>
      </c>
      <c r="B2858" s="10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35">
      <c r="A2859" s="2" t="s">
        <v>2922</v>
      </c>
      <c r="B2859" s="10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35">
      <c r="A2860" s="2" t="s">
        <v>2923</v>
      </c>
      <c r="B2860" s="10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35">
      <c r="A2861" s="2" t="s">
        <v>2924</v>
      </c>
      <c r="B2861" s="10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35">
      <c r="A2862" s="2" t="s">
        <v>2925</v>
      </c>
      <c r="B2862" s="10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35">
      <c r="A2863" s="2" t="s">
        <v>2926</v>
      </c>
      <c r="B2863" s="10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35">
      <c r="A2864" s="2" t="s">
        <v>2927</v>
      </c>
      <c r="B2864" s="10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35">
      <c r="A2865" s="2" t="s">
        <v>2928</v>
      </c>
      <c r="B2865" s="10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35">
      <c r="A2866" s="2" t="s">
        <v>2929</v>
      </c>
      <c r="B2866" s="10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35">
      <c r="A2867" s="2" t="s">
        <v>2930</v>
      </c>
      <c r="B2867" s="10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35">
      <c r="A2868" s="2" t="s">
        <v>2931</v>
      </c>
      <c r="B2868" s="10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35">
      <c r="A2869" s="2" t="s">
        <v>2932</v>
      </c>
      <c r="B2869" s="10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35">
      <c r="A2870" s="2" t="s">
        <v>2933</v>
      </c>
      <c r="B2870" s="10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35">
      <c r="A2871" s="2" t="s">
        <v>2934</v>
      </c>
      <c r="B2871" s="10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35">
      <c r="A2872" s="2" t="s">
        <v>2935</v>
      </c>
      <c r="B2872" s="10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35">
      <c r="A2873" s="2" t="s">
        <v>2936</v>
      </c>
      <c r="B2873" s="10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35">
      <c r="A2874" s="2" t="s">
        <v>2937</v>
      </c>
      <c r="B2874" s="10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35">
      <c r="A2875" s="2" t="s">
        <v>2938</v>
      </c>
      <c r="B2875" s="10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35">
      <c r="A2876" s="2" t="s">
        <v>2939</v>
      </c>
      <c r="B2876" s="10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35">
      <c r="A2877" s="2" t="s">
        <v>2940</v>
      </c>
      <c r="B2877" s="10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35">
      <c r="A2878" s="2" t="s">
        <v>2941</v>
      </c>
      <c r="B2878" s="10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35">
      <c r="A2879" s="2" t="s">
        <v>2942</v>
      </c>
      <c r="B2879" s="10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35">
      <c r="A2880" s="2" t="s">
        <v>2943</v>
      </c>
      <c r="B2880" s="10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35">
      <c r="A2881" s="2" t="s">
        <v>2944</v>
      </c>
      <c r="B2881" s="10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35">
      <c r="A2882" s="2" t="s">
        <v>2945</v>
      </c>
      <c r="B2882" s="10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35">
      <c r="A2883" s="2" t="s">
        <v>2946</v>
      </c>
      <c r="B2883" s="10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35">
      <c r="A2884" s="2" t="s">
        <v>2947</v>
      </c>
      <c r="B2884" s="10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35">
      <c r="A2885" s="2" t="s">
        <v>2948</v>
      </c>
      <c r="B2885" s="10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35">
      <c r="A2886" s="2" t="s">
        <v>2949</v>
      </c>
      <c r="B2886" s="10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35">
      <c r="A2887" s="2" t="s">
        <v>2950</v>
      </c>
      <c r="B2887" s="10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35">
      <c r="A2888" s="2" t="s">
        <v>2951</v>
      </c>
      <c r="B2888" s="10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35">
      <c r="A2889" s="2" t="s">
        <v>2952</v>
      </c>
      <c r="B2889" s="10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35">
      <c r="A2890" s="2" t="s">
        <v>2953</v>
      </c>
      <c r="B2890" s="10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35">
      <c r="A2891" s="2" t="s">
        <v>2954</v>
      </c>
      <c r="B2891" s="10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35">
      <c r="A2892" s="2" t="s">
        <v>2955</v>
      </c>
      <c r="B2892" s="10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35">
      <c r="A2893" s="2" t="s">
        <v>2956</v>
      </c>
      <c r="B2893" s="10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35">
      <c r="A2894" s="2" t="s">
        <v>2957</v>
      </c>
      <c r="B2894" s="10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35">
      <c r="A2895" s="2" t="s">
        <v>2958</v>
      </c>
      <c r="B2895" s="10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35">
      <c r="A2896" s="2" t="s">
        <v>2959</v>
      </c>
      <c r="B2896" s="10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35">
      <c r="A2897" s="2" t="s">
        <v>2960</v>
      </c>
      <c r="B2897" s="10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35">
      <c r="A2898" s="2" t="s">
        <v>2961</v>
      </c>
      <c r="B2898" s="10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35">
      <c r="A2899" s="2" t="s">
        <v>2962</v>
      </c>
      <c r="B2899" s="10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35">
      <c r="A2900" s="2" t="s">
        <v>2963</v>
      </c>
      <c r="B2900" s="10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35">
      <c r="A2901" s="2" t="s">
        <v>2964</v>
      </c>
      <c r="B2901" s="10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35">
      <c r="A2902" s="2" t="s">
        <v>2965</v>
      </c>
      <c r="B2902" s="10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35">
      <c r="A2903" s="2" t="s">
        <v>2966</v>
      </c>
      <c r="B2903" s="10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35">
      <c r="A2904" s="2" t="s">
        <v>2967</v>
      </c>
      <c r="B2904" s="10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35">
      <c r="A2905" s="2" t="s">
        <v>2968</v>
      </c>
      <c r="B2905" s="10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35">
      <c r="A2906" s="2" t="s">
        <v>2969</v>
      </c>
      <c r="B2906" s="10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35">
      <c r="A2907" s="2" t="s">
        <v>2970</v>
      </c>
      <c r="B2907" s="10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35">
      <c r="A2908" s="2" t="s">
        <v>2971</v>
      </c>
      <c r="B2908" s="10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35">
      <c r="A2909" s="2" t="s">
        <v>2972</v>
      </c>
      <c r="B2909" s="10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35">
      <c r="A2910" s="2" t="s">
        <v>2973</v>
      </c>
      <c r="B2910" s="10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35">
      <c r="A2911" s="2" t="s">
        <v>2974</v>
      </c>
      <c r="B2911" s="10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35">
      <c r="A2912" s="2" t="s">
        <v>2975</v>
      </c>
      <c r="B2912" s="10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35">
      <c r="A2913" s="2" t="s">
        <v>2976</v>
      </c>
      <c r="B2913" s="10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35">
      <c r="A2914" s="2" t="s">
        <v>2977</v>
      </c>
      <c r="B2914" s="10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35">
      <c r="A2915" s="2" t="s">
        <v>2978</v>
      </c>
      <c r="B2915" s="10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35">
      <c r="A2916" s="2" t="s">
        <v>2979</v>
      </c>
      <c r="B2916" s="10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35">
      <c r="A2917" s="2" t="s">
        <v>2980</v>
      </c>
      <c r="B2917" s="10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35">
      <c r="A2918" s="2" t="s">
        <v>2981</v>
      </c>
      <c r="B2918" s="10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35">
      <c r="A2919" s="2" t="s">
        <v>2982</v>
      </c>
      <c r="B2919" s="10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35">
      <c r="A2920" s="2" t="s">
        <v>2983</v>
      </c>
      <c r="B2920" s="10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35">
      <c r="A2921" s="2" t="s">
        <v>2984</v>
      </c>
      <c r="B2921" s="10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35">
      <c r="A2922" s="2" t="s">
        <v>2985</v>
      </c>
      <c r="B2922" s="10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35">
      <c r="A2923" s="2" t="s">
        <v>2986</v>
      </c>
      <c r="B2923" s="10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35">
      <c r="A2924" s="2" t="s">
        <v>2987</v>
      </c>
      <c r="B2924" s="10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35">
      <c r="A2925" s="2" t="s">
        <v>2988</v>
      </c>
      <c r="B2925" s="10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35">
      <c r="A2926" s="2" t="s">
        <v>2989</v>
      </c>
      <c r="B2926" s="10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35">
      <c r="A2927" s="2" t="s">
        <v>2990</v>
      </c>
      <c r="B2927" s="10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35">
      <c r="A2928" s="2" t="s">
        <v>2991</v>
      </c>
      <c r="B2928" s="10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35">
      <c r="A2929" s="2" t="s">
        <v>2992</v>
      </c>
      <c r="B2929" s="10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35">
      <c r="A2930" s="2" t="s">
        <v>2993</v>
      </c>
      <c r="B2930" s="10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35">
      <c r="A2931" s="2" t="s">
        <v>2994</v>
      </c>
      <c r="B2931" s="10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35">
      <c r="A2932" s="2" t="s">
        <v>2995</v>
      </c>
      <c r="B2932" s="10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35">
      <c r="A2933" s="2" t="s">
        <v>2996</v>
      </c>
      <c r="B2933" s="10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35">
      <c r="A2934" s="2" t="s">
        <v>2997</v>
      </c>
      <c r="B2934" s="10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35">
      <c r="A2935" s="2" t="s">
        <v>2998</v>
      </c>
      <c r="B2935" s="10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35">
      <c r="A2936" s="2" t="s">
        <v>2999</v>
      </c>
      <c r="B2936" s="10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35">
      <c r="A2937" s="2" t="s">
        <v>3000</v>
      </c>
      <c r="B2937" s="10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35">
      <c r="A2938" s="2" t="s">
        <v>3001</v>
      </c>
      <c r="B2938" s="10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35">
      <c r="A2939" s="2" t="s">
        <v>3002</v>
      </c>
      <c r="B2939" s="10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35">
      <c r="A2940" s="2" t="s">
        <v>3003</v>
      </c>
      <c r="B2940" s="10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35">
      <c r="A2941" s="2" t="s">
        <v>3004</v>
      </c>
      <c r="B2941" s="10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35">
      <c r="A2942" s="2" t="s">
        <v>3005</v>
      </c>
      <c r="B2942" s="10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35">
      <c r="A2943" s="2" t="s">
        <v>3006</v>
      </c>
      <c r="B2943" s="10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35">
      <c r="A2944" s="2" t="s">
        <v>3007</v>
      </c>
      <c r="B2944" s="10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35">
      <c r="A2945" s="2" t="s">
        <v>3008</v>
      </c>
      <c r="B2945" s="10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35">
      <c r="A2946" s="2" t="s">
        <v>3009</v>
      </c>
      <c r="B2946" s="10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35">
      <c r="A2947" s="2" t="s">
        <v>3010</v>
      </c>
      <c r="B2947" s="10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35">
      <c r="A2948" s="2" t="s">
        <v>3011</v>
      </c>
      <c r="B2948" s="10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35">
      <c r="A2949" s="2" t="s">
        <v>3012</v>
      </c>
      <c r="B2949" s="10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35">
      <c r="A2950" s="2" t="s">
        <v>3013</v>
      </c>
      <c r="B2950" s="10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35">
      <c r="A2951" s="2" t="s">
        <v>3014</v>
      </c>
      <c r="B2951" s="10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35">
      <c r="A2952" s="2" t="s">
        <v>3015</v>
      </c>
      <c r="B2952" s="10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35">
      <c r="A2953" s="2" t="s">
        <v>3016</v>
      </c>
      <c r="B2953" s="10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35">
      <c r="A2954" s="2" t="s">
        <v>3017</v>
      </c>
      <c r="B2954" s="10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35">
      <c r="A2955" s="2" t="s">
        <v>3018</v>
      </c>
      <c r="B2955" s="10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35">
      <c r="A2956" s="2" t="s">
        <v>3019</v>
      </c>
      <c r="B2956" s="10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35">
      <c r="A2957" s="2" t="s">
        <v>3020</v>
      </c>
      <c r="B2957" s="10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35">
      <c r="A2958" s="2" t="s">
        <v>3021</v>
      </c>
      <c r="B2958" s="10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35">
      <c r="A2959" s="2" t="s">
        <v>3022</v>
      </c>
      <c r="B2959" s="10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35">
      <c r="A2960" s="2" t="s">
        <v>3023</v>
      </c>
      <c r="B2960" s="10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35">
      <c r="A2961" s="2" t="s">
        <v>3024</v>
      </c>
      <c r="B2961" s="10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35">
      <c r="A2962" s="2" t="s">
        <v>3025</v>
      </c>
      <c r="B2962" s="10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35">
      <c r="A2963" s="2" t="s">
        <v>3026</v>
      </c>
      <c r="B2963" s="10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35">
      <c r="A2964" s="2" t="s">
        <v>3027</v>
      </c>
      <c r="B2964" s="10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35">
      <c r="A2965" s="2" t="s">
        <v>3028</v>
      </c>
      <c r="B2965" s="10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35">
      <c r="A2966" s="2" t="s">
        <v>3029</v>
      </c>
      <c r="B2966" s="10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35">
      <c r="A2967" s="2" t="s">
        <v>3030</v>
      </c>
      <c r="B2967" s="10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35">
      <c r="A2968" s="2" t="s">
        <v>3031</v>
      </c>
      <c r="B2968" s="10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35">
      <c r="A2969" s="2" t="s">
        <v>3032</v>
      </c>
      <c r="B2969" s="10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35">
      <c r="A2970" s="2" t="s">
        <v>3033</v>
      </c>
      <c r="B2970" s="10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35">
      <c r="A2971" s="2" t="s">
        <v>3034</v>
      </c>
      <c r="B2971" s="10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35">
      <c r="A2972" s="2" t="s">
        <v>3035</v>
      </c>
      <c r="B2972" s="10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35">
      <c r="A2973" s="2" t="s">
        <v>3036</v>
      </c>
      <c r="B2973" s="10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35">
      <c r="A2974" s="2" t="s">
        <v>3037</v>
      </c>
      <c r="B2974" s="10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35">
      <c r="A2975" s="2" t="s">
        <v>3038</v>
      </c>
      <c r="B2975" s="10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35">
      <c r="A2976" s="2" t="s">
        <v>3039</v>
      </c>
      <c r="B2976" s="10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35">
      <c r="A2977" s="2" t="s">
        <v>3040</v>
      </c>
      <c r="B2977" s="10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35">
      <c r="A2978" s="2" t="s">
        <v>3041</v>
      </c>
      <c r="B2978" s="10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35">
      <c r="A2979" s="2" t="s">
        <v>3042</v>
      </c>
      <c r="B2979" s="10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35">
      <c r="A2980" s="2" t="s">
        <v>3043</v>
      </c>
      <c r="B2980" s="10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35">
      <c r="A2981" s="2" t="s">
        <v>3044</v>
      </c>
      <c r="B2981" s="10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35">
      <c r="A2982" s="2" t="s">
        <v>3045</v>
      </c>
      <c r="B2982" s="10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35">
      <c r="A2983" s="2" t="s">
        <v>3046</v>
      </c>
      <c r="B2983" s="10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35">
      <c r="A2984" s="2" t="s">
        <v>3047</v>
      </c>
      <c r="B2984" s="10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35">
      <c r="A2985" s="2" t="s">
        <v>3048</v>
      </c>
      <c r="B2985" s="10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35">
      <c r="A2986" s="2" t="s">
        <v>3049</v>
      </c>
      <c r="B2986" s="10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35">
      <c r="A2987" s="2" t="s">
        <v>3050</v>
      </c>
      <c r="B2987" s="10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35">
      <c r="A2988" s="2" t="s">
        <v>3051</v>
      </c>
      <c r="B2988" s="10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35">
      <c r="A2989" s="2" t="s">
        <v>3052</v>
      </c>
      <c r="B2989" s="10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35">
      <c r="A2990" s="2" t="s">
        <v>3053</v>
      </c>
      <c r="B2990" s="10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35">
      <c r="A2991" s="2" t="s">
        <v>3054</v>
      </c>
      <c r="B2991" s="10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35">
      <c r="A2992" s="2" t="s">
        <v>3055</v>
      </c>
      <c r="B2992" s="10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35">
      <c r="A2993" s="2" t="s">
        <v>3056</v>
      </c>
      <c r="B2993" s="10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35">
      <c r="A2994" s="2" t="s">
        <v>3057</v>
      </c>
      <c r="B2994" s="10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35">
      <c r="A2995" s="2" t="s">
        <v>3058</v>
      </c>
      <c r="B2995" s="10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35">
      <c r="A2996" s="2" t="s">
        <v>3059</v>
      </c>
      <c r="B2996" s="10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35">
      <c r="A2997" s="2" t="s">
        <v>3060</v>
      </c>
      <c r="B2997" s="10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35">
      <c r="A2998" s="2" t="s">
        <v>3061</v>
      </c>
      <c r="B2998" s="10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35">
      <c r="A2999" s="2" t="s">
        <v>3062</v>
      </c>
      <c r="B2999" s="10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35">
      <c r="A3000" s="2" t="s">
        <v>3063</v>
      </c>
      <c r="B3000" s="10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35">
      <c r="A3001" s="2" t="s">
        <v>3064</v>
      </c>
      <c r="B3001" s="10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35">
      <c r="A3002" s="2" t="s">
        <v>3065</v>
      </c>
      <c r="B3002" s="10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35">
      <c r="A3003" s="2" t="s">
        <v>3066</v>
      </c>
      <c r="B3003" s="10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35">
      <c r="A3004" s="2" t="s">
        <v>3067</v>
      </c>
      <c r="B3004" s="10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35">
      <c r="A3005" s="2" t="s">
        <v>3068</v>
      </c>
      <c r="B3005" s="10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35">
      <c r="A3006" s="2" t="s">
        <v>3069</v>
      </c>
      <c r="B3006" s="10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35">
      <c r="A3007" s="2" t="s">
        <v>3070</v>
      </c>
      <c r="B3007" s="10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35">
      <c r="A3008" s="2" t="s">
        <v>3071</v>
      </c>
      <c r="B3008" s="10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35">
      <c r="A3009" s="2" t="s">
        <v>3072</v>
      </c>
      <c r="B3009" s="10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35">
      <c r="A3010" s="2" t="s">
        <v>3073</v>
      </c>
      <c r="B3010" s="10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35">
      <c r="A3011" s="2" t="s">
        <v>3074</v>
      </c>
      <c r="B3011" s="10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35">
      <c r="A3012" s="2" t="s">
        <v>3075</v>
      </c>
      <c r="B3012" s="10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35">
      <c r="A3013" s="2" t="s">
        <v>3076</v>
      </c>
      <c r="B3013" s="10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35">
      <c r="A3014" s="2" t="s">
        <v>3077</v>
      </c>
      <c r="B3014" s="10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35">
      <c r="A3015" s="2" t="s">
        <v>3078</v>
      </c>
      <c r="B3015" s="10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35">
      <c r="A3016" s="2" t="s">
        <v>3079</v>
      </c>
      <c r="B3016" s="10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35">
      <c r="A3017" s="2" t="s">
        <v>3080</v>
      </c>
      <c r="B3017" s="10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35">
      <c r="A3018" s="2" t="s">
        <v>3081</v>
      </c>
      <c r="B3018" s="10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35">
      <c r="A3019" s="2" t="s">
        <v>3082</v>
      </c>
      <c r="B3019" s="10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35">
      <c r="A3020" s="2" t="s">
        <v>3083</v>
      </c>
      <c r="B3020" s="10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35">
      <c r="A3021" s="2" t="s">
        <v>3084</v>
      </c>
      <c r="B3021" s="10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35">
      <c r="A3022" s="2" t="s">
        <v>3085</v>
      </c>
      <c r="B3022" s="10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35">
      <c r="A3023" s="2" t="s">
        <v>3086</v>
      </c>
      <c r="B3023" s="10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35">
      <c r="A3024" s="2" t="s">
        <v>3087</v>
      </c>
      <c r="B3024" s="10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35">
      <c r="A3025" s="2" t="s">
        <v>3088</v>
      </c>
      <c r="B3025" s="10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35">
      <c r="A3026" s="2" t="s">
        <v>3089</v>
      </c>
      <c r="B3026" s="10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35">
      <c r="A3027" s="2" t="s">
        <v>3090</v>
      </c>
      <c r="B3027" s="10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35">
      <c r="A3028" s="2" t="s">
        <v>3091</v>
      </c>
      <c r="B3028" s="10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35">
      <c r="A3029" s="2" t="s">
        <v>3092</v>
      </c>
      <c r="B3029" s="10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35">
      <c r="A3030" s="2" t="s">
        <v>3093</v>
      </c>
      <c r="B3030" s="10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35">
      <c r="A3031" s="2" t="s">
        <v>3094</v>
      </c>
      <c r="B3031" s="10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35">
      <c r="A3032" s="2" t="s">
        <v>3095</v>
      </c>
      <c r="B3032" s="10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35">
      <c r="A3033" s="2" t="s">
        <v>3096</v>
      </c>
      <c r="B3033" s="10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35">
      <c r="A3034" s="2" t="s">
        <v>3097</v>
      </c>
      <c r="B3034" s="10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35">
      <c r="A3035" s="2" t="s">
        <v>3098</v>
      </c>
      <c r="B3035" s="10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35">
      <c r="A3036" s="2" t="s">
        <v>3099</v>
      </c>
      <c r="B3036" s="10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35">
      <c r="A3037" s="2" t="s">
        <v>3100</v>
      </c>
      <c r="B3037" s="10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35">
      <c r="A3038" s="2" t="s">
        <v>3101</v>
      </c>
      <c r="B3038" s="10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35">
      <c r="A3039" s="2" t="s">
        <v>3102</v>
      </c>
      <c r="B3039" s="10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35">
      <c r="A3040" s="2" t="s">
        <v>3103</v>
      </c>
      <c r="B3040" s="10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35">
      <c r="A3041" s="2" t="s">
        <v>3104</v>
      </c>
      <c r="B3041" s="10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35">
      <c r="A3042" s="2" t="s">
        <v>3105</v>
      </c>
      <c r="B3042" s="10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35">
      <c r="A3043" s="2" t="s">
        <v>3106</v>
      </c>
      <c r="B3043" s="10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35">
      <c r="A3044" s="2" t="s">
        <v>3107</v>
      </c>
      <c r="B3044" s="10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35">
      <c r="A3045" s="2" t="s">
        <v>3108</v>
      </c>
      <c r="B3045" s="10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35">
      <c r="A3046" s="2" t="s">
        <v>3109</v>
      </c>
      <c r="B3046" s="10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35">
      <c r="A3047" s="2" t="s">
        <v>3110</v>
      </c>
      <c r="B3047" s="10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35">
      <c r="A3048" s="2" t="s">
        <v>3111</v>
      </c>
      <c r="B3048" s="10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35">
      <c r="A3049" s="2" t="s">
        <v>3112</v>
      </c>
      <c r="B3049" s="10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35">
      <c r="A3050" s="2" t="s">
        <v>3113</v>
      </c>
      <c r="B3050" s="10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35">
      <c r="A3051" s="2" t="s">
        <v>3114</v>
      </c>
      <c r="B3051" s="10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35">
      <c r="A3052" s="2" t="s">
        <v>3115</v>
      </c>
      <c r="B3052" s="10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35">
      <c r="A3053" s="2" t="s">
        <v>3116</v>
      </c>
      <c r="B3053" s="10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35">
      <c r="A3054" s="2" t="s">
        <v>3117</v>
      </c>
      <c r="B3054" s="10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35">
      <c r="A3055" s="2" t="s">
        <v>3118</v>
      </c>
      <c r="B3055" s="10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35">
      <c r="A3056" s="2" t="s">
        <v>3119</v>
      </c>
      <c r="B3056" s="10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35">
      <c r="A3057" s="2" t="s">
        <v>3120</v>
      </c>
      <c r="B3057" s="10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35">
      <c r="A3058" s="2" t="s">
        <v>3121</v>
      </c>
      <c r="B3058" s="10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35">
      <c r="A3059" s="2" t="s">
        <v>3122</v>
      </c>
      <c r="B3059" s="10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35">
      <c r="A3060" s="2" t="s">
        <v>3123</v>
      </c>
      <c r="B3060" s="10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35">
      <c r="A3061" s="2" t="s">
        <v>3124</v>
      </c>
      <c r="B3061" s="10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35">
      <c r="A3062" s="2" t="s">
        <v>3125</v>
      </c>
      <c r="B3062" s="10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35">
      <c r="A3063" s="2" t="s">
        <v>3126</v>
      </c>
      <c r="B3063" s="10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35">
      <c r="A3064" s="2" t="s">
        <v>3127</v>
      </c>
      <c r="B3064" s="10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35">
      <c r="A3065" s="2" t="s">
        <v>3128</v>
      </c>
      <c r="B3065" s="10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35">
      <c r="A3066" s="2" t="s">
        <v>3129</v>
      </c>
      <c r="B3066" s="10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35">
      <c r="A3067" s="2" t="s">
        <v>3130</v>
      </c>
      <c r="B3067" s="10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35">
      <c r="A3068" s="2" t="s">
        <v>3131</v>
      </c>
      <c r="B3068" s="10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35">
      <c r="A3069" s="2" t="s">
        <v>3132</v>
      </c>
      <c r="B3069" s="10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35">
      <c r="A3070" s="2" t="s">
        <v>3133</v>
      </c>
      <c r="B3070" s="10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35">
      <c r="A3071" s="2" t="s">
        <v>3134</v>
      </c>
      <c r="B3071" s="10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35">
      <c r="A3072" s="2" t="s">
        <v>3135</v>
      </c>
      <c r="B3072" s="10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35">
      <c r="A3073" s="2" t="s">
        <v>3136</v>
      </c>
      <c r="B3073" s="10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35">
      <c r="A3074" s="2" t="s">
        <v>3137</v>
      </c>
      <c r="B3074" s="10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35">
      <c r="A3075" s="2" t="s">
        <v>3138</v>
      </c>
      <c r="B3075" s="10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35">
      <c r="A3076" s="2" t="s">
        <v>3139</v>
      </c>
      <c r="B3076" s="10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35">
      <c r="A3077" s="2" t="s">
        <v>3140</v>
      </c>
      <c r="B3077" s="10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35">
      <c r="A3078" s="2" t="s">
        <v>3141</v>
      </c>
      <c r="B3078" s="10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35">
      <c r="A3079" s="2" t="s">
        <v>3142</v>
      </c>
      <c r="B3079" s="10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35">
      <c r="A3080" s="2" t="s">
        <v>3143</v>
      </c>
      <c r="B3080" s="10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35">
      <c r="A3081" s="2" t="s">
        <v>3144</v>
      </c>
      <c r="B3081" s="10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35">
      <c r="A3082" s="2" t="s">
        <v>3145</v>
      </c>
      <c r="B3082" s="10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35">
      <c r="A3083" s="2" t="s">
        <v>3146</v>
      </c>
      <c r="B3083" s="10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35">
      <c r="A3084" s="2" t="s">
        <v>3147</v>
      </c>
      <c r="B3084" s="10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35">
      <c r="A3085" s="2" t="s">
        <v>3148</v>
      </c>
      <c r="B3085" s="10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35">
      <c r="A3086" s="2" t="s">
        <v>3149</v>
      </c>
      <c r="B3086" s="10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35">
      <c r="A3087" s="2" t="s">
        <v>3150</v>
      </c>
      <c r="B3087" s="10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35">
      <c r="A3088" s="2" t="s">
        <v>3151</v>
      </c>
      <c r="B3088" s="10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35">
      <c r="A3089" s="2" t="s">
        <v>3152</v>
      </c>
      <c r="B3089" s="10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35">
      <c r="A3090" s="2" t="s">
        <v>3153</v>
      </c>
      <c r="B3090" s="10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35">
      <c r="A3091" s="2" t="s">
        <v>3154</v>
      </c>
      <c r="B3091" s="10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35">
      <c r="A3092" s="2" t="s">
        <v>3155</v>
      </c>
      <c r="B3092" s="10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35">
      <c r="A3093" s="2" t="s">
        <v>3156</v>
      </c>
      <c r="B3093" s="10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35">
      <c r="A3094" s="2" t="s">
        <v>3157</v>
      </c>
      <c r="B3094" s="10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35">
      <c r="A3095" s="2" t="s">
        <v>3158</v>
      </c>
      <c r="B3095" s="10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35">
      <c r="A3096" s="2" t="s">
        <v>3159</v>
      </c>
      <c r="B3096" s="10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35">
      <c r="A3097" s="2" t="s">
        <v>3160</v>
      </c>
      <c r="B3097" s="10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35">
      <c r="A3098" s="2" t="s">
        <v>3161</v>
      </c>
      <c r="B3098" s="10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35">
      <c r="A3099" s="2" t="s">
        <v>3162</v>
      </c>
      <c r="B3099" s="10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35">
      <c r="A3100" s="2" t="s">
        <v>3163</v>
      </c>
      <c r="B3100" s="10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35">
      <c r="A3101" s="2" t="s">
        <v>3164</v>
      </c>
      <c r="B3101" s="10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35">
      <c r="A3102" s="2" t="s">
        <v>3165</v>
      </c>
      <c r="B3102" s="10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35">
      <c r="A3103" s="2" t="s">
        <v>3166</v>
      </c>
      <c r="B3103" s="10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35">
      <c r="A3104" s="2" t="s">
        <v>3167</v>
      </c>
      <c r="B3104" s="10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35">
      <c r="A3105" s="2" t="s">
        <v>3168</v>
      </c>
      <c r="B3105" s="10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35">
      <c r="A3106" s="2" t="s">
        <v>3169</v>
      </c>
      <c r="B3106" s="10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35">
      <c r="A3107" s="2" t="s">
        <v>3170</v>
      </c>
      <c r="B3107" s="10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35">
      <c r="A3108" s="2" t="s">
        <v>3171</v>
      </c>
      <c r="B3108" s="10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35">
      <c r="A3109" s="2" t="s">
        <v>3172</v>
      </c>
      <c r="B3109" s="10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35">
      <c r="A3110" s="2" t="s">
        <v>3173</v>
      </c>
      <c r="B3110" s="10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35">
      <c r="A3111" s="2" t="s">
        <v>3174</v>
      </c>
      <c r="B3111" s="10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35">
      <c r="A3112" s="2" t="s">
        <v>3175</v>
      </c>
      <c r="B3112" s="10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35">
      <c r="A3113" s="2" t="s">
        <v>3176</v>
      </c>
      <c r="B3113" s="10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35">
      <c r="A3114" s="2" t="s">
        <v>3177</v>
      </c>
      <c r="B3114" s="10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35">
      <c r="A3115" s="2" t="s">
        <v>3178</v>
      </c>
      <c r="B3115" s="10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35">
      <c r="A3116" s="2" t="s">
        <v>3179</v>
      </c>
      <c r="B3116" s="10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35">
      <c r="A3117" s="2" t="s">
        <v>3180</v>
      </c>
      <c r="B3117" s="10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35">
      <c r="A3118" s="2" t="s">
        <v>3181</v>
      </c>
      <c r="B3118" s="10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35">
      <c r="A3119" s="2" t="s">
        <v>3182</v>
      </c>
      <c r="B3119" s="10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35">
      <c r="A3120" s="2" t="s">
        <v>3183</v>
      </c>
      <c r="B3120" s="10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35">
      <c r="A3121" s="2" t="s">
        <v>3184</v>
      </c>
      <c r="B3121" s="10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35">
      <c r="A3122" s="2" t="s">
        <v>3185</v>
      </c>
      <c r="B3122" s="10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35">
      <c r="A3123" s="2" t="s">
        <v>3186</v>
      </c>
      <c r="B3123" s="10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35">
      <c r="A3124" s="2" t="s">
        <v>3187</v>
      </c>
      <c r="B3124" s="10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35">
      <c r="A3125" s="2" t="s">
        <v>3188</v>
      </c>
      <c r="B3125" s="10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35">
      <c r="A3126" s="2" t="s">
        <v>3189</v>
      </c>
      <c r="B3126" s="10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35">
      <c r="A3127" s="2" t="s">
        <v>3190</v>
      </c>
      <c r="B3127" s="10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35">
      <c r="A3128" s="2" t="s">
        <v>3191</v>
      </c>
      <c r="B3128" s="10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35">
      <c r="A3129" s="2" t="s">
        <v>3192</v>
      </c>
      <c r="B3129" s="10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35">
      <c r="A3130" s="2" t="s">
        <v>3193</v>
      </c>
      <c r="B3130" s="10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35">
      <c r="A3131" s="2" t="s">
        <v>3194</v>
      </c>
      <c r="B3131" s="10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35">
      <c r="A3132" s="2" t="s">
        <v>3195</v>
      </c>
      <c r="B3132" s="10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35">
      <c r="A3133" s="2" t="s">
        <v>3196</v>
      </c>
      <c r="B3133" s="10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35">
      <c r="A3134" s="2" t="s">
        <v>3197</v>
      </c>
      <c r="B3134" s="10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35">
      <c r="A3135" s="2" t="s">
        <v>3198</v>
      </c>
      <c r="B3135" s="10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35">
      <c r="A3136" s="2" t="s">
        <v>3199</v>
      </c>
      <c r="B3136" s="10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35">
      <c r="A3137" s="2" t="s">
        <v>3200</v>
      </c>
      <c r="B3137" s="10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35">
      <c r="A3138" s="2" t="s">
        <v>3201</v>
      </c>
      <c r="B3138" s="10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35">
      <c r="A3139" s="2" t="s">
        <v>3202</v>
      </c>
      <c r="B3139" s="10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35">
      <c r="A3140" s="2" t="s">
        <v>3203</v>
      </c>
      <c r="B3140" s="10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35">
      <c r="A3141" s="2" t="s">
        <v>3204</v>
      </c>
      <c r="B3141" s="10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35">
      <c r="A3142" s="2" t="s">
        <v>3205</v>
      </c>
      <c r="B3142" s="10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35">
      <c r="A3143" s="2" t="s">
        <v>3206</v>
      </c>
      <c r="B3143" s="10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35">
      <c r="A3144" s="2" t="s">
        <v>3207</v>
      </c>
      <c r="B3144" s="10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35">
      <c r="A3145" s="2" t="s">
        <v>3208</v>
      </c>
      <c r="B3145" s="10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35">
      <c r="A3146" s="2" t="s">
        <v>3209</v>
      </c>
      <c r="B3146" s="10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35">
      <c r="A3147" s="2" t="s">
        <v>3210</v>
      </c>
      <c r="B3147" s="10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35">
      <c r="A3148" s="2" t="s">
        <v>3211</v>
      </c>
      <c r="B3148" s="10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35">
      <c r="A3149" s="2" t="s">
        <v>3212</v>
      </c>
      <c r="B3149" s="10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35">
      <c r="A3150" s="2" t="s">
        <v>3213</v>
      </c>
      <c r="B3150" s="10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35">
      <c r="A3151" s="2" t="s">
        <v>3214</v>
      </c>
      <c r="B3151" s="10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35">
      <c r="A3152" s="2" t="s">
        <v>3215</v>
      </c>
      <c r="B3152" s="10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35">
      <c r="A3153" s="2" t="s">
        <v>3216</v>
      </c>
      <c r="B3153" s="10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35">
      <c r="A3154" s="2" t="s">
        <v>3217</v>
      </c>
      <c r="B3154" s="10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35">
      <c r="A3155" s="2" t="s">
        <v>3218</v>
      </c>
      <c r="B3155" s="10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35">
      <c r="A3156" s="2" t="s">
        <v>3219</v>
      </c>
      <c r="B3156" s="10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35">
      <c r="A3157" s="2" t="s">
        <v>3220</v>
      </c>
      <c r="B3157" s="10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35">
      <c r="A3158" s="2" t="s">
        <v>3221</v>
      </c>
      <c r="B3158" s="10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35">
      <c r="A3159" s="2" t="s">
        <v>3222</v>
      </c>
      <c r="B3159" s="10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35">
      <c r="A3160" s="2" t="s">
        <v>3223</v>
      </c>
      <c r="B3160" s="10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35">
      <c r="A3161" s="2" t="s">
        <v>3224</v>
      </c>
      <c r="B3161" s="10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35">
      <c r="A3162" s="2" t="s">
        <v>3225</v>
      </c>
      <c r="B3162" s="10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35">
      <c r="A3163" s="2" t="s">
        <v>3226</v>
      </c>
      <c r="B3163" s="10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35">
      <c r="A3164" s="2" t="s">
        <v>3227</v>
      </c>
      <c r="B3164" s="10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35">
      <c r="A3165" s="2" t="s">
        <v>3228</v>
      </c>
      <c r="B3165" s="10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35">
      <c r="A3166" s="2" t="s">
        <v>3229</v>
      </c>
      <c r="B3166" s="10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35">
      <c r="A3167" s="2" t="s">
        <v>3230</v>
      </c>
      <c r="B3167" s="10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35">
      <c r="A3168" s="2" t="s">
        <v>3231</v>
      </c>
      <c r="B3168" s="10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35">
      <c r="A3169" s="2" t="s">
        <v>3232</v>
      </c>
      <c r="B3169" s="10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35">
      <c r="A3170" s="2" t="s">
        <v>3233</v>
      </c>
      <c r="B3170" s="10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35">
      <c r="A3171" s="2" t="s">
        <v>3234</v>
      </c>
      <c r="B3171" s="10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35">
      <c r="A3172" s="2" t="s">
        <v>3235</v>
      </c>
      <c r="B3172" s="10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35">
      <c r="A3173" s="2" t="s">
        <v>3236</v>
      </c>
      <c r="B3173" s="10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35">
      <c r="A3174" s="2" t="s">
        <v>3237</v>
      </c>
      <c r="B3174" s="10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35">
      <c r="A3175" s="2" t="s">
        <v>3238</v>
      </c>
      <c r="B3175" s="10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35">
      <c r="A3176" s="2" t="s">
        <v>3239</v>
      </c>
      <c r="B3176" s="10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35">
      <c r="A3177" s="2" t="s">
        <v>3240</v>
      </c>
      <c r="B3177" s="10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35">
      <c r="A3178" s="2" t="s">
        <v>3241</v>
      </c>
      <c r="B3178" s="10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35">
      <c r="A3179" s="2" t="s">
        <v>3242</v>
      </c>
      <c r="B3179" s="10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35">
      <c r="A3180" s="2" t="s">
        <v>3243</v>
      </c>
      <c r="B3180" s="10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35">
      <c r="A3181" s="2" t="s">
        <v>3244</v>
      </c>
      <c r="B3181" s="10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35">
      <c r="A3182" s="2" t="s">
        <v>3245</v>
      </c>
      <c r="B3182" s="10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35">
      <c r="A3183" s="2" t="s">
        <v>3246</v>
      </c>
      <c r="B3183" s="10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35">
      <c r="A3184" s="2" t="s">
        <v>3247</v>
      </c>
      <c r="B3184" s="10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35">
      <c r="A3185" s="2" t="s">
        <v>3248</v>
      </c>
      <c r="B3185" s="10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35">
      <c r="A3186" s="2" t="s">
        <v>3249</v>
      </c>
      <c r="B3186" s="10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35">
      <c r="A3187" s="2" t="s">
        <v>3250</v>
      </c>
      <c r="B3187" s="10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35">
      <c r="A3188" s="2" t="s">
        <v>3251</v>
      </c>
      <c r="B3188" s="10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35">
      <c r="A3189" s="2" t="s">
        <v>3252</v>
      </c>
      <c r="B3189" s="10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35">
      <c r="A3190" s="2" t="s">
        <v>3253</v>
      </c>
      <c r="B3190" s="10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35">
      <c r="A3191" s="2" t="s">
        <v>3254</v>
      </c>
      <c r="B3191" s="10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35">
      <c r="A3192" s="2" t="s">
        <v>3255</v>
      </c>
      <c r="B3192" s="10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35">
      <c r="A3193" s="2" t="s">
        <v>3256</v>
      </c>
      <c r="B3193" s="10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35">
      <c r="A3194" s="2" t="s">
        <v>3257</v>
      </c>
      <c r="B3194" s="10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35">
      <c r="A3195" s="2" t="s">
        <v>3258</v>
      </c>
      <c r="B3195" s="10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35">
      <c r="A3196" s="2" t="s">
        <v>3259</v>
      </c>
      <c r="B3196" s="10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35">
      <c r="A3197" s="2" t="s">
        <v>3260</v>
      </c>
      <c r="B3197" s="10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35">
      <c r="A3198" s="2" t="s">
        <v>3261</v>
      </c>
      <c r="B3198" s="10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35">
      <c r="A3199" s="2" t="s">
        <v>3262</v>
      </c>
      <c r="B3199" s="10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35">
      <c r="A3200" s="2" t="s">
        <v>3263</v>
      </c>
      <c r="B3200" s="10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35">
      <c r="A3201" s="2" t="s">
        <v>3264</v>
      </c>
      <c r="B3201" s="10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35">
      <c r="A3202" s="2" t="s">
        <v>3265</v>
      </c>
      <c r="B3202" s="10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35">
      <c r="A3203" s="2" t="s">
        <v>3266</v>
      </c>
      <c r="B3203" s="10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35">
      <c r="A3204" s="2" t="s">
        <v>3267</v>
      </c>
      <c r="B3204" s="10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35">
      <c r="A3205" s="2" t="s">
        <v>3268</v>
      </c>
      <c r="B3205" s="10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35">
      <c r="A3206" s="2" t="s">
        <v>3269</v>
      </c>
      <c r="B3206" s="10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35">
      <c r="A3207" s="2" t="s">
        <v>3270</v>
      </c>
      <c r="B3207" s="10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35">
      <c r="A3208" s="2" t="s">
        <v>3271</v>
      </c>
      <c r="B3208" s="10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35">
      <c r="A3209" s="2" t="s">
        <v>3272</v>
      </c>
      <c r="B3209" s="10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35">
      <c r="A3210" s="2" t="s">
        <v>3273</v>
      </c>
      <c r="B3210" s="10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35">
      <c r="A3211" s="2" t="s">
        <v>3274</v>
      </c>
      <c r="B3211" s="10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35">
      <c r="A3212" s="2" t="s">
        <v>3275</v>
      </c>
      <c r="B3212" s="10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35">
      <c r="A3213" s="2" t="s">
        <v>3276</v>
      </c>
      <c r="B3213" s="10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35">
      <c r="A3214" s="2" t="s">
        <v>3277</v>
      </c>
      <c r="B3214" s="10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35">
      <c r="A3215" s="2" t="s">
        <v>3278</v>
      </c>
      <c r="B3215" s="10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35">
      <c r="A3216" s="2" t="s">
        <v>3279</v>
      </c>
      <c r="B3216" s="10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35">
      <c r="A3217" s="2" t="s">
        <v>3280</v>
      </c>
      <c r="B3217" s="10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35">
      <c r="A3218" s="2" t="s">
        <v>3281</v>
      </c>
      <c r="B3218" s="10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35">
      <c r="A3219" s="2" t="s">
        <v>3282</v>
      </c>
      <c r="B3219" s="10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35">
      <c r="A3220" s="2" t="s">
        <v>3283</v>
      </c>
      <c r="B3220" s="10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35">
      <c r="A3221" s="2" t="s">
        <v>3284</v>
      </c>
      <c r="B3221" s="10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35">
      <c r="A3222" s="2" t="s">
        <v>3285</v>
      </c>
      <c r="B3222" s="10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35">
      <c r="A3223" s="2" t="s">
        <v>3286</v>
      </c>
      <c r="B3223" s="10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35">
      <c r="A3224" s="2" t="s">
        <v>3287</v>
      </c>
      <c r="B3224" s="10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35">
      <c r="A3225" s="2" t="s">
        <v>3288</v>
      </c>
      <c r="B3225" s="10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35">
      <c r="A3226" s="2" t="s">
        <v>3289</v>
      </c>
      <c r="B3226" s="10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35">
      <c r="A3227" s="2" t="s">
        <v>3290</v>
      </c>
      <c r="B3227" s="10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35">
      <c r="A3228" s="2" t="s">
        <v>3291</v>
      </c>
      <c r="B3228" s="10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35">
      <c r="A3229" s="2" t="s">
        <v>3292</v>
      </c>
      <c r="B3229" s="10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35">
      <c r="A3230" s="2" t="s">
        <v>3293</v>
      </c>
      <c r="B3230" s="10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35">
      <c r="A3231" s="2" t="s">
        <v>3294</v>
      </c>
      <c r="B3231" s="10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35">
      <c r="A3232" s="2" t="s">
        <v>3295</v>
      </c>
      <c r="B3232" s="10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35">
      <c r="A3233" s="2" t="s">
        <v>3296</v>
      </c>
      <c r="B3233" s="10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35">
      <c r="A3234" s="2" t="s">
        <v>3297</v>
      </c>
      <c r="B3234" s="10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35">
      <c r="A3235" s="2" t="s">
        <v>3298</v>
      </c>
      <c r="B3235" s="10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35">
      <c r="A3236" s="2" t="s">
        <v>3299</v>
      </c>
      <c r="B3236" s="10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35">
      <c r="A3237" s="2" t="s">
        <v>3300</v>
      </c>
      <c r="B3237" s="10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35">
      <c r="A3238" s="2" t="s">
        <v>3301</v>
      </c>
      <c r="B3238" s="10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35">
      <c r="A3239" s="2" t="s">
        <v>3302</v>
      </c>
      <c r="B3239" s="10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35">
      <c r="A3240" s="2" t="s">
        <v>3303</v>
      </c>
      <c r="B3240" s="10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35">
      <c r="A3241" s="2" t="s">
        <v>3304</v>
      </c>
      <c r="B3241" s="10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35">
      <c r="A3242" s="2" t="s">
        <v>3305</v>
      </c>
      <c r="B3242" s="10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35">
      <c r="A3243" s="2" t="s">
        <v>3306</v>
      </c>
      <c r="B3243" s="10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35">
      <c r="A3244" s="2" t="s">
        <v>3307</v>
      </c>
      <c r="B3244" s="10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35">
      <c r="A3245" s="2" t="s">
        <v>3308</v>
      </c>
      <c r="B3245" s="10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35">
      <c r="A3246" s="2" t="s">
        <v>3309</v>
      </c>
      <c r="B3246" s="10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35">
      <c r="A3247" s="2" t="s">
        <v>3310</v>
      </c>
      <c r="B3247" s="10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35">
      <c r="A3248" s="2" t="s">
        <v>3311</v>
      </c>
      <c r="B3248" s="10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35">
      <c r="A3249" s="2" t="s">
        <v>3312</v>
      </c>
      <c r="B3249" s="10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35">
      <c r="A3250" s="2" t="s">
        <v>3313</v>
      </c>
      <c r="B3250" s="10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35">
      <c r="A3251" s="2" t="s">
        <v>3314</v>
      </c>
      <c r="B3251" s="10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35">
      <c r="A3252" s="2" t="s">
        <v>3315</v>
      </c>
      <c r="B3252" s="10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35">
      <c r="A3253" s="2" t="s">
        <v>3316</v>
      </c>
      <c r="B3253" s="10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35">
      <c r="A3254" s="2" t="s">
        <v>3317</v>
      </c>
      <c r="B3254" s="10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35">
      <c r="A3255" s="2" t="s">
        <v>3318</v>
      </c>
      <c r="B3255" s="10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35">
      <c r="A3256" s="2" t="s">
        <v>3319</v>
      </c>
      <c r="B3256" s="10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35">
      <c r="A3257" s="2" t="s">
        <v>3320</v>
      </c>
      <c r="B3257" s="10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35">
      <c r="A3258" s="2" t="s">
        <v>3321</v>
      </c>
      <c r="B3258" s="10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35">
      <c r="A3259" s="2" t="s">
        <v>3322</v>
      </c>
      <c r="B3259" s="10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35">
      <c r="A3260" s="2" t="s">
        <v>3323</v>
      </c>
      <c r="B3260" s="10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35">
      <c r="A3261" s="2" t="s">
        <v>3324</v>
      </c>
      <c r="B3261" s="10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35">
      <c r="A3262" s="2" t="s">
        <v>3325</v>
      </c>
      <c r="B3262" s="10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35">
      <c r="A3263" s="2" t="s">
        <v>3326</v>
      </c>
      <c r="B3263" s="10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35">
      <c r="A3264" s="2" t="s">
        <v>3327</v>
      </c>
      <c r="B3264" s="10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35">
      <c r="A3265" s="2" t="s">
        <v>3328</v>
      </c>
      <c r="B3265" s="10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35">
      <c r="A3266" s="2" t="s">
        <v>3329</v>
      </c>
      <c r="B3266" s="10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35">
      <c r="A3267" s="2" t="s">
        <v>3330</v>
      </c>
      <c r="B3267" s="10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35">
      <c r="A3268" s="2" t="s">
        <v>3331</v>
      </c>
      <c r="B3268" s="10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35">
      <c r="A3269" s="2" t="s">
        <v>3332</v>
      </c>
      <c r="B3269" s="10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35">
      <c r="A3270" s="2" t="s">
        <v>3333</v>
      </c>
      <c r="B3270" s="10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35">
      <c r="A3271" s="2" t="s">
        <v>3334</v>
      </c>
      <c r="B3271" s="10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35">
      <c r="A3272" s="2" t="s">
        <v>3335</v>
      </c>
      <c r="B3272" s="10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35">
      <c r="A3273" s="2" t="s">
        <v>3336</v>
      </c>
      <c r="B3273" s="10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35">
      <c r="A3274" s="2" t="s">
        <v>3337</v>
      </c>
      <c r="B3274" s="10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35">
      <c r="A3275" s="2" t="s">
        <v>3338</v>
      </c>
      <c r="B3275" s="10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35">
      <c r="A3276" s="2" t="s">
        <v>3339</v>
      </c>
      <c r="B3276" s="10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35">
      <c r="A3277" s="2" t="s">
        <v>3340</v>
      </c>
      <c r="B3277" s="10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35">
      <c r="A3278" s="2" t="s">
        <v>3341</v>
      </c>
      <c r="B3278" s="10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35">
      <c r="A3279" s="2" t="s">
        <v>3342</v>
      </c>
      <c r="B3279" s="10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35">
      <c r="A3280" s="2" t="s">
        <v>3343</v>
      </c>
      <c r="B3280" s="10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35">
      <c r="A3281" s="2" t="s">
        <v>3344</v>
      </c>
      <c r="B3281" s="10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35">
      <c r="A3282" s="2" t="s">
        <v>3345</v>
      </c>
      <c r="B3282" s="10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35">
      <c r="A3283" s="2" t="s">
        <v>3346</v>
      </c>
      <c r="B3283" s="10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35">
      <c r="A3284" s="2" t="s">
        <v>3347</v>
      </c>
      <c r="B3284" s="10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35">
      <c r="A3285" s="2" t="s">
        <v>3348</v>
      </c>
      <c r="B3285" s="10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35">
      <c r="A3286" s="2" t="s">
        <v>3349</v>
      </c>
      <c r="B3286" s="10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35">
      <c r="A3287" s="2" t="s">
        <v>3350</v>
      </c>
      <c r="B3287" s="10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35">
      <c r="A3288" s="2" t="s">
        <v>3351</v>
      </c>
      <c r="B3288" s="10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35">
      <c r="A3289" s="2" t="s">
        <v>3352</v>
      </c>
      <c r="B3289" s="10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35">
      <c r="A3290" s="2" t="s">
        <v>3353</v>
      </c>
      <c r="B3290" s="10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35">
      <c r="A3291" s="2" t="s">
        <v>3354</v>
      </c>
      <c r="B3291" s="10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35">
      <c r="A3292" s="2" t="s">
        <v>3355</v>
      </c>
      <c r="B3292" s="10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35">
      <c r="A3293" s="2" t="s">
        <v>3356</v>
      </c>
      <c r="B3293" s="10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35">
      <c r="A3294" s="2" t="s">
        <v>3357</v>
      </c>
      <c r="B3294" s="10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35">
      <c r="A3295" s="2" t="s">
        <v>3358</v>
      </c>
      <c r="B3295" s="10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35">
      <c r="A3296" s="2" t="s">
        <v>3359</v>
      </c>
      <c r="B3296" s="10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35">
      <c r="A3297" s="2" t="s">
        <v>3360</v>
      </c>
      <c r="B3297" s="10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35">
      <c r="A3298" s="2" t="s">
        <v>3361</v>
      </c>
      <c r="B3298" s="10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35">
      <c r="A3299" s="2" t="s">
        <v>3362</v>
      </c>
      <c r="B3299" s="10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35">
      <c r="A3300" s="2" t="s">
        <v>3363</v>
      </c>
      <c r="B3300" s="10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35">
      <c r="A3301" s="2" t="s">
        <v>3364</v>
      </c>
      <c r="B3301" s="10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35">
      <c r="A3302" s="2" t="s">
        <v>3365</v>
      </c>
      <c r="B3302" s="10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35">
      <c r="A3303" s="2" t="s">
        <v>3366</v>
      </c>
      <c r="B3303" s="10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35">
      <c r="A3304" s="2" t="s">
        <v>3367</v>
      </c>
      <c r="B3304" s="10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35">
      <c r="A3305" s="2" t="s">
        <v>3368</v>
      </c>
      <c r="B3305" s="10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35">
      <c r="A3306" s="2" t="s">
        <v>3369</v>
      </c>
      <c r="B3306" s="10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35">
      <c r="A3307" s="2" t="s">
        <v>3370</v>
      </c>
      <c r="B3307" s="10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35">
      <c r="A3308" s="2" t="s">
        <v>3371</v>
      </c>
      <c r="B3308" s="10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35">
      <c r="A3309" s="2" t="s">
        <v>3372</v>
      </c>
      <c r="B3309" s="10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35">
      <c r="A3310" s="2" t="s">
        <v>3373</v>
      </c>
      <c r="B3310" s="10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35">
      <c r="A3311" s="2" t="s">
        <v>3374</v>
      </c>
      <c r="B3311" s="10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35">
      <c r="A3312" s="2" t="s">
        <v>3375</v>
      </c>
      <c r="B3312" s="10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35">
      <c r="A3313" s="2" t="s">
        <v>3376</v>
      </c>
      <c r="B3313" s="10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35">
      <c r="A3314" s="2" t="s">
        <v>3377</v>
      </c>
      <c r="B3314" s="10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35">
      <c r="A3315" s="2" t="s">
        <v>3378</v>
      </c>
      <c r="B3315" s="10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35">
      <c r="A3316" s="2" t="s">
        <v>3379</v>
      </c>
      <c r="B3316" s="10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35">
      <c r="A3317" s="2" t="s">
        <v>3380</v>
      </c>
      <c r="B3317" s="10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35">
      <c r="A3318" s="2" t="s">
        <v>3381</v>
      </c>
      <c r="B3318" s="10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35">
      <c r="A3319" s="2" t="s">
        <v>3382</v>
      </c>
      <c r="B3319" s="10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35">
      <c r="A3320" s="2" t="s">
        <v>3383</v>
      </c>
      <c r="B3320" s="10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35">
      <c r="A3321" s="2" t="s">
        <v>3384</v>
      </c>
      <c r="B3321" s="10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35">
      <c r="A3322" s="2" t="s">
        <v>3385</v>
      </c>
      <c r="B3322" s="10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35">
      <c r="A3323" s="2" t="s">
        <v>3386</v>
      </c>
      <c r="B3323" s="10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35">
      <c r="A3324" s="2" t="s">
        <v>3387</v>
      </c>
      <c r="B3324" s="10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35">
      <c r="A3325" s="2" t="s">
        <v>3388</v>
      </c>
      <c r="B3325" s="10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35">
      <c r="A3326" s="2" t="s">
        <v>3389</v>
      </c>
      <c r="B3326" s="10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35">
      <c r="A3327" s="2" t="s">
        <v>3390</v>
      </c>
      <c r="B3327" s="10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35">
      <c r="A3328" s="2" t="s">
        <v>3391</v>
      </c>
      <c r="B3328" s="10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35">
      <c r="A3329" s="2" t="s">
        <v>3392</v>
      </c>
      <c r="B3329" s="10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35">
      <c r="A3330" s="2" t="s">
        <v>3393</v>
      </c>
      <c r="B3330" s="10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35">
      <c r="A3331" s="2" t="s">
        <v>3394</v>
      </c>
      <c r="B3331" s="10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35">
      <c r="A3332" s="2" t="s">
        <v>3395</v>
      </c>
      <c r="B3332" s="10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35">
      <c r="A3333" s="2" t="s">
        <v>3396</v>
      </c>
      <c r="B3333" s="10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35">
      <c r="A3334" s="2" t="s">
        <v>3397</v>
      </c>
      <c r="B3334" s="10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35">
      <c r="A3335" s="2" t="s">
        <v>3398</v>
      </c>
      <c r="B3335" s="10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35">
      <c r="A3336" s="2" t="s">
        <v>3399</v>
      </c>
      <c r="B3336" s="10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35">
      <c r="A3337" s="2" t="s">
        <v>3400</v>
      </c>
      <c r="B3337" s="10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35">
      <c r="A3338" s="2" t="s">
        <v>3401</v>
      </c>
      <c r="B3338" s="10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35">
      <c r="A3339" s="2" t="s">
        <v>3402</v>
      </c>
      <c r="B3339" s="10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35">
      <c r="A3340" s="2" t="s">
        <v>3403</v>
      </c>
      <c r="B3340" s="10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35">
      <c r="A3341" s="2" t="s">
        <v>3404</v>
      </c>
      <c r="B3341" s="10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35">
      <c r="A3342" s="2" t="s">
        <v>3405</v>
      </c>
      <c r="B3342" s="10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35">
      <c r="A3343" s="2" t="s">
        <v>3406</v>
      </c>
      <c r="B3343" s="10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35">
      <c r="A3344" s="2" t="s">
        <v>3407</v>
      </c>
      <c r="B3344" s="10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35">
      <c r="A3345" s="2" t="s">
        <v>3408</v>
      </c>
      <c r="B3345" s="10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35">
      <c r="A3346" s="2" t="s">
        <v>3409</v>
      </c>
      <c r="B3346" s="10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35">
      <c r="A3347" s="2" t="s">
        <v>3410</v>
      </c>
      <c r="B3347" s="10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35">
      <c r="A3348" s="2" t="s">
        <v>3411</v>
      </c>
      <c r="B3348" s="10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35">
      <c r="A3349" s="2" t="s">
        <v>3412</v>
      </c>
      <c r="B3349" s="10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35">
      <c r="A3350" s="2" t="s">
        <v>3413</v>
      </c>
      <c r="B3350" s="10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35">
      <c r="A3351" s="2" t="s">
        <v>3414</v>
      </c>
      <c r="B3351" s="10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35">
      <c r="A3352" s="2" t="s">
        <v>3415</v>
      </c>
      <c r="B3352" s="10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35">
      <c r="A3353" s="2" t="s">
        <v>3416</v>
      </c>
      <c r="B3353" s="10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35">
      <c r="A3354" s="2" t="s">
        <v>3417</v>
      </c>
      <c r="B3354" s="10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35">
      <c r="A3355" s="2" t="s">
        <v>3418</v>
      </c>
      <c r="B3355" s="10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35">
      <c r="A3356" s="2" t="s">
        <v>3419</v>
      </c>
      <c r="B3356" s="10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35">
      <c r="A3357" s="2" t="s">
        <v>3420</v>
      </c>
      <c r="B3357" s="10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35">
      <c r="A3358" s="2" t="s">
        <v>3421</v>
      </c>
      <c r="B3358" s="10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35">
      <c r="A3359" s="2" t="s">
        <v>3422</v>
      </c>
      <c r="B3359" s="10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35">
      <c r="A3360" s="2" t="s">
        <v>3423</v>
      </c>
      <c r="B3360" s="10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35">
      <c r="A3361" s="2" t="s">
        <v>3424</v>
      </c>
      <c r="B3361" s="10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35">
      <c r="A3362" s="2" t="s">
        <v>3425</v>
      </c>
      <c r="B3362" s="10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35">
      <c r="A3363" s="2" t="s">
        <v>3426</v>
      </c>
      <c r="B3363" s="10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35">
      <c r="A3364" s="2" t="s">
        <v>3427</v>
      </c>
      <c r="B3364" s="10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35">
      <c r="A3365" s="2" t="s">
        <v>3428</v>
      </c>
      <c r="B3365" s="10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35">
      <c r="A3366" s="2" t="s">
        <v>3429</v>
      </c>
      <c r="B3366" s="10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35">
      <c r="A3367" s="2" t="s">
        <v>3430</v>
      </c>
      <c r="B3367" s="10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35">
      <c r="A3368" s="2" t="s">
        <v>3431</v>
      </c>
      <c r="B3368" s="10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35">
      <c r="A3369" s="2" t="s">
        <v>3432</v>
      </c>
      <c r="B3369" s="10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35">
      <c r="A3370" s="2" t="s">
        <v>3433</v>
      </c>
      <c r="B3370" s="10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35">
      <c r="A3371" s="2" t="s">
        <v>3434</v>
      </c>
      <c r="B3371" s="10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35">
      <c r="A3372" s="2" t="s">
        <v>3435</v>
      </c>
      <c r="B3372" s="10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35">
      <c r="A3373" s="2" t="s">
        <v>3436</v>
      </c>
      <c r="B3373" s="10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35">
      <c r="A3374" s="2" t="s">
        <v>3437</v>
      </c>
      <c r="B3374" s="10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35">
      <c r="A3375" s="2" t="s">
        <v>3438</v>
      </c>
      <c r="B3375" s="10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35">
      <c r="A3376" s="2" t="s">
        <v>3439</v>
      </c>
      <c r="B3376" s="10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35">
      <c r="A3377" s="2" t="s">
        <v>3440</v>
      </c>
      <c r="B3377" s="10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35">
      <c r="A3378" s="2" t="s">
        <v>3441</v>
      </c>
      <c r="B3378" s="10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35">
      <c r="A3379" s="2" t="s">
        <v>3442</v>
      </c>
      <c r="B3379" s="10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35">
      <c r="A3380" s="2" t="s">
        <v>3443</v>
      </c>
      <c r="B3380" s="10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35">
      <c r="A3381" s="2" t="s">
        <v>3444</v>
      </c>
      <c r="B3381" s="10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35">
      <c r="A3382" s="2" t="s">
        <v>3445</v>
      </c>
      <c r="B3382" s="10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35">
      <c r="A3383" s="2" t="s">
        <v>3446</v>
      </c>
      <c r="B3383" s="10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35">
      <c r="A3384" s="2" t="s">
        <v>3447</v>
      </c>
      <c r="B3384" s="10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35">
      <c r="A3385" s="2" t="s">
        <v>3448</v>
      </c>
      <c r="B3385" s="10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35">
      <c r="A3386" s="2" t="s">
        <v>3449</v>
      </c>
      <c r="B3386" s="10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35">
      <c r="A3387" s="2" t="s">
        <v>3450</v>
      </c>
      <c r="B3387" s="10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35">
      <c r="A3388" s="2" t="s">
        <v>3451</v>
      </c>
      <c r="B3388" s="10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35">
      <c r="A3389" s="2" t="s">
        <v>3452</v>
      </c>
      <c r="B3389" s="10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35">
      <c r="A3390" s="2" t="s">
        <v>3453</v>
      </c>
      <c r="B3390" s="10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35">
      <c r="A3391" s="2" t="s">
        <v>3454</v>
      </c>
      <c r="B3391" s="10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35">
      <c r="A3392" s="2" t="s">
        <v>3455</v>
      </c>
      <c r="B3392" s="10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35">
      <c r="A3393" s="2" t="s">
        <v>3456</v>
      </c>
      <c r="B3393" s="10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35">
      <c r="A3394" s="2" t="s">
        <v>3457</v>
      </c>
      <c r="B3394" s="10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35">
      <c r="A3395" s="2" t="s">
        <v>3458</v>
      </c>
      <c r="B3395" s="10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35">
      <c r="A3396" s="2" t="s">
        <v>3459</v>
      </c>
      <c r="B3396" s="10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35">
      <c r="A3397" s="2" t="s">
        <v>3460</v>
      </c>
      <c r="B3397" s="10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35">
      <c r="A3398" s="2" t="s">
        <v>3461</v>
      </c>
      <c r="B3398" s="10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35">
      <c r="A3399" s="2" t="s">
        <v>3462</v>
      </c>
      <c r="B3399" s="10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35">
      <c r="A3400" s="2" t="s">
        <v>3463</v>
      </c>
      <c r="B3400" s="10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35">
      <c r="A3401" s="2" t="s">
        <v>3464</v>
      </c>
      <c r="B3401" s="10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35">
      <c r="A3402" s="2" t="s">
        <v>3465</v>
      </c>
      <c r="B3402" s="10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35">
      <c r="A3403" s="2" t="s">
        <v>3466</v>
      </c>
      <c r="B3403" s="10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35">
      <c r="A3404" s="2" t="s">
        <v>3467</v>
      </c>
      <c r="B3404" s="10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35">
      <c r="A3405" s="2" t="s">
        <v>3468</v>
      </c>
      <c r="B3405" s="10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35">
      <c r="A3406" s="2" t="s">
        <v>3469</v>
      </c>
      <c r="B3406" s="10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35">
      <c r="A3407" s="2" t="s">
        <v>3470</v>
      </c>
      <c r="B3407" s="10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35">
      <c r="A3408" s="2" t="s">
        <v>3471</v>
      </c>
      <c r="B3408" s="10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35">
      <c r="A3409" s="2" t="s">
        <v>3472</v>
      </c>
      <c r="B3409" s="10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35">
      <c r="A3410" s="2" t="s">
        <v>3473</v>
      </c>
      <c r="B3410" s="10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35">
      <c r="A3411" s="2" t="s">
        <v>3474</v>
      </c>
      <c r="B3411" s="10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35">
      <c r="A3412" s="2" t="s">
        <v>3475</v>
      </c>
      <c r="B3412" s="10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35">
      <c r="A3413" s="2" t="s">
        <v>3476</v>
      </c>
      <c r="B3413" s="10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35">
      <c r="A3414" s="2" t="s">
        <v>3477</v>
      </c>
      <c r="B3414" s="10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35">
      <c r="A3415" s="2" t="s">
        <v>3478</v>
      </c>
      <c r="B3415" s="10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35">
      <c r="A3416" s="2" t="s">
        <v>3479</v>
      </c>
      <c r="B3416" s="10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35">
      <c r="A3417" s="2" t="s">
        <v>3480</v>
      </c>
      <c r="B3417" s="10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35">
      <c r="A3418" s="2" t="s">
        <v>3481</v>
      </c>
      <c r="B3418" s="10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35">
      <c r="A3419" s="2" t="s">
        <v>3482</v>
      </c>
      <c r="B3419" s="10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35">
      <c r="A3420" s="2" t="s">
        <v>3483</v>
      </c>
      <c r="B3420" s="10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35">
      <c r="A3421" s="2" t="s">
        <v>3484</v>
      </c>
      <c r="B3421" s="10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35">
      <c r="A3422" s="2" t="s">
        <v>3485</v>
      </c>
      <c r="B3422" s="10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35">
      <c r="A3423" s="2" t="s">
        <v>3486</v>
      </c>
      <c r="B3423" s="10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35">
      <c r="A3424" s="2" t="s">
        <v>3487</v>
      </c>
      <c r="B3424" s="10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35">
      <c r="A3425" s="2" t="s">
        <v>3488</v>
      </c>
      <c r="B3425" s="10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35">
      <c r="A3426" s="2" t="s">
        <v>3489</v>
      </c>
      <c r="B3426" s="10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35">
      <c r="A3427" s="2" t="s">
        <v>3490</v>
      </c>
      <c r="B3427" s="10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35">
      <c r="A3428" s="2" t="s">
        <v>3491</v>
      </c>
      <c r="B3428" s="10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35">
      <c r="A3429" s="2" t="s">
        <v>3492</v>
      </c>
      <c r="B3429" s="10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35">
      <c r="A3430" s="2" t="s">
        <v>3493</v>
      </c>
      <c r="B3430" s="10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35">
      <c r="A3431" s="2" t="s">
        <v>3494</v>
      </c>
      <c r="B3431" s="10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35">
      <c r="A3432" s="2" t="s">
        <v>3495</v>
      </c>
      <c r="B3432" s="10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35">
      <c r="A3433" s="2" t="s">
        <v>3496</v>
      </c>
      <c r="B3433" s="10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35">
      <c r="A3434" s="2" t="s">
        <v>3497</v>
      </c>
      <c r="B3434" s="10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35">
      <c r="A3435" s="2" t="s">
        <v>3498</v>
      </c>
      <c r="B3435" s="10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35">
      <c r="A3436" s="2" t="s">
        <v>3499</v>
      </c>
      <c r="B3436" s="10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35">
      <c r="A3437" s="2" t="s">
        <v>3500</v>
      </c>
      <c r="B3437" s="10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35">
      <c r="A3438" s="2" t="s">
        <v>3501</v>
      </c>
      <c r="B3438" s="10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35">
      <c r="A3439" s="2" t="s">
        <v>3502</v>
      </c>
      <c r="B3439" s="10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35">
      <c r="A3440" s="2" t="s">
        <v>3503</v>
      </c>
      <c r="B3440" s="10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35">
      <c r="A3441" s="2" t="s">
        <v>3504</v>
      </c>
      <c r="B3441" s="10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35">
      <c r="A3442" s="2" t="s">
        <v>3505</v>
      </c>
      <c r="B3442" s="10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35">
      <c r="A3443" s="2" t="s">
        <v>3506</v>
      </c>
      <c r="B3443" s="10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35">
      <c r="A3444" s="2" t="s">
        <v>3507</v>
      </c>
      <c r="B3444" s="10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35">
      <c r="A3445" s="2" t="s">
        <v>3508</v>
      </c>
      <c r="B3445" s="10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35">
      <c r="A3446" s="2" t="s">
        <v>3509</v>
      </c>
      <c r="B3446" s="10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35">
      <c r="A3447" s="2" t="s">
        <v>3510</v>
      </c>
      <c r="B3447" s="10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35">
      <c r="A3448" s="2" t="s">
        <v>3511</v>
      </c>
      <c r="B3448" s="10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35">
      <c r="A3449" s="2" t="s">
        <v>3512</v>
      </c>
      <c r="B3449" s="10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35">
      <c r="A3450" s="2" t="s">
        <v>3513</v>
      </c>
      <c r="B3450" s="10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35">
      <c r="A3451" s="2" t="s">
        <v>3514</v>
      </c>
      <c r="B3451" s="10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35">
      <c r="A3452" s="2" t="s">
        <v>3515</v>
      </c>
      <c r="B3452" s="10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35">
      <c r="A3453" s="2" t="s">
        <v>3516</v>
      </c>
      <c r="B3453" s="10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35">
      <c r="A3454" s="2" t="s">
        <v>3517</v>
      </c>
      <c r="B3454" s="10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35">
      <c r="A3455" s="2" t="s">
        <v>3518</v>
      </c>
      <c r="B3455" s="10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35">
      <c r="A3456" s="2" t="s">
        <v>3519</v>
      </c>
      <c r="B3456" s="10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35">
      <c r="A3457" s="2" t="s">
        <v>3520</v>
      </c>
      <c r="B3457" s="10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35">
      <c r="A3458" s="2" t="s">
        <v>3521</v>
      </c>
      <c r="B3458" s="10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35">
      <c r="A3459" s="2" t="s">
        <v>3522</v>
      </c>
      <c r="B3459" s="10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35">
      <c r="A3460" s="2" t="s">
        <v>3523</v>
      </c>
      <c r="B3460" s="10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35">
      <c r="A3461" s="2" t="s">
        <v>3524</v>
      </c>
      <c r="B3461" s="10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35">
      <c r="A3462" s="2" t="s">
        <v>3525</v>
      </c>
      <c r="B3462" s="10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35">
      <c r="A3463" s="2" t="s">
        <v>3526</v>
      </c>
      <c r="B3463" s="10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35">
      <c r="A3464" s="2" t="s">
        <v>3527</v>
      </c>
      <c r="B3464" s="10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35">
      <c r="A3465" s="2" t="s">
        <v>3528</v>
      </c>
      <c r="B3465" s="10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35">
      <c r="A3466" s="2" t="s">
        <v>3529</v>
      </c>
      <c r="B3466" s="10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35">
      <c r="A3467" s="2" t="s">
        <v>3530</v>
      </c>
      <c r="B3467" s="10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35">
      <c r="A3468" s="2" t="s">
        <v>3531</v>
      </c>
      <c r="B3468" s="10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35">
      <c r="A3469" s="2" t="s">
        <v>3532</v>
      </c>
      <c r="B3469" s="10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35">
      <c r="A3470" s="2" t="s">
        <v>3533</v>
      </c>
      <c r="B3470" s="10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35">
      <c r="A3471" s="2" t="s">
        <v>3534</v>
      </c>
      <c r="B3471" s="10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35">
      <c r="A3472" s="2" t="s">
        <v>3535</v>
      </c>
      <c r="B3472" s="10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35">
      <c r="A3473" s="2" t="s">
        <v>3536</v>
      </c>
      <c r="B3473" s="10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35">
      <c r="A3474" s="2" t="s">
        <v>3537</v>
      </c>
      <c r="B3474" s="10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35">
      <c r="A3475" s="2" t="s">
        <v>3538</v>
      </c>
      <c r="B3475" s="10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35">
      <c r="A3476" s="2" t="s">
        <v>3539</v>
      </c>
      <c r="B3476" s="10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35">
      <c r="A3477" s="2" t="s">
        <v>3540</v>
      </c>
      <c r="B3477" s="10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35">
      <c r="A3478" s="2" t="s">
        <v>3541</v>
      </c>
      <c r="B3478" s="10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35">
      <c r="A3479" s="2" t="s">
        <v>3542</v>
      </c>
      <c r="B3479" s="10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35">
      <c r="A3480" s="2" t="s">
        <v>3543</v>
      </c>
      <c r="B3480" s="10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35">
      <c r="A3481" s="2" t="s">
        <v>3544</v>
      </c>
      <c r="B3481" s="10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35">
      <c r="A3482" s="2" t="s">
        <v>3545</v>
      </c>
      <c r="B3482" s="10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35">
      <c r="A3483" s="2" t="s">
        <v>3546</v>
      </c>
      <c r="B3483" s="10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35">
      <c r="A3484" s="2" t="s">
        <v>3547</v>
      </c>
      <c r="B3484" s="10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35">
      <c r="A3485" s="2" t="s">
        <v>3548</v>
      </c>
      <c r="B3485" s="10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35">
      <c r="A3486" s="2" t="s">
        <v>3549</v>
      </c>
      <c r="B3486" s="10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35">
      <c r="A3487" s="2" t="s">
        <v>3550</v>
      </c>
      <c r="B3487" s="10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35">
      <c r="A3488" s="2" t="s">
        <v>3551</v>
      </c>
      <c r="B3488" s="10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35">
      <c r="A3489" s="2" t="s">
        <v>3552</v>
      </c>
      <c r="B3489" s="10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35">
      <c r="A3490" s="2" t="s">
        <v>3553</v>
      </c>
      <c r="B3490" s="10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35">
      <c r="A3491" s="2" t="s">
        <v>3554</v>
      </c>
      <c r="B3491" s="10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35">
      <c r="A3492" s="2" t="s">
        <v>3555</v>
      </c>
      <c r="B3492" s="10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35">
      <c r="A3493" s="2" t="s">
        <v>3556</v>
      </c>
      <c r="B3493" s="10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35">
      <c r="A3494" s="2" t="s">
        <v>3557</v>
      </c>
      <c r="B3494" s="10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35">
      <c r="A3495" s="2" t="s">
        <v>3558</v>
      </c>
      <c r="B3495" s="10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35">
      <c r="A3496" s="2" t="s">
        <v>3559</v>
      </c>
      <c r="B3496" s="10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35">
      <c r="A3497" s="2" t="s">
        <v>3560</v>
      </c>
      <c r="B3497" s="10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35">
      <c r="A3498" s="2" t="s">
        <v>3561</v>
      </c>
      <c r="B3498" s="10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35">
      <c r="A3499" s="2" t="s">
        <v>3562</v>
      </c>
      <c r="B3499" s="10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35">
      <c r="A3500" s="2" t="s">
        <v>3563</v>
      </c>
      <c r="B3500" s="10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35">
      <c r="A3501" s="2" t="s">
        <v>3564</v>
      </c>
      <c r="B3501" s="10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35">
      <c r="A3502" s="2" t="s">
        <v>3565</v>
      </c>
      <c r="B3502" s="10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35">
      <c r="A3503" s="2" t="s">
        <v>3566</v>
      </c>
      <c r="B3503" s="10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35">
      <c r="A3504" s="2" t="s">
        <v>3567</v>
      </c>
      <c r="B3504" s="10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35">
      <c r="A3505" s="2" t="s">
        <v>3568</v>
      </c>
      <c r="B3505" s="10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35">
      <c r="A3506" s="2" t="s">
        <v>3569</v>
      </c>
      <c r="B3506" s="10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35">
      <c r="A3507" s="2" t="s">
        <v>3570</v>
      </c>
      <c r="B3507" s="10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35">
      <c r="A3508" s="2" t="s">
        <v>3571</v>
      </c>
      <c r="B3508" s="10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35">
      <c r="A3509" s="2" t="s">
        <v>3572</v>
      </c>
      <c r="B3509" s="10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35">
      <c r="A3510" s="2" t="s">
        <v>3573</v>
      </c>
      <c r="B3510" s="10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35">
      <c r="A3511" s="2" t="s">
        <v>3574</v>
      </c>
      <c r="B3511" s="10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35">
      <c r="A3512" s="2" t="s">
        <v>3575</v>
      </c>
      <c r="B3512" s="10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35">
      <c r="A3513" s="2" t="s">
        <v>3576</v>
      </c>
      <c r="B3513" s="10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35">
      <c r="A3514" s="2" t="s">
        <v>3577</v>
      </c>
      <c r="B3514" s="10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35">
      <c r="A3515" s="2" t="s">
        <v>3578</v>
      </c>
      <c r="B3515" s="10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35">
      <c r="A3516" s="2" t="s">
        <v>3579</v>
      </c>
      <c r="B3516" s="10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35">
      <c r="A3517" s="2" t="s">
        <v>3580</v>
      </c>
      <c r="B3517" s="10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35">
      <c r="A3518" s="2" t="s">
        <v>3581</v>
      </c>
      <c r="B3518" s="10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35">
      <c r="A3519" s="2" t="s">
        <v>3582</v>
      </c>
      <c r="B3519" s="10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35">
      <c r="A3520" s="2" t="s">
        <v>3583</v>
      </c>
      <c r="B3520" s="10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35">
      <c r="A3521" s="2" t="s">
        <v>3584</v>
      </c>
      <c r="B3521" s="10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35">
      <c r="A3522" s="2" t="s">
        <v>3585</v>
      </c>
      <c r="B3522" s="10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35">
      <c r="A3523" s="2" t="s">
        <v>3586</v>
      </c>
      <c r="B3523" s="10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35">
      <c r="A3524" s="2" t="s">
        <v>3587</v>
      </c>
      <c r="B3524" s="10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35">
      <c r="A3525" s="2" t="s">
        <v>3588</v>
      </c>
      <c r="B3525" s="10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35">
      <c r="A3526" s="2" t="s">
        <v>3589</v>
      </c>
      <c r="B3526" s="10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35">
      <c r="A3527" s="2" t="s">
        <v>3590</v>
      </c>
      <c r="B3527" s="10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35">
      <c r="A3528" s="2" t="s">
        <v>3591</v>
      </c>
      <c r="B3528" s="10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35">
      <c r="A3529" s="2" t="s">
        <v>3592</v>
      </c>
      <c r="B3529" s="10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35">
      <c r="A3530" s="2" t="s">
        <v>3593</v>
      </c>
      <c r="B3530" s="10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35">
      <c r="A3531" s="2" t="s">
        <v>3594</v>
      </c>
      <c r="B3531" s="10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35">
      <c r="A3532" s="2" t="s">
        <v>3595</v>
      </c>
      <c r="B3532" s="10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35">
      <c r="A3533" s="2" t="s">
        <v>3596</v>
      </c>
      <c r="B3533" s="10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35">
      <c r="A3534" s="2" t="s">
        <v>3597</v>
      </c>
      <c r="B3534" s="10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35">
      <c r="A3535" s="2" t="s">
        <v>3598</v>
      </c>
      <c r="B3535" s="10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35">
      <c r="A3536" s="2" t="s">
        <v>3599</v>
      </c>
      <c r="B3536" s="10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35">
      <c r="A3537" s="2" t="s">
        <v>3600</v>
      </c>
      <c r="B3537" s="10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35">
      <c r="A3538" s="2" t="s">
        <v>3601</v>
      </c>
      <c r="B3538" s="10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35">
      <c r="A3539" s="2" t="s">
        <v>3602</v>
      </c>
      <c r="B3539" s="10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35">
      <c r="A3540" s="2" t="s">
        <v>3603</v>
      </c>
      <c r="B3540" s="10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35">
      <c r="A3541" s="2" t="s">
        <v>3604</v>
      </c>
      <c r="B3541" s="10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35">
      <c r="A3542" s="2" t="s">
        <v>3605</v>
      </c>
      <c r="B3542" s="10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35">
      <c r="A3543" s="2" t="s">
        <v>3606</v>
      </c>
      <c r="B3543" s="10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35">
      <c r="A3544" s="2" t="s">
        <v>3607</v>
      </c>
      <c r="B3544" s="10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35">
      <c r="A3545" s="2" t="s">
        <v>3608</v>
      </c>
      <c r="B3545" s="10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35">
      <c r="A3546" s="2" t="s">
        <v>3609</v>
      </c>
      <c r="B3546" s="10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35">
      <c r="A3547" s="2" t="s">
        <v>3610</v>
      </c>
      <c r="B3547" s="10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35">
      <c r="A3548" s="2" t="s">
        <v>3611</v>
      </c>
      <c r="B3548" s="10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35">
      <c r="A3549" s="2" t="s">
        <v>3612</v>
      </c>
      <c r="B3549" s="10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35">
      <c r="A3550" s="2" t="s">
        <v>3613</v>
      </c>
      <c r="B3550" s="10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35">
      <c r="A3551" s="2" t="s">
        <v>3614</v>
      </c>
      <c r="B3551" s="10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35">
      <c r="A3552" s="2" t="s">
        <v>3615</v>
      </c>
      <c r="B3552" s="10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35">
      <c r="A3553" s="2" t="s">
        <v>3616</v>
      </c>
      <c r="B3553" s="10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35">
      <c r="A3554" s="2" t="s">
        <v>3617</v>
      </c>
      <c r="B3554" s="10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35">
      <c r="A3555" s="2" t="s">
        <v>3618</v>
      </c>
      <c r="B3555" s="10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35">
      <c r="A3556" s="2" t="s">
        <v>3619</v>
      </c>
      <c r="B3556" s="10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35">
      <c r="A3557" s="2" t="s">
        <v>3620</v>
      </c>
      <c r="B3557" s="10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35">
      <c r="A3558" s="2" t="s">
        <v>3621</v>
      </c>
      <c r="B3558" s="10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35">
      <c r="A3559" s="2" t="s">
        <v>3622</v>
      </c>
      <c r="B3559" s="10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35">
      <c r="A3560" s="2" t="s">
        <v>3623</v>
      </c>
      <c r="B3560" s="10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35">
      <c r="A3561" s="2" t="s">
        <v>3624</v>
      </c>
      <c r="B3561" s="10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35">
      <c r="A3562" s="2" t="s">
        <v>3625</v>
      </c>
      <c r="B3562" s="10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35">
      <c r="A3563" s="2" t="s">
        <v>3626</v>
      </c>
      <c r="B3563" s="10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35">
      <c r="A3564" s="2" t="s">
        <v>3627</v>
      </c>
      <c r="B3564" s="10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35">
      <c r="A3565" s="2" t="s">
        <v>3628</v>
      </c>
      <c r="B3565" s="10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35">
      <c r="A3566" s="2" t="s">
        <v>3629</v>
      </c>
      <c r="B3566" s="10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35">
      <c r="A3567" s="2" t="s">
        <v>3630</v>
      </c>
      <c r="B3567" s="10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35">
      <c r="A3568" s="2" t="s">
        <v>3631</v>
      </c>
      <c r="B3568" s="10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35">
      <c r="A3569" s="2" t="s">
        <v>3632</v>
      </c>
      <c r="B3569" s="10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35">
      <c r="A3570" s="2" t="s">
        <v>3633</v>
      </c>
      <c r="B3570" s="10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35">
      <c r="A3571" s="2" t="s">
        <v>3634</v>
      </c>
      <c r="B3571" s="10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35">
      <c r="A3572" s="2" t="s">
        <v>3635</v>
      </c>
      <c r="B3572" s="10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35">
      <c r="A3573" s="2" t="s">
        <v>3636</v>
      </c>
      <c r="B3573" s="10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35">
      <c r="A3574" s="2" t="s">
        <v>3637</v>
      </c>
      <c r="B3574" s="10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35">
      <c r="A3575" s="2" t="s">
        <v>3638</v>
      </c>
      <c r="B3575" s="10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35">
      <c r="A3576" s="2" t="s">
        <v>3639</v>
      </c>
      <c r="B3576" s="10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35">
      <c r="A3577" s="2" t="s">
        <v>3640</v>
      </c>
      <c r="B3577" s="10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35">
      <c r="A3578" s="2" t="s">
        <v>3641</v>
      </c>
      <c r="B3578" s="10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35">
      <c r="A3579" s="2" t="s">
        <v>3642</v>
      </c>
      <c r="B3579" s="10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35">
      <c r="A3580" s="2" t="s">
        <v>3643</v>
      </c>
      <c r="B3580" s="10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35">
      <c r="A3581" s="2" t="s">
        <v>3644</v>
      </c>
      <c r="B3581" s="10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35">
      <c r="A3582" s="2" t="s">
        <v>3645</v>
      </c>
      <c r="B3582" s="10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35">
      <c r="A3583" s="2" t="s">
        <v>3646</v>
      </c>
      <c r="B3583" s="10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35">
      <c r="A3584" s="2" t="s">
        <v>3647</v>
      </c>
      <c r="B3584" s="10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35">
      <c r="A3585" s="2" t="s">
        <v>3648</v>
      </c>
      <c r="B3585" s="10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35">
      <c r="A3586" s="2" t="s">
        <v>3649</v>
      </c>
      <c r="B3586" s="10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35">
      <c r="A3587" s="2" t="s">
        <v>3650</v>
      </c>
      <c r="B3587" s="10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35">
      <c r="A3588" s="2" t="s">
        <v>3651</v>
      </c>
      <c r="B3588" s="10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35">
      <c r="A3589" s="2" t="s">
        <v>3652</v>
      </c>
      <c r="B3589" s="10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35">
      <c r="A3590" s="2" t="s">
        <v>3653</v>
      </c>
      <c r="B3590" s="10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35">
      <c r="A3591" s="2" t="s">
        <v>3654</v>
      </c>
      <c r="B3591" s="10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35">
      <c r="A3592" s="2" t="s">
        <v>3655</v>
      </c>
      <c r="B3592" s="10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35">
      <c r="A3593" s="2" t="s">
        <v>3656</v>
      </c>
      <c r="B3593" s="10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35">
      <c r="A3594" s="2" t="s">
        <v>3657</v>
      </c>
      <c r="B3594" s="10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35">
      <c r="A3595" s="2" t="s">
        <v>3658</v>
      </c>
      <c r="B3595" s="10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35">
      <c r="A3596" s="2" t="s">
        <v>3659</v>
      </c>
      <c r="B3596" s="10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35">
      <c r="A3597" s="2" t="s">
        <v>3660</v>
      </c>
      <c r="B3597" s="10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35">
      <c r="A3598" s="2" t="s">
        <v>3661</v>
      </c>
      <c r="B3598" s="10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35">
      <c r="A3599" s="2" t="s">
        <v>3662</v>
      </c>
      <c r="B3599" s="10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35">
      <c r="A3600" s="2" t="s">
        <v>3663</v>
      </c>
      <c r="B3600" s="10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35">
      <c r="A3601" s="2" t="s">
        <v>3664</v>
      </c>
      <c r="B3601" s="10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35">
      <c r="A3602" s="2" t="s">
        <v>3665</v>
      </c>
      <c r="B3602" s="10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35">
      <c r="A3603" s="2" t="s">
        <v>3666</v>
      </c>
      <c r="B3603" s="10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35">
      <c r="A3604" s="2" t="s">
        <v>3667</v>
      </c>
      <c r="B3604" s="10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35">
      <c r="A3605" s="2" t="s">
        <v>3668</v>
      </c>
      <c r="B3605" s="10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35">
      <c r="A3606" s="2" t="s">
        <v>3669</v>
      </c>
      <c r="B3606" s="10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35">
      <c r="A3607" s="2" t="s">
        <v>3670</v>
      </c>
      <c r="B3607" s="10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35">
      <c r="A3608" s="2" t="s">
        <v>3671</v>
      </c>
      <c r="B3608" s="10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35">
      <c r="A3609" s="2" t="s">
        <v>3672</v>
      </c>
      <c r="B3609" s="10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35">
      <c r="A3610" s="2" t="s">
        <v>3673</v>
      </c>
      <c r="B3610" s="10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35">
      <c r="A3611" s="2" t="s">
        <v>3674</v>
      </c>
      <c r="B3611" s="10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35">
      <c r="A3612" s="2" t="s">
        <v>3675</v>
      </c>
      <c r="B3612" s="10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35">
      <c r="A3613" s="2" t="s">
        <v>3676</v>
      </c>
      <c r="B3613" s="10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35">
      <c r="A3614" s="2" t="s">
        <v>3677</v>
      </c>
      <c r="B3614" s="10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35">
      <c r="A3615" s="2" t="s">
        <v>3678</v>
      </c>
      <c r="B3615" s="10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35">
      <c r="A3616" s="2" t="s">
        <v>3679</v>
      </c>
      <c r="B3616" s="10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35">
      <c r="A3617" s="2" t="s">
        <v>3680</v>
      </c>
      <c r="B3617" s="10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35">
      <c r="A3618" s="2" t="s">
        <v>3681</v>
      </c>
      <c r="B3618" s="10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35">
      <c r="A3619" s="2" t="s">
        <v>3682</v>
      </c>
      <c r="B3619" s="10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35">
      <c r="A3620" s="2" t="s">
        <v>3683</v>
      </c>
      <c r="B3620" s="10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35">
      <c r="A3621" s="2" t="s">
        <v>3684</v>
      </c>
      <c r="B3621" s="10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35">
      <c r="A3622" s="2" t="s">
        <v>3685</v>
      </c>
      <c r="B3622" s="10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35">
      <c r="A3623" s="2" t="s">
        <v>3686</v>
      </c>
      <c r="B3623" s="10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35">
      <c r="A3624" s="2" t="s">
        <v>3687</v>
      </c>
      <c r="B3624" s="10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35">
      <c r="A3625" s="2" t="s">
        <v>3688</v>
      </c>
      <c r="B3625" s="10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35">
      <c r="A3626" s="2" t="s">
        <v>3689</v>
      </c>
      <c r="B3626" s="10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35">
      <c r="A3627" s="2" t="s">
        <v>3690</v>
      </c>
      <c r="B3627" s="10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35">
      <c r="A3628" s="2" t="s">
        <v>3691</v>
      </c>
      <c r="B3628" s="10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35">
      <c r="A3629" s="2" t="s">
        <v>3692</v>
      </c>
      <c r="B3629" s="10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35">
      <c r="A3630" s="2" t="s">
        <v>3693</v>
      </c>
      <c r="B3630" s="10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35">
      <c r="A3631" s="2" t="s">
        <v>3694</v>
      </c>
      <c r="B3631" s="10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35">
      <c r="A3632" s="2" t="s">
        <v>3695</v>
      </c>
      <c r="B3632" s="10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35">
      <c r="A3633" s="2" t="s">
        <v>3696</v>
      </c>
      <c r="B3633" s="10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35">
      <c r="A3634" s="2" t="s">
        <v>3697</v>
      </c>
      <c r="B3634" s="10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35">
      <c r="A3635" s="2" t="s">
        <v>3698</v>
      </c>
      <c r="B3635" s="10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35">
      <c r="A3636" s="2" t="s">
        <v>3699</v>
      </c>
      <c r="B3636" s="10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35">
      <c r="A3637" s="2" t="s">
        <v>3700</v>
      </c>
      <c r="B3637" s="10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35">
      <c r="A3638" s="2" t="s">
        <v>3701</v>
      </c>
      <c r="B3638" s="10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35">
      <c r="A3639" s="2" t="s">
        <v>3702</v>
      </c>
      <c r="B3639" s="10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35">
      <c r="A3640" s="2" t="s">
        <v>3703</v>
      </c>
      <c r="B3640" s="10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35">
      <c r="A3641" s="2" t="s">
        <v>3704</v>
      </c>
      <c r="B3641" s="10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35">
      <c r="A3642" s="2" t="s">
        <v>3705</v>
      </c>
      <c r="B3642" s="10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35">
      <c r="A3643" s="2" t="s">
        <v>3706</v>
      </c>
      <c r="B3643" s="10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35">
      <c r="A3644" s="2" t="s">
        <v>3707</v>
      </c>
      <c r="B3644" s="10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35">
      <c r="A3645" s="2" t="s">
        <v>3708</v>
      </c>
      <c r="B3645" s="10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35">
      <c r="A3646" s="2" t="s">
        <v>3709</v>
      </c>
      <c r="B3646" s="10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35">
      <c r="A3647" s="2" t="s">
        <v>3710</v>
      </c>
      <c r="B3647" s="10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35">
      <c r="A3648" s="2" t="s">
        <v>3711</v>
      </c>
      <c r="B3648" s="10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35">
      <c r="A3649" s="2" t="s">
        <v>3712</v>
      </c>
      <c r="B3649" s="10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35">
      <c r="A3650" s="2" t="s">
        <v>3713</v>
      </c>
      <c r="B3650" s="10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35">
      <c r="A3651" s="2" t="s">
        <v>3714</v>
      </c>
      <c r="B3651" s="10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35">
      <c r="A3652" s="2" t="s">
        <v>3715</v>
      </c>
      <c r="B3652" s="10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35">
      <c r="A3653" s="2" t="s">
        <v>3716</v>
      </c>
      <c r="B3653" s="10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35">
      <c r="A3654" s="2" t="s">
        <v>3717</v>
      </c>
      <c r="B3654" s="10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35">
      <c r="A3655" s="2" t="s">
        <v>3718</v>
      </c>
      <c r="B3655" s="10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35">
      <c r="A3656" s="2" t="s">
        <v>3719</v>
      </c>
      <c r="B3656" s="10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35">
      <c r="A3657" s="2" t="s">
        <v>3720</v>
      </c>
      <c r="B3657" s="10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35">
      <c r="A3658" s="2" t="s">
        <v>3721</v>
      </c>
      <c r="B3658" s="10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35">
      <c r="A3659" s="2" t="s">
        <v>3722</v>
      </c>
      <c r="B3659" s="10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35">
      <c r="A3660" s="2" t="s">
        <v>3723</v>
      </c>
      <c r="B3660" s="10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35">
      <c r="A3661" s="2" t="s">
        <v>3724</v>
      </c>
      <c r="B3661" s="10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35">
      <c r="A3662" s="2" t="s">
        <v>3725</v>
      </c>
      <c r="B3662" s="10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35">
      <c r="A3663" s="2" t="s">
        <v>3726</v>
      </c>
      <c r="B3663" s="10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35">
      <c r="A3664" s="2" t="s">
        <v>3727</v>
      </c>
      <c r="B3664" s="10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35">
      <c r="A3665" s="2" t="s">
        <v>3728</v>
      </c>
      <c r="B3665" s="10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35">
      <c r="A3666" s="2" t="s">
        <v>3729</v>
      </c>
      <c r="B3666" s="10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35">
      <c r="A3667" s="2" t="s">
        <v>3730</v>
      </c>
      <c r="B3667" s="10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35">
      <c r="A3668" s="2" t="s">
        <v>3731</v>
      </c>
      <c r="B3668" s="10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35">
      <c r="A3669" s="2" t="s">
        <v>3732</v>
      </c>
      <c r="B3669" s="10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35">
      <c r="A3670" s="2" t="s">
        <v>3733</v>
      </c>
      <c r="B3670" s="10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35">
      <c r="A3671" s="2" t="s">
        <v>3734</v>
      </c>
      <c r="B3671" s="10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35">
      <c r="A3672" s="2" t="s">
        <v>3735</v>
      </c>
      <c r="B3672" s="10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35">
      <c r="A3673" s="2" t="s">
        <v>3736</v>
      </c>
      <c r="B3673" s="10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35">
      <c r="A3674" s="2" t="s">
        <v>3737</v>
      </c>
      <c r="B3674" s="10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35">
      <c r="A3675" s="2" t="s">
        <v>3738</v>
      </c>
      <c r="B3675" s="10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35">
      <c r="A3676" s="2" t="s">
        <v>3739</v>
      </c>
      <c r="B3676" s="10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35">
      <c r="A3677" s="2" t="s">
        <v>3740</v>
      </c>
      <c r="B3677" s="10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35">
      <c r="A3678" s="2" t="s">
        <v>3741</v>
      </c>
      <c r="B3678" s="10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35">
      <c r="A3679" s="2" t="s">
        <v>3742</v>
      </c>
      <c r="B3679" s="10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35">
      <c r="A3680" s="2" t="s">
        <v>3743</v>
      </c>
      <c r="B3680" s="10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35">
      <c r="A3681" s="2" t="s">
        <v>3744</v>
      </c>
      <c r="B3681" s="10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35">
      <c r="A3682" s="2" t="s">
        <v>3745</v>
      </c>
      <c r="B3682" s="10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35">
      <c r="A3683" s="2" t="s">
        <v>3746</v>
      </c>
      <c r="B3683" s="10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35">
      <c r="A3684" s="2" t="s">
        <v>3747</v>
      </c>
      <c r="B3684" s="10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35">
      <c r="A3685" s="2" t="s">
        <v>3748</v>
      </c>
      <c r="B3685" s="10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35">
      <c r="A3686" s="2" t="s">
        <v>3749</v>
      </c>
      <c r="B3686" s="10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35">
      <c r="A3687" s="2" t="s">
        <v>3750</v>
      </c>
      <c r="B3687" s="10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35">
      <c r="A3688" s="2" t="s">
        <v>3751</v>
      </c>
      <c r="B3688" s="10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35">
      <c r="A3689" s="2" t="s">
        <v>3752</v>
      </c>
      <c r="B3689" s="10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35">
      <c r="A3690" s="2" t="s">
        <v>3753</v>
      </c>
      <c r="B3690" s="10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35">
      <c r="A3691" s="2" t="s">
        <v>3754</v>
      </c>
      <c r="B3691" s="10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35">
      <c r="A3692" s="2" t="s">
        <v>3755</v>
      </c>
      <c r="B3692" s="10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35">
      <c r="A3693" s="2" t="s">
        <v>3756</v>
      </c>
      <c r="B3693" s="10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35">
      <c r="A3694" s="2" t="s">
        <v>3757</v>
      </c>
      <c r="B3694" s="10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35">
      <c r="A3695" s="2" t="s">
        <v>3758</v>
      </c>
      <c r="B3695" s="10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35">
      <c r="A3696" s="2" t="s">
        <v>3759</v>
      </c>
      <c r="B3696" s="10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35">
      <c r="A3697" s="2" t="s">
        <v>3760</v>
      </c>
      <c r="B3697" s="10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35">
      <c r="A3698" s="2" t="s">
        <v>3761</v>
      </c>
      <c r="B3698" s="10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35">
      <c r="A3699" s="2" t="s">
        <v>3762</v>
      </c>
      <c r="B3699" s="10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35">
      <c r="A3700" s="2" t="s">
        <v>3763</v>
      </c>
      <c r="B3700" s="10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35">
      <c r="A3701" s="2" t="s">
        <v>3764</v>
      </c>
      <c r="B3701" s="10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35">
      <c r="A3702" s="2" t="s">
        <v>3765</v>
      </c>
      <c r="B3702" s="10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35">
      <c r="A3703" s="2" t="s">
        <v>3766</v>
      </c>
      <c r="B3703" s="10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35">
      <c r="A3704" s="2" t="s">
        <v>3767</v>
      </c>
      <c r="B3704" s="10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35">
      <c r="A3705" s="2" t="s">
        <v>3768</v>
      </c>
      <c r="B3705" s="10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35">
      <c r="A3706" s="2" t="s">
        <v>3769</v>
      </c>
      <c r="B3706" s="10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35">
      <c r="A3707" s="2" t="s">
        <v>3770</v>
      </c>
      <c r="B3707" s="10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35">
      <c r="A3708" s="2" t="s">
        <v>3771</v>
      </c>
      <c r="B3708" s="10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35">
      <c r="A3709" s="2" t="s">
        <v>3772</v>
      </c>
      <c r="B3709" s="10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35">
      <c r="A3710" s="2" t="s">
        <v>3773</v>
      </c>
      <c r="B3710" s="10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35">
      <c r="A3711" s="2" t="s">
        <v>3774</v>
      </c>
      <c r="B3711" s="10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35">
      <c r="A3712" s="2" t="s">
        <v>3775</v>
      </c>
      <c r="B3712" s="10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35">
      <c r="A3713" s="2" t="s">
        <v>3776</v>
      </c>
      <c r="B3713" s="10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35">
      <c r="A3714" s="2" t="s">
        <v>3777</v>
      </c>
      <c r="B3714" s="10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35">
      <c r="A3715" s="2" t="s">
        <v>3778</v>
      </c>
      <c r="B3715" s="10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35">
      <c r="A3716" s="2" t="s">
        <v>3779</v>
      </c>
      <c r="B3716" s="10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35">
      <c r="A3717" s="2" t="s">
        <v>3780</v>
      </c>
      <c r="B3717" s="10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35">
      <c r="A3718" s="2" t="s">
        <v>3781</v>
      </c>
      <c r="B3718" s="10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35">
      <c r="A3719" s="2" t="s">
        <v>3782</v>
      </c>
      <c r="B3719" s="10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35">
      <c r="A3720" s="2" t="s">
        <v>3783</v>
      </c>
      <c r="B3720" s="10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35">
      <c r="A3721" s="2" t="s">
        <v>3784</v>
      </c>
      <c r="B3721" s="10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35">
      <c r="A3722" s="2" t="s">
        <v>3785</v>
      </c>
      <c r="B3722" s="10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35">
      <c r="A3723" s="2" t="s">
        <v>3786</v>
      </c>
      <c r="B3723" s="10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35">
      <c r="A3724" s="2" t="s">
        <v>3787</v>
      </c>
      <c r="B3724" s="10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35">
      <c r="A3725" s="2" t="s">
        <v>3788</v>
      </c>
      <c r="B3725" s="10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35">
      <c r="A3726" s="2" t="s">
        <v>3789</v>
      </c>
      <c r="B3726" s="10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35">
      <c r="A3727" s="2" t="s">
        <v>3790</v>
      </c>
      <c r="B3727" s="10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35">
      <c r="A3728" s="2" t="s">
        <v>3791</v>
      </c>
      <c r="B3728" s="10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35">
      <c r="A3729" s="2" t="s">
        <v>3792</v>
      </c>
      <c r="B3729" s="10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35">
      <c r="A3730" s="2" t="s">
        <v>3793</v>
      </c>
      <c r="B3730" s="10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35">
      <c r="A3731" s="2" t="s">
        <v>3794</v>
      </c>
      <c r="B3731" s="10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35">
      <c r="A3732" s="2" t="s">
        <v>3795</v>
      </c>
      <c r="B3732" s="10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35">
      <c r="A3733" s="2" t="s">
        <v>3796</v>
      </c>
      <c r="B3733" s="10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35">
      <c r="A3734" s="2" t="s">
        <v>3797</v>
      </c>
      <c r="B3734" s="10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35">
      <c r="A3735" s="2" t="s">
        <v>3798</v>
      </c>
      <c r="B3735" s="10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35">
      <c r="A3736" s="2" t="s">
        <v>3799</v>
      </c>
      <c r="B3736" s="10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35">
      <c r="A3737" s="2" t="s">
        <v>3800</v>
      </c>
      <c r="B3737" s="10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35">
      <c r="A3738" s="2" t="s">
        <v>3801</v>
      </c>
      <c r="B3738" s="10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35">
      <c r="A3739" s="2" t="s">
        <v>3802</v>
      </c>
      <c r="B3739" s="10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35">
      <c r="A3740" s="2" t="s">
        <v>3803</v>
      </c>
      <c r="B3740" s="10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35">
      <c r="A3741" s="2" t="s">
        <v>3804</v>
      </c>
      <c r="B3741" s="10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35">
      <c r="A3742" s="2" t="s">
        <v>3805</v>
      </c>
      <c r="B3742" s="10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35">
      <c r="A3743" s="2" t="s">
        <v>3806</v>
      </c>
      <c r="B3743" s="10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35">
      <c r="A3744" s="2" t="s">
        <v>3807</v>
      </c>
      <c r="B3744" s="10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35">
      <c r="A3745" s="2" t="s">
        <v>3808</v>
      </c>
      <c r="B3745" s="10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35">
      <c r="A3746" s="2" t="s">
        <v>3809</v>
      </c>
      <c r="B3746" s="10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35">
      <c r="A3747" s="2" t="s">
        <v>3810</v>
      </c>
      <c r="B3747" s="10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35">
      <c r="A3748" s="2" t="s">
        <v>3811</v>
      </c>
      <c r="B3748" s="10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35">
      <c r="A3749" s="2" t="s">
        <v>3812</v>
      </c>
      <c r="B3749" s="10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35">
      <c r="A3750" s="2" t="s">
        <v>3813</v>
      </c>
      <c r="B3750" s="10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35">
      <c r="A3751" s="2" t="s">
        <v>3814</v>
      </c>
      <c r="B3751" s="10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35">
      <c r="A3752" s="2" t="s">
        <v>3815</v>
      </c>
      <c r="B3752" s="10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35">
      <c r="A3753" s="2" t="s">
        <v>3816</v>
      </c>
      <c r="B3753" s="10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35">
      <c r="A3754" s="2" t="s">
        <v>3817</v>
      </c>
      <c r="B3754" s="10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35">
      <c r="A3755" s="2" t="s">
        <v>3818</v>
      </c>
      <c r="B3755" s="10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35">
      <c r="A3756" s="2" t="s">
        <v>3819</v>
      </c>
      <c r="B3756" s="10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35">
      <c r="A3757" s="2" t="s">
        <v>3820</v>
      </c>
      <c r="B3757" s="10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35">
      <c r="A3758" s="2" t="s">
        <v>3821</v>
      </c>
      <c r="B3758" s="10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35">
      <c r="A3759" s="2" t="s">
        <v>3822</v>
      </c>
      <c r="B3759" s="10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35">
      <c r="A3760" s="2" t="s">
        <v>3823</v>
      </c>
      <c r="B3760" s="10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35">
      <c r="A3761" s="2" t="s">
        <v>3824</v>
      </c>
      <c r="B3761" s="10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35">
      <c r="A3762" s="2" t="s">
        <v>3825</v>
      </c>
      <c r="B3762" s="10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35">
      <c r="A3763" s="2" t="s">
        <v>3826</v>
      </c>
      <c r="B3763" s="10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35">
      <c r="A3764" s="2" t="s">
        <v>3827</v>
      </c>
      <c r="B3764" s="10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35">
      <c r="A3765" s="2" t="s">
        <v>3828</v>
      </c>
      <c r="B3765" s="10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35">
      <c r="A3766" s="2" t="s">
        <v>3829</v>
      </c>
      <c r="B3766" s="10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35">
      <c r="A3767" s="2" t="s">
        <v>3830</v>
      </c>
      <c r="B3767" s="10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35">
      <c r="A3768" s="2" t="s">
        <v>3831</v>
      </c>
      <c r="B3768" s="10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35">
      <c r="A3769" s="2" t="s">
        <v>3832</v>
      </c>
      <c r="B3769" s="10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35">
      <c r="A3770" s="2" t="s">
        <v>3833</v>
      </c>
      <c r="B3770" s="10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35">
      <c r="A3771" s="2" t="s">
        <v>3834</v>
      </c>
      <c r="B3771" s="10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35">
      <c r="A3772" s="2" t="s">
        <v>3835</v>
      </c>
      <c r="B3772" s="10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35">
      <c r="A3773" s="2" t="s">
        <v>3836</v>
      </c>
      <c r="B3773" s="10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35">
      <c r="A3774" s="2" t="s">
        <v>3837</v>
      </c>
      <c r="B3774" s="10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35">
      <c r="A3775" s="2" t="s">
        <v>3838</v>
      </c>
      <c r="B3775" s="10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35">
      <c r="A3776" s="2" t="s">
        <v>3839</v>
      </c>
      <c r="B3776" s="10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35">
      <c r="A3777" s="2" t="s">
        <v>3840</v>
      </c>
      <c r="B3777" s="10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35">
      <c r="A3778" s="2" t="s">
        <v>3841</v>
      </c>
      <c r="B3778" s="10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35">
      <c r="A3779" s="2" t="s">
        <v>3842</v>
      </c>
      <c r="B3779" s="10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35">
      <c r="A3780" s="2" t="s">
        <v>3843</v>
      </c>
      <c r="B3780" s="10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35">
      <c r="A3781" s="2" t="s">
        <v>3844</v>
      </c>
      <c r="B3781" s="10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35">
      <c r="A3782" s="2" t="s">
        <v>3845</v>
      </c>
      <c r="B3782" s="10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35">
      <c r="A3783" s="2" t="s">
        <v>3846</v>
      </c>
      <c r="B3783" s="10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35">
      <c r="A3784" s="2" t="s">
        <v>3847</v>
      </c>
      <c r="B3784" s="10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35">
      <c r="A3785" s="2" t="s">
        <v>3848</v>
      </c>
      <c r="B3785" s="10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35">
      <c r="A3786" s="2" t="s">
        <v>3849</v>
      </c>
      <c r="B3786" s="10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35">
      <c r="A3787" s="2" t="s">
        <v>3850</v>
      </c>
      <c r="B3787" s="10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35">
      <c r="A3788" s="2" t="s">
        <v>3851</v>
      </c>
      <c r="B3788" s="10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35">
      <c r="A3789" s="2" t="s">
        <v>3852</v>
      </c>
      <c r="B3789" s="10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35">
      <c r="A3790" s="2" t="s">
        <v>3853</v>
      </c>
      <c r="B3790" s="10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35">
      <c r="A3791" s="2" t="s">
        <v>3854</v>
      </c>
      <c r="B3791" s="10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35">
      <c r="A3792" s="2" t="s">
        <v>3855</v>
      </c>
      <c r="B3792" s="10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35">
      <c r="A3793" s="2" t="s">
        <v>3856</v>
      </c>
      <c r="B3793" s="10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35">
      <c r="A3794" s="2" t="s">
        <v>3857</v>
      </c>
      <c r="B3794" s="10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35">
      <c r="A3795" s="2" t="s">
        <v>3858</v>
      </c>
      <c r="B3795" s="10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35">
      <c r="A3796" s="2" t="s">
        <v>3859</v>
      </c>
      <c r="B3796" s="10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35">
      <c r="A3797" s="2" t="s">
        <v>3860</v>
      </c>
      <c r="B3797" s="10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35">
      <c r="A3798" s="2" t="s">
        <v>3861</v>
      </c>
      <c r="B3798" s="10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35">
      <c r="A3799" s="2" t="s">
        <v>3862</v>
      </c>
      <c r="B3799" s="10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35">
      <c r="A3800" s="2" t="s">
        <v>3863</v>
      </c>
      <c r="B3800" s="10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35">
      <c r="A3801" s="2" t="s">
        <v>3864</v>
      </c>
      <c r="B3801" s="10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35">
      <c r="A3802" s="2" t="s">
        <v>3865</v>
      </c>
      <c r="B3802" s="10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35">
      <c r="A3803" s="2" t="s">
        <v>3866</v>
      </c>
      <c r="B3803" s="10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35">
      <c r="A3804" s="2" t="s">
        <v>3867</v>
      </c>
      <c r="B3804" s="10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35">
      <c r="A3805" s="2" t="s">
        <v>3868</v>
      </c>
      <c r="B3805" s="10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35">
      <c r="A3806" s="2" t="s">
        <v>3869</v>
      </c>
      <c r="B3806" s="10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35">
      <c r="A3807" s="2" t="s">
        <v>3870</v>
      </c>
      <c r="B3807" s="10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35">
      <c r="A3808" s="2" t="s">
        <v>3871</v>
      </c>
      <c r="B3808" s="10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35">
      <c r="A3809" s="2" t="s">
        <v>3872</v>
      </c>
      <c r="B3809" s="10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35">
      <c r="A3810" s="2" t="s">
        <v>3873</v>
      </c>
      <c r="B3810" s="10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35">
      <c r="A3811" s="2" t="s">
        <v>3874</v>
      </c>
      <c r="B3811" s="10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35">
      <c r="A3812" s="2" t="s">
        <v>3875</v>
      </c>
      <c r="B3812" s="10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35">
      <c r="A3813" s="2" t="s">
        <v>3876</v>
      </c>
      <c r="B3813" s="10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35">
      <c r="A3814" s="2" t="s">
        <v>3877</v>
      </c>
      <c r="B3814" s="10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35">
      <c r="A3815" s="2" t="s">
        <v>3878</v>
      </c>
      <c r="B3815" s="10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35">
      <c r="A3816" s="2" t="s">
        <v>3879</v>
      </c>
      <c r="B3816" s="10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35">
      <c r="A3817" s="2" t="s">
        <v>3880</v>
      </c>
      <c r="B3817" s="10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35">
      <c r="A3818" s="2" t="s">
        <v>3881</v>
      </c>
      <c r="B3818" s="10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35">
      <c r="A3819" s="2" t="s">
        <v>3882</v>
      </c>
      <c r="B3819" s="10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35">
      <c r="A3820" s="2" t="s">
        <v>3883</v>
      </c>
      <c r="B3820" s="10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35">
      <c r="A3821" s="2" t="s">
        <v>3884</v>
      </c>
      <c r="B3821" s="10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35">
      <c r="A3822" s="2" t="s">
        <v>3885</v>
      </c>
      <c r="B3822" s="10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35">
      <c r="A3823" s="2" t="s">
        <v>3886</v>
      </c>
      <c r="B3823" s="10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35">
      <c r="A3824" s="2" t="s">
        <v>3887</v>
      </c>
      <c r="B3824" s="10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35">
      <c r="A3825" s="2" t="s">
        <v>3888</v>
      </c>
      <c r="B3825" s="10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35">
      <c r="A3826" s="2" t="s">
        <v>3889</v>
      </c>
      <c r="B3826" s="10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35">
      <c r="A3827" s="2" t="s">
        <v>3890</v>
      </c>
      <c r="B3827" s="10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35">
      <c r="A3828" s="2" t="s">
        <v>3891</v>
      </c>
      <c r="B3828" s="10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35">
      <c r="A3829" s="2" t="s">
        <v>3892</v>
      </c>
      <c r="B3829" s="10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35">
      <c r="A3830" s="2" t="s">
        <v>3893</v>
      </c>
      <c r="B3830" s="10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35">
      <c r="A3831" s="2" t="s">
        <v>3894</v>
      </c>
      <c r="B3831" s="10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35">
      <c r="A3832" s="2" t="s">
        <v>3895</v>
      </c>
      <c r="B3832" s="10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35">
      <c r="A3833" s="2" t="s">
        <v>3896</v>
      </c>
      <c r="B3833" s="10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35">
      <c r="A3834" s="2" t="s">
        <v>3897</v>
      </c>
      <c r="B3834" s="10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35">
      <c r="A3835" s="2" t="s">
        <v>3898</v>
      </c>
      <c r="B3835" s="10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35">
      <c r="A3836" s="2" t="s">
        <v>3899</v>
      </c>
      <c r="B3836" s="10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35">
      <c r="A3837" s="2" t="s">
        <v>3900</v>
      </c>
      <c r="B3837" s="10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35">
      <c r="A3838" s="2" t="s">
        <v>3901</v>
      </c>
      <c r="B3838" s="10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35">
      <c r="A3839" s="2" t="s">
        <v>3902</v>
      </c>
      <c r="B3839" s="10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35">
      <c r="A3840" s="2" t="s">
        <v>3903</v>
      </c>
      <c r="B3840" s="10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35">
      <c r="A3841" s="2" t="s">
        <v>3904</v>
      </c>
      <c r="B3841" s="10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35">
      <c r="A3842" s="2" t="s">
        <v>3905</v>
      </c>
      <c r="B3842" s="10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35">
      <c r="A3843" s="2" t="s">
        <v>3906</v>
      </c>
      <c r="B3843" s="10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35">
      <c r="A3844" s="2" t="s">
        <v>3907</v>
      </c>
      <c r="B3844" s="10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35">
      <c r="A3845" s="2" t="s">
        <v>3908</v>
      </c>
      <c r="B3845" s="10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35">
      <c r="A3846" s="2" t="s">
        <v>3909</v>
      </c>
      <c r="B3846" s="10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35">
      <c r="A3847" s="2" t="s">
        <v>3910</v>
      </c>
      <c r="B3847" s="10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35">
      <c r="A3848" s="2" t="s">
        <v>3911</v>
      </c>
      <c r="B3848" s="10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35">
      <c r="A3849" s="2" t="s">
        <v>3912</v>
      </c>
      <c r="B3849" s="10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35">
      <c r="A3850" s="2" t="s">
        <v>3913</v>
      </c>
      <c r="B3850" s="10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35">
      <c r="A3851" s="2" t="s">
        <v>3914</v>
      </c>
      <c r="B3851" s="10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35">
      <c r="A3852" s="2" t="s">
        <v>3915</v>
      </c>
      <c r="B3852" s="10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35">
      <c r="A3853" s="2" t="s">
        <v>3916</v>
      </c>
      <c r="B3853" s="10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35">
      <c r="A3854" s="2" t="s">
        <v>3917</v>
      </c>
      <c r="B3854" s="10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35">
      <c r="A3855" s="2" t="s">
        <v>3918</v>
      </c>
      <c r="B3855" s="10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35">
      <c r="A3856" s="2" t="s">
        <v>3919</v>
      </c>
      <c r="B3856" s="10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35">
      <c r="A3857" s="2" t="s">
        <v>3920</v>
      </c>
      <c r="B3857" s="10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35">
      <c r="A3858" s="2" t="s">
        <v>3921</v>
      </c>
      <c r="B3858" s="10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35">
      <c r="A3859" s="2" t="s">
        <v>3922</v>
      </c>
      <c r="B3859" s="10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35">
      <c r="A3860" s="2" t="s">
        <v>3923</v>
      </c>
      <c r="B3860" s="10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35">
      <c r="A3861" s="2" t="s">
        <v>3924</v>
      </c>
      <c r="B3861" s="10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35">
      <c r="A3862" s="2" t="s">
        <v>3925</v>
      </c>
      <c r="B3862" s="10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35">
      <c r="A3863" s="2" t="s">
        <v>3926</v>
      </c>
      <c r="B3863" s="10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35">
      <c r="A3864" s="2" t="s">
        <v>3927</v>
      </c>
      <c r="B3864" s="10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35">
      <c r="A3865" s="2" t="s">
        <v>3928</v>
      </c>
      <c r="B3865" s="10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35">
      <c r="A3866" s="2" t="s">
        <v>3929</v>
      </c>
      <c r="B3866" s="10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35">
      <c r="A3867" s="2" t="s">
        <v>3930</v>
      </c>
      <c r="B3867" s="10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35">
      <c r="A3868" s="2" t="s">
        <v>3931</v>
      </c>
      <c r="B3868" s="10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35">
      <c r="A3869" s="2" t="s">
        <v>3932</v>
      </c>
      <c r="B3869" s="10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35">
      <c r="A3870" s="2" t="s">
        <v>3933</v>
      </c>
      <c r="B3870" s="10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35">
      <c r="A3871" s="2" t="s">
        <v>3934</v>
      </c>
      <c r="B3871" s="10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35">
      <c r="A3872" s="2" t="s">
        <v>3935</v>
      </c>
      <c r="B3872" s="10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35">
      <c r="A3873" s="2" t="s">
        <v>3936</v>
      </c>
      <c r="B3873" s="10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35">
      <c r="A3874" s="2" t="s">
        <v>3937</v>
      </c>
      <c r="B3874" s="10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35">
      <c r="A3875" s="2" t="s">
        <v>3938</v>
      </c>
      <c r="B3875" s="10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35">
      <c r="A3876" s="2" t="s">
        <v>3939</v>
      </c>
      <c r="B3876" s="10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35">
      <c r="A3877" s="2" t="s">
        <v>3940</v>
      </c>
      <c r="B3877" s="10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35">
      <c r="A3878" s="2" t="s">
        <v>3941</v>
      </c>
      <c r="B3878" s="10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35">
      <c r="A3879" s="2" t="s">
        <v>3942</v>
      </c>
      <c r="B3879" s="10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35">
      <c r="A3880" s="2" t="s">
        <v>3943</v>
      </c>
      <c r="B3880" s="10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35">
      <c r="A3881" s="2" t="s">
        <v>3944</v>
      </c>
      <c r="B3881" s="10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35">
      <c r="A3882" s="2" t="s">
        <v>3945</v>
      </c>
      <c r="B3882" s="10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35">
      <c r="A3883" s="2" t="s">
        <v>3946</v>
      </c>
      <c r="B3883" s="10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35">
      <c r="A3884" s="2" t="s">
        <v>3947</v>
      </c>
      <c r="B3884" s="10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35">
      <c r="A3885" s="2" t="s">
        <v>3948</v>
      </c>
      <c r="B3885" s="10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35">
      <c r="A3886" s="2" t="s">
        <v>3949</v>
      </c>
      <c r="B3886" s="10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35">
      <c r="A3887" s="2" t="s">
        <v>3950</v>
      </c>
      <c r="B3887" s="10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35">
      <c r="A3888" s="2" t="s">
        <v>3951</v>
      </c>
      <c r="B3888" s="10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35">
      <c r="A3889" s="2" t="s">
        <v>3952</v>
      </c>
      <c r="B3889" s="10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35">
      <c r="A3890" s="2" t="s">
        <v>3953</v>
      </c>
      <c r="B3890" s="10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35">
      <c r="A3891" s="2" t="s">
        <v>3954</v>
      </c>
      <c r="B3891" s="10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35">
      <c r="A3892" s="2" t="s">
        <v>3955</v>
      </c>
      <c r="B3892" s="10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35">
      <c r="A3893" s="2" t="s">
        <v>3956</v>
      </c>
      <c r="B3893" s="10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35">
      <c r="A3894" s="2" t="s">
        <v>3957</v>
      </c>
      <c r="B3894" s="10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35">
      <c r="A3895" s="2" t="s">
        <v>3958</v>
      </c>
      <c r="B3895" s="10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35">
      <c r="A3896" s="2" t="s">
        <v>3959</v>
      </c>
      <c r="B3896" s="10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35">
      <c r="A3897" s="2" t="s">
        <v>3960</v>
      </c>
      <c r="B3897" s="10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35">
      <c r="A3898" s="2" t="s">
        <v>3961</v>
      </c>
      <c r="B3898" s="10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35">
      <c r="A3899" s="2" t="s">
        <v>3962</v>
      </c>
      <c r="B3899" s="10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35">
      <c r="A3900" s="2" t="s">
        <v>3963</v>
      </c>
      <c r="B3900" s="10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35">
      <c r="A3901" s="2" t="s">
        <v>3964</v>
      </c>
      <c r="B3901" s="10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35">
      <c r="A3902" s="2" t="s">
        <v>3965</v>
      </c>
      <c r="B3902" s="10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35">
      <c r="A3903" s="2" t="s">
        <v>3966</v>
      </c>
      <c r="B3903" s="10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35">
      <c r="A3904" s="2" t="s">
        <v>3967</v>
      </c>
      <c r="B3904" s="10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35">
      <c r="A3905" s="2" t="s">
        <v>3968</v>
      </c>
      <c r="B3905" s="10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35">
      <c r="A3906" s="2" t="s">
        <v>3969</v>
      </c>
      <c r="B3906" s="10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35">
      <c r="A3907" s="2" t="s">
        <v>3970</v>
      </c>
      <c r="B3907" s="10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35">
      <c r="A3908" s="2" t="s">
        <v>3971</v>
      </c>
      <c r="B3908" s="10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35">
      <c r="A3909" s="2" t="s">
        <v>3972</v>
      </c>
      <c r="B3909" s="10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35">
      <c r="A3910" s="2" t="s">
        <v>3973</v>
      </c>
      <c r="B3910" s="10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35">
      <c r="A3911" s="2" t="s">
        <v>3974</v>
      </c>
      <c r="B3911" s="10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35">
      <c r="A3912" s="2" t="s">
        <v>3975</v>
      </c>
      <c r="B3912" s="10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35">
      <c r="A3913" s="2" t="s">
        <v>3976</v>
      </c>
      <c r="B3913" s="10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35">
      <c r="A3914" s="2" t="s">
        <v>3977</v>
      </c>
      <c r="B3914" s="10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35">
      <c r="A3915" s="2" t="s">
        <v>3978</v>
      </c>
      <c r="B3915" s="10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35">
      <c r="A3916" s="2" t="s">
        <v>3979</v>
      </c>
      <c r="B3916" s="10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35">
      <c r="A3917" s="2" t="s">
        <v>3980</v>
      </c>
      <c r="B3917" s="10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35">
      <c r="A3918" s="2" t="s">
        <v>3981</v>
      </c>
      <c r="B3918" s="10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35">
      <c r="A3919" s="2" t="s">
        <v>3982</v>
      </c>
      <c r="B3919" s="10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35">
      <c r="A3920" s="2" t="s">
        <v>3983</v>
      </c>
      <c r="B3920" s="10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35">
      <c r="A3921" s="2" t="s">
        <v>3984</v>
      </c>
      <c r="B3921" s="10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35">
      <c r="A3922" s="2" t="s">
        <v>3985</v>
      </c>
      <c r="B3922" s="10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35">
      <c r="A3923" s="2" t="s">
        <v>3986</v>
      </c>
      <c r="B3923" s="10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35">
      <c r="A3924" s="2" t="s">
        <v>3987</v>
      </c>
      <c r="B3924" s="10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35">
      <c r="A3925" s="2" t="s">
        <v>3988</v>
      </c>
      <c r="B3925" s="10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35">
      <c r="A3926" s="2" t="s">
        <v>3989</v>
      </c>
      <c r="B3926" s="10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35">
      <c r="A3927" s="2" t="s">
        <v>3990</v>
      </c>
      <c r="B3927" s="10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35">
      <c r="A3928" s="2" t="s">
        <v>3991</v>
      </c>
      <c r="B3928" s="10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35">
      <c r="A3929" s="2" t="s">
        <v>3992</v>
      </c>
      <c r="B3929" s="10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35">
      <c r="A3930" s="2" t="s">
        <v>3993</v>
      </c>
      <c r="B3930" s="10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35">
      <c r="A3931" s="2" t="s">
        <v>3994</v>
      </c>
      <c r="B3931" s="10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35">
      <c r="A3932" s="2" t="s">
        <v>3995</v>
      </c>
      <c r="B3932" s="10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35">
      <c r="A3933" s="2" t="s">
        <v>3996</v>
      </c>
      <c r="B3933" s="10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35">
      <c r="A3934" s="2" t="s">
        <v>3997</v>
      </c>
      <c r="B3934" s="10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35">
      <c r="A3935" s="2" t="s">
        <v>3998</v>
      </c>
      <c r="B3935" s="10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35">
      <c r="A3936" s="2" t="s">
        <v>3999</v>
      </c>
      <c r="B3936" s="10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35">
      <c r="A3937" s="2" t="s">
        <v>4000</v>
      </c>
      <c r="B3937" s="10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35">
      <c r="A3938" s="2" t="s">
        <v>4001</v>
      </c>
      <c r="B3938" s="10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35">
      <c r="A3939" s="2" t="s">
        <v>4002</v>
      </c>
      <c r="B3939" s="10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35">
      <c r="A3940" s="2" t="s">
        <v>4003</v>
      </c>
      <c r="B3940" s="10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35">
      <c r="A3941" s="2" t="s">
        <v>4004</v>
      </c>
      <c r="B3941" s="10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35">
      <c r="A3942" s="2" t="s">
        <v>4005</v>
      </c>
      <c r="B3942" s="10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35">
      <c r="A3943" s="2" t="s">
        <v>4006</v>
      </c>
      <c r="B3943" s="10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35">
      <c r="A3944" s="2" t="s">
        <v>4007</v>
      </c>
      <c r="B3944" s="10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35">
      <c r="A3945" s="2" t="s">
        <v>4008</v>
      </c>
      <c r="B3945" s="10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35">
      <c r="A3946" s="2" t="s">
        <v>4009</v>
      </c>
      <c r="B3946" s="10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35">
      <c r="A3947" s="2" t="s">
        <v>4010</v>
      </c>
      <c r="B3947" s="10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35">
      <c r="A3948" s="2" t="s">
        <v>4011</v>
      </c>
      <c r="B3948" s="10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35">
      <c r="A3949" s="2" t="s">
        <v>4012</v>
      </c>
      <c r="B3949" s="10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35">
      <c r="A3950" s="2" t="s">
        <v>4013</v>
      </c>
      <c r="B3950" s="10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35">
      <c r="A3951" s="2" t="s">
        <v>4014</v>
      </c>
      <c r="B3951" s="10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35">
      <c r="A3952" s="2" t="s">
        <v>4015</v>
      </c>
      <c r="B3952" s="10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35">
      <c r="A3953" s="2" t="s">
        <v>4016</v>
      </c>
      <c r="B3953" s="10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35">
      <c r="A3954" s="2" t="s">
        <v>4017</v>
      </c>
      <c r="B3954" s="10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35">
      <c r="A3955" s="2" t="s">
        <v>4018</v>
      </c>
      <c r="B3955" s="10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35">
      <c r="A3956" s="2" t="s">
        <v>4019</v>
      </c>
      <c r="B3956" s="10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35">
      <c r="A3957" s="2" t="s">
        <v>4020</v>
      </c>
      <c r="B3957" s="10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35">
      <c r="A3958" s="2" t="s">
        <v>4021</v>
      </c>
      <c r="B3958" s="10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35">
      <c r="A3959" s="2" t="s">
        <v>4022</v>
      </c>
      <c r="B3959" s="10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35">
      <c r="A3960" s="2" t="s">
        <v>4023</v>
      </c>
      <c r="B3960" s="10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35">
      <c r="A3961" s="2" t="s">
        <v>4024</v>
      </c>
      <c r="B3961" s="10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35">
      <c r="A3962" s="2" t="s">
        <v>4025</v>
      </c>
      <c r="B3962" s="10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35">
      <c r="A3963" s="2" t="s">
        <v>4026</v>
      </c>
      <c r="B3963" s="10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35">
      <c r="A3964" s="2" t="s">
        <v>4027</v>
      </c>
      <c r="B3964" s="10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35">
      <c r="A3965" s="2" t="s">
        <v>4028</v>
      </c>
      <c r="B3965" s="10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35">
      <c r="A3966" s="2" t="s">
        <v>4029</v>
      </c>
      <c r="B3966" s="10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35">
      <c r="A3967" s="2" t="s">
        <v>4030</v>
      </c>
      <c r="B3967" s="10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35">
      <c r="A3968" s="2" t="s">
        <v>4031</v>
      </c>
      <c r="B3968" s="10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35">
      <c r="A3969" s="2" t="s">
        <v>4032</v>
      </c>
      <c r="B3969" s="10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35">
      <c r="A3970" s="2" t="s">
        <v>4033</v>
      </c>
      <c r="B3970" s="10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35">
      <c r="A3971" s="2" t="s">
        <v>4034</v>
      </c>
      <c r="B3971" s="10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35">
      <c r="A3972" s="2" t="s">
        <v>4035</v>
      </c>
      <c r="B3972" s="10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35">
      <c r="A3973" s="2" t="s">
        <v>4036</v>
      </c>
      <c r="B3973" s="10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35">
      <c r="A3974" s="2" t="s">
        <v>4037</v>
      </c>
      <c r="B3974" s="10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35">
      <c r="A3975" s="2" t="s">
        <v>4038</v>
      </c>
      <c r="B3975" s="10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35">
      <c r="A3976" s="2" t="s">
        <v>4039</v>
      </c>
      <c r="B3976" s="10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35">
      <c r="A3977" s="2" t="s">
        <v>4040</v>
      </c>
      <c r="B3977" s="10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35">
      <c r="A3978" s="2" t="s">
        <v>4041</v>
      </c>
      <c r="B3978" s="10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35">
      <c r="A3979" s="2" t="s">
        <v>4042</v>
      </c>
      <c r="B3979" s="10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35">
      <c r="A3980" s="2" t="s">
        <v>4043</v>
      </c>
      <c r="B3980" s="10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35">
      <c r="A3981" s="2" t="s">
        <v>4044</v>
      </c>
      <c r="B3981" s="10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35">
      <c r="A3982" s="2" t="s">
        <v>4045</v>
      </c>
      <c r="B3982" s="10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35">
      <c r="A3983" s="2" t="s">
        <v>4046</v>
      </c>
      <c r="B3983" s="10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35">
      <c r="A3984" s="2" t="s">
        <v>4047</v>
      </c>
      <c r="B3984" s="10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35">
      <c r="A3985" s="2" t="s">
        <v>4048</v>
      </c>
      <c r="B3985" s="10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35">
      <c r="A3986" s="2" t="s">
        <v>4049</v>
      </c>
      <c r="B3986" s="10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35">
      <c r="A3987" s="2" t="s">
        <v>4050</v>
      </c>
      <c r="B3987" s="10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35">
      <c r="A3988" s="2" t="s">
        <v>4051</v>
      </c>
      <c r="B3988" s="10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35">
      <c r="A3989" s="2" t="s">
        <v>4052</v>
      </c>
      <c r="B3989" s="10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35">
      <c r="A3990" s="2" t="s">
        <v>4053</v>
      </c>
      <c r="B3990" s="10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35">
      <c r="A3991" s="2" t="s">
        <v>4054</v>
      </c>
      <c r="B3991" s="10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35">
      <c r="A3992" s="2" t="s">
        <v>4055</v>
      </c>
      <c r="B3992" s="10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35">
      <c r="A3993" s="2" t="s">
        <v>4056</v>
      </c>
      <c r="B3993" s="10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35">
      <c r="A3994" s="2" t="s">
        <v>4057</v>
      </c>
      <c r="B3994" s="10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35">
      <c r="A3995" s="2" t="s">
        <v>4058</v>
      </c>
      <c r="B3995" s="10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35">
      <c r="A3996" s="2" t="s">
        <v>4059</v>
      </c>
      <c r="B3996" s="10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35">
      <c r="A3997" s="2" t="s">
        <v>4060</v>
      </c>
      <c r="B3997" s="10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35">
      <c r="A3998" s="2" t="s">
        <v>4061</v>
      </c>
      <c r="B3998" s="10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35">
      <c r="A3999" s="2" t="s">
        <v>4062</v>
      </c>
      <c r="B3999" s="10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35">
      <c r="A4000" s="2" t="s">
        <v>4063</v>
      </c>
      <c r="B4000" s="10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35">
      <c r="A4001" s="2" t="s">
        <v>4064</v>
      </c>
      <c r="B4001" s="10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35">
      <c r="A4002" s="2" t="s">
        <v>4065</v>
      </c>
      <c r="B4002" s="10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35">
      <c r="A4003" s="2" t="s">
        <v>4066</v>
      </c>
      <c r="B4003" s="10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35">
      <c r="A4004" s="2" t="s">
        <v>4067</v>
      </c>
      <c r="B4004" s="10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35">
      <c r="A4005" s="2" t="s">
        <v>4068</v>
      </c>
      <c r="B4005" s="10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35">
      <c r="A4006" s="2" t="s">
        <v>4069</v>
      </c>
      <c r="B4006" s="10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35">
      <c r="A4007" s="2" t="s">
        <v>4070</v>
      </c>
      <c r="B4007" s="10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35">
      <c r="A4008" s="2" t="s">
        <v>4071</v>
      </c>
      <c r="B4008" s="10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35">
      <c r="A4009" s="2" t="s">
        <v>4072</v>
      </c>
      <c r="B4009" s="10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35">
      <c r="A4010" s="2" t="s">
        <v>4073</v>
      </c>
      <c r="B4010" s="10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35">
      <c r="A4011" s="2" t="s">
        <v>4074</v>
      </c>
      <c r="B4011" s="10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35">
      <c r="A4012" s="2" t="s">
        <v>4075</v>
      </c>
      <c r="B4012" s="10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35">
      <c r="A4013" s="2" t="s">
        <v>4076</v>
      </c>
      <c r="B4013" s="10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35">
      <c r="A4014" s="2" t="s">
        <v>4077</v>
      </c>
      <c r="B4014" s="10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35">
      <c r="A4015" s="2" t="s">
        <v>4078</v>
      </c>
      <c r="B4015" s="10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35">
      <c r="A4016" s="2" t="s">
        <v>4079</v>
      </c>
      <c r="B4016" s="10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35">
      <c r="A4017" s="2" t="s">
        <v>4080</v>
      </c>
      <c r="B4017" s="10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35">
      <c r="A4018" s="2" t="s">
        <v>4081</v>
      </c>
      <c r="B4018" s="10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35">
      <c r="A4019" s="2" t="s">
        <v>4082</v>
      </c>
      <c r="B4019" s="10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35">
      <c r="A4020" s="2" t="s">
        <v>4083</v>
      </c>
      <c r="B4020" s="10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35">
      <c r="A4021" s="2" t="s">
        <v>4084</v>
      </c>
      <c r="B4021" s="10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35">
      <c r="A4022" s="2" t="s">
        <v>4085</v>
      </c>
      <c r="B4022" s="10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35">
      <c r="A4023" s="2" t="s">
        <v>4086</v>
      </c>
      <c r="B4023" s="10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35">
      <c r="A4024" s="2" t="s">
        <v>4087</v>
      </c>
      <c r="B4024" s="10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35">
      <c r="A4025" s="2" t="s">
        <v>4088</v>
      </c>
      <c r="B4025" s="10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35">
      <c r="A4026" s="2" t="s">
        <v>4089</v>
      </c>
      <c r="B4026" s="10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35">
      <c r="A4027" s="2" t="s">
        <v>4090</v>
      </c>
      <c r="B4027" s="10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35">
      <c r="A4028" s="2" t="s">
        <v>4091</v>
      </c>
      <c r="B4028" s="10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35">
      <c r="A4029" s="2" t="s">
        <v>4092</v>
      </c>
      <c r="B4029" s="10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35">
      <c r="A4030" s="2" t="s">
        <v>4093</v>
      </c>
      <c r="B4030" s="10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35">
      <c r="A4031" s="2" t="s">
        <v>4094</v>
      </c>
      <c r="B4031" s="10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35">
      <c r="A4032" s="2" t="s">
        <v>4095</v>
      </c>
      <c r="B4032" s="10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35">
      <c r="A4033" s="2" t="s">
        <v>4096</v>
      </c>
      <c r="B4033" s="10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35">
      <c r="A4034" s="2" t="s">
        <v>4097</v>
      </c>
      <c r="B4034" s="10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35">
      <c r="A4035" s="2" t="s">
        <v>4098</v>
      </c>
      <c r="B4035" s="10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35">
      <c r="A4036" s="2" t="s">
        <v>4099</v>
      </c>
      <c r="B4036" s="10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35">
      <c r="A4037" s="2" t="s">
        <v>4100</v>
      </c>
      <c r="B4037" s="10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35">
      <c r="A4038" s="2" t="s">
        <v>4101</v>
      </c>
      <c r="B4038" s="10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35">
      <c r="A4039" s="2" t="s">
        <v>4102</v>
      </c>
      <c r="B4039" s="10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35">
      <c r="A4040" s="2" t="s">
        <v>4103</v>
      </c>
      <c r="B4040" s="10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35">
      <c r="A4041" s="2" t="s">
        <v>4104</v>
      </c>
      <c r="B4041" s="10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35">
      <c r="A4042" s="2" t="s">
        <v>4105</v>
      </c>
      <c r="B4042" s="10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35">
      <c r="A4043" s="2" t="s">
        <v>4106</v>
      </c>
      <c r="B4043" s="10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35">
      <c r="A4044" s="2" t="s">
        <v>4107</v>
      </c>
      <c r="B4044" s="10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35">
      <c r="A4045" s="2" t="s">
        <v>4108</v>
      </c>
      <c r="B4045" s="10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35">
      <c r="A4046" s="2" t="s">
        <v>4109</v>
      </c>
      <c r="B4046" s="10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35">
      <c r="A4047" s="2" t="s">
        <v>4110</v>
      </c>
      <c r="B4047" s="10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35">
      <c r="A4048" s="2" t="s">
        <v>4111</v>
      </c>
      <c r="B4048" s="10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35">
      <c r="A4049" s="2" t="s">
        <v>4112</v>
      </c>
      <c r="B4049" s="10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35">
      <c r="A4050" s="2" t="s">
        <v>4113</v>
      </c>
      <c r="B4050" s="10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35">
      <c r="A4051" s="2" t="s">
        <v>4114</v>
      </c>
      <c r="B4051" s="10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35">
      <c r="A4052" s="2" t="s">
        <v>4115</v>
      </c>
      <c r="B4052" s="10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35">
      <c r="A4053" s="2" t="s">
        <v>4116</v>
      </c>
      <c r="B4053" s="10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35">
      <c r="A4054" s="2" t="s">
        <v>4117</v>
      </c>
      <c r="B4054" s="10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35">
      <c r="A4055" s="2" t="s">
        <v>4118</v>
      </c>
      <c r="B4055" s="10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35">
      <c r="A4056" s="2" t="s">
        <v>4119</v>
      </c>
      <c r="B4056" s="10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35">
      <c r="A4057" s="2" t="s">
        <v>4120</v>
      </c>
      <c r="B4057" s="10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35">
      <c r="A4058" s="2" t="s">
        <v>4121</v>
      </c>
      <c r="B4058" s="10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35">
      <c r="A4059" s="2" t="s">
        <v>4122</v>
      </c>
      <c r="B4059" s="10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35">
      <c r="A4060" s="2" t="s">
        <v>4123</v>
      </c>
      <c r="B4060" s="10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35">
      <c r="A4061" s="2" t="s">
        <v>4124</v>
      </c>
      <c r="B4061" s="10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35">
      <c r="A4062" s="2" t="s">
        <v>4125</v>
      </c>
      <c r="B4062" s="10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35">
      <c r="A4063" s="2" t="s">
        <v>4126</v>
      </c>
      <c r="B4063" s="10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35">
      <c r="A4064" s="2" t="s">
        <v>4127</v>
      </c>
      <c r="B4064" s="10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35">
      <c r="A4065" s="2" t="s">
        <v>4128</v>
      </c>
      <c r="B4065" s="10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35">
      <c r="A4066" s="2" t="s">
        <v>4129</v>
      </c>
      <c r="B4066" s="10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35">
      <c r="A4067" s="2" t="s">
        <v>4130</v>
      </c>
      <c r="B4067" s="10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35">
      <c r="A4068" s="2" t="s">
        <v>4131</v>
      </c>
      <c r="B4068" s="10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35">
      <c r="A4069" s="2" t="s">
        <v>4132</v>
      </c>
      <c r="B4069" s="10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35">
      <c r="A4070" s="2" t="s">
        <v>4133</v>
      </c>
      <c r="B4070" s="10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35">
      <c r="A4071" s="2" t="s">
        <v>4134</v>
      </c>
      <c r="B4071" s="10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35">
      <c r="A4072" s="2" t="s">
        <v>4135</v>
      </c>
      <c r="B4072" s="10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35">
      <c r="A4073" s="2" t="s">
        <v>4136</v>
      </c>
      <c r="B4073" s="10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35">
      <c r="A4074" s="2" t="s">
        <v>4137</v>
      </c>
      <c r="B4074" s="10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35">
      <c r="A4075" s="2" t="s">
        <v>4138</v>
      </c>
      <c r="B4075" s="10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35">
      <c r="A4076" s="2" t="s">
        <v>4139</v>
      </c>
      <c r="B4076" s="10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35">
      <c r="A4077" s="2" t="s">
        <v>4140</v>
      </c>
      <c r="B4077" s="10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35">
      <c r="A4078" s="2" t="s">
        <v>4141</v>
      </c>
      <c r="B4078" s="10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35">
      <c r="A4079" s="2" t="s">
        <v>4142</v>
      </c>
      <c r="B4079" s="10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35">
      <c r="A4080" s="2" t="s">
        <v>4143</v>
      </c>
      <c r="B4080" s="10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35">
      <c r="A4081" s="2" t="s">
        <v>4144</v>
      </c>
      <c r="B4081" s="10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35">
      <c r="A4082" s="2" t="s">
        <v>4145</v>
      </c>
      <c r="B4082" s="10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35">
      <c r="A4083" s="2" t="s">
        <v>4146</v>
      </c>
      <c r="B4083" s="10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35">
      <c r="A4084" s="2" t="s">
        <v>4147</v>
      </c>
      <c r="B4084" s="10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35">
      <c r="A4085" s="2" t="s">
        <v>4148</v>
      </c>
      <c r="B4085" s="10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35">
      <c r="A4086" s="2" t="s">
        <v>4149</v>
      </c>
      <c r="B4086" s="10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35">
      <c r="A4087" s="2" t="s">
        <v>4150</v>
      </c>
      <c r="B4087" s="10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35">
      <c r="A4088" s="2" t="s">
        <v>4151</v>
      </c>
      <c r="B4088" s="10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35">
      <c r="A4089" s="2" t="s">
        <v>4152</v>
      </c>
      <c r="B4089" s="10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35">
      <c r="A4090" s="2" t="s">
        <v>4153</v>
      </c>
      <c r="B4090" s="10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35">
      <c r="A4091" s="2" t="s">
        <v>4154</v>
      </c>
      <c r="B4091" s="10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35">
      <c r="A4092" s="2" t="s">
        <v>4155</v>
      </c>
      <c r="B4092" s="10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35">
      <c r="A4093" s="2" t="s">
        <v>4156</v>
      </c>
      <c r="B4093" s="10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35">
      <c r="A4094" s="2" t="s">
        <v>4157</v>
      </c>
      <c r="B4094" s="10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35">
      <c r="A4095" s="2" t="s">
        <v>4158</v>
      </c>
      <c r="B4095" s="10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35">
      <c r="A4096" s="2" t="s">
        <v>4159</v>
      </c>
      <c r="B4096" s="10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35">
      <c r="A4097" s="2" t="s">
        <v>4160</v>
      </c>
      <c r="B4097" s="10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35">
      <c r="A4098" s="2" t="s">
        <v>4161</v>
      </c>
      <c r="B4098" s="10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35">
      <c r="A4099" s="2" t="s">
        <v>4162</v>
      </c>
      <c r="B4099" s="10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35">
      <c r="A4100" s="2" t="s">
        <v>4163</v>
      </c>
      <c r="B4100" s="10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35">
      <c r="A4101" s="2" t="s">
        <v>4164</v>
      </c>
      <c r="B4101" s="10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35">
      <c r="A4102" s="2" t="s">
        <v>4165</v>
      </c>
      <c r="B4102" s="10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35">
      <c r="A4103" s="2" t="s">
        <v>4166</v>
      </c>
      <c r="B4103" s="10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35">
      <c r="A4104" s="2" t="s">
        <v>4167</v>
      </c>
      <c r="B4104" s="10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35">
      <c r="A4105" s="2" t="s">
        <v>4168</v>
      </c>
      <c r="B4105" s="10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35">
      <c r="A4106" s="2" t="s">
        <v>4169</v>
      </c>
      <c r="B4106" s="10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35">
      <c r="A4107" s="2" t="s">
        <v>4170</v>
      </c>
      <c r="B4107" s="10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35">
      <c r="A4108" s="2" t="s">
        <v>4171</v>
      </c>
      <c r="B4108" s="10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35">
      <c r="A4109" s="2" t="s">
        <v>4172</v>
      </c>
      <c r="B4109" s="10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35">
      <c r="A4110" s="2" t="s">
        <v>4173</v>
      </c>
      <c r="B4110" s="10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35">
      <c r="A4111" s="2" t="s">
        <v>4174</v>
      </c>
      <c r="B4111" s="10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35">
      <c r="A4112" s="2" t="s">
        <v>4175</v>
      </c>
      <c r="B4112" s="10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35">
      <c r="A4113" s="2" t="s">
        <v>4176</v>
      </c>
      <c r="B4113" s="10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35">
      <c r="A4114" s="2" t="s">
        <v>4177</v>
      </c>
      <c r="B4114" s="10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35">
      <c r="A4115" s="2" t="s">
        <v>4178</v>
      </c>
      <c r="B4115" s="10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35">
      <c r="A4116" s="2" t="s">
        <v>4179</v>
      </c>
      <c r="B4116" s="10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35">
      <c r="A4117" s="2" t="s">
        <v>4180</v>
      </c>
      <c r="B4117" s="10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35">
      <c r="A4118" s="2" t="s">
        <v>4181</v>
      </c>
      <c r="B4118" s="10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35">
      <c r="A4119" s="2" t="s">
        <v>4182</v>
      </c>
      <c r="B4119" s="10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35">
      <c r="A4120" s="2" t="s">
        <v>4183</v>
      </c>
      <c r="B4120" s="10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35">
      <c r="A4121" s="2" t="s">
        <v>4184</v>
      </c>
      <c r="B4121" s="10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35">
      <c r="A4122" s="2" t="s">
        <v>4185</v>
      </c>
      <c r="B4122" s="10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35">
      <c r="A4123" s="2" t="s">
        <v>4186</v>
      </c>
      <c r="B4123" s="10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35">
      <c r="A4124" s="2" t="s">
        <v>4187</v>
      </c>
      <c r="B4124" s="10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35">
      <c r="A4125" s="2" t="s">
        <v>4188</v>
      </c>
      <c r="B4125" s="10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35">
      <c r="A4126" s="2" t="s">
        <v>4189</v>
      </c>
      <c r="B4126" s="10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35">
      <c r="A4127" s="2" t="s">
        <v>4190</v>
      </c>
      <c r="B4127" s="10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35">
      <c r="A4128" s="2" t="s">
        <v>4191</v>
      </c>
      <c r="B4128" s="10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35">
      <c r="A4129" s="2" t="s">
        <v>4192</v>
      </c>
      <c r="B4129" s="10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35">
      <c r="A4130" s="2" t="s">
        <v>4193</v>
      </c>
      <c r="B4130" s="10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35">
      <c r="A4131" s="2" t="s">
        <v>4194</v>
      </c>
      <c r="B4131" s="10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35">
      <c r="A4132" s="2" t="s">
        <v>4195</v>
      </c>
      <c r="B4132" s="10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35">
      <c r="A4133" s="2" t="s">
        <v>4196</v>
      </c>
      <c r="B4133" s="10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35">
      <c r="A4134" s="2" t="s">
        <v>4197</v>
      </c>
      <c r="B4134" s="10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35">
      <c r="A4135" s="2" t="s">
        <v>4198</v>
      </c>
      <c r="B4135" s="10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35">
      <c r="A4136" s="2" t="s">
        <v>4199</v>
      </c>
      <c r="B4136" s="10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35">
      <c r="A4137" s="2" t="s">
        <v>4200</v>
      </c>
      <c r="B4137" s="10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35">
      <c r="A4138" s="2" t="s">
        <v>4201</v>
      </c>
      <c r="B4138" s="10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35">
      <c r="A4139" s="2" t="s">
        <v>4202</v>
      </c>
      <c r="B4139" s="10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35">
      <c r="A4140" s="2" t="s">
        <v>4203</v>
      </c>
      <c r="B4140" s="10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35">
      <c r="A4141" s="2" t="s">
        <v>4204</v>
      </c>
      <c r="B4141" s="10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35">
      <c r="A4142" s="2" t="s">
        <v>4205</v>
      </c>
      <c r="B4142" s="10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35">
      <c r="A4143" s="2" t="s">
        <v>4206</v>
      </c>
      <c r="B4143" s="10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35">
      <c r="A4144" s="2" t="s">
        <v>4207</v>
      </c>
      <c r="B4144" s="10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35">
      <c r="A4145" s="2" t="s">
        <v>4208</v>
      </c>
      <c r="B4145" s="10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35">
      <c r="A4146" s="2" t="s">
        <v>4209</v>
      </c>
      <c r="B4146" s="10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35">
      <c r="A4147" s="2" t="s">
        <v>4210</v>
      </c>
      <c r="B4147" s="10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35">
      <c r="A4148" s="2" t="s">
        <v>4211</v>
      </c>
      <c r="B4148" s="10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35">
      <c r="A4149" s="2" t="s">
        <v>4212</v>
      </c>
      <c r="B4149" s="10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35">
      <c r="A4150" s="2" t="s">
        <v>4213</v>
      </c>
      <c r="B4150" s="10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35">
      <c r="A4151" s="2" t="s">
        <v>4214</v>
      </c>
      <c r="B4151" s="10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35">
      <c r="A4152" s="2" t="s">
        <v>4215</v>
      </c>
      <c r="B4152" s="10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35">
      <c r="A4153" s="2" t="s">
        <v>4216</v>
      </c>
      <c r="B4153" s="10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35">
      <c r="A4154" s="2" t="s">
        <v>4217</v>
      </c>
      <c r="B4154" s="10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35">
      <c r="A4155" s="2" t="s">
        <v>4218</v>
      </c>
      <c r="B4155" s="10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35">
      <c r="A4156" s="2" t="s">
        <v>4219</v>
      </c>
      <c r="B4156" s="10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35">
      <c r="A4157" s="2" t="s">
        <v>4220</v>
      </c>
      <c r="B4157" s="10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35">
      <c r="A4158" s="2" t="s">
        <v>4221</v>
      </c>
      <c r="B4158" s="10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35">
      <c r="A4159" s="2" t="s">
        <v>4222</v>
      </c>
      <c r="B4159" s="10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35">
      <c r="A4160" s="2" t="s">
        <v>4223</v>
      </c>
      <c r="B4160" s="10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35">
      <c r="A4161" s="2" t="s">
        <v>4224</v>
      </c>
      <c r="B4161" s="10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35">
      <c r="A4162" s="2" t="s">
        <v>4225</v>
      </c>
      <c r="B4162" s="10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35">
      <c r="A4163" s="2" t="s">
        <v>4226</v>
      </c>
      <c r="B4163" s="10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35">
      <c r="A4164" s="2" t="s">
        <v>4227</v>
      </c>
      <c r="B4164" s="10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35">
      <c r="A4165" s="2" t="s">
        <v>4228</v>
      </c>
      <c r="B4165" s="10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35">
      <c r="A4166" s="2" t="s">
        <v>4229</v>
      </c>
      <c r="B4166" s="10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35">
      <c r="A4167" s="2" t="s">
        <v>4230</v>
      </c>
      <c r="B4167" s="10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35">
      <c r="A4168" s="2" t="s">
        <v>4231</v>
      </c>
      <c r="B4168" s="10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35">
      <c r="A4169" s="2" t="s">
        <v>4232</v>
      </c>
      <c r="B4169" s="10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35">
      <c r="A4170" s="2" t="s">
        <v>4233</v>
      </c>
      <c r="B4170" s="10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35">
      <c r="A4171" s="2" t="s">
        <v>4234</v>
      </c>
      <c r="B4171" s="10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35">
      <c r="A4172" s="2" t="s">
        <v>4235</v>
      </c>
      <c r="B4172" s="10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35">
      <c r="A4173" s="2" t="s">
        <v>4236</v>
      </c>
      <c r="B4173" s="10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35">
      <c r="A4174" s="2" t="s">
        <v>4237</v>
      </c>
      <c r="B4174" s="10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35">
      <c r="A4175" s="2" t="s">
        <v>4238</v>
      </c>
      <c r="B4175" s="10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35">
      <c r="A4176" s="2" t="s">
        <v>4239</v>
      </c>
      <c r="B4176" s="10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35">
      <c r="A4177" s="2" t="s">
        <v>4240</v>
      </c>
      <c r="B4177" s="10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35">
      <c r="A4178" s="2" t="s">
        <v>4241</v>
      </c>
      <c r="B4178" s="10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35">
      <c r="A4179" s="2" t="s">
        <v>4242</v>
      </c>
      <c r="B4179" s="10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35">
      <c r="A4180" s="2" t="s">
        <v>4243</v>
      </c>
      <c r="B4180" s="10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35">
      <c r="A4181" s="2" t="s">
        <v>4244</v>
      </c>
      <c r="B4181" s="10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35">
      <c r="A4182" s="2" t="s">
        <v>4245</v>
      </c>
      <c r="B4182" s="10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35">
      <c r="A4183" s="2" t="s">
        <v>4246</v>
      </c>
      <c r="B4183" s="10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35">
      <c r="A4184" s="2" t="s">
        <v>4247</v>
      </c>
      <c r="B4184" s="10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35">
      <c r="A4185" s="2" t="s">
        <v>4248</v>
      </c>
      <c r="B4185" s="10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35">
      <c r="A4186" s="2" t="s">
        <v>4249</v>
      </c>
      <c r="B4186" s="10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35">
      <c r="A4187" s="2" t="s">
        <v>4250</v>
      </c>
      <c r="B4187" s="10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35">
      <c r="A4188" s="2" t="s">
        <v>4251</v>
      </c>
      <c r="B4188" s="10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35">
      <c r="A4189" s="2" t="s">
        <v>4252</v>
      </c>
      <c r="B4189" s="10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35">
      <c r="A4190" s="2" t="s">
        <v>4253</v>
      </c>
      <c r="B4190" s="10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35">
      <c r="A4191" s="2" t="s">
        <v>4254</v>
      </c>
      <c r="B4191" s="10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35">
      <c r="A4192" s="2" t="s">
        <v>4255</v>
      </c>
      <c r="B4192" s="10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35">
      <c r="A4193" s="2" t="s">
        <v>4256</v>
      </c>
      <c r="B4193" s="10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35">
      <c r="A4194" s="2" t="s">
        <v>4257</v>
      </c>
      <c r="B4194" s="10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35">
      <c r="A4195" s="2" t="s">
        <v>4258</v>
      </c>
      <c r="B4195" s="10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35">
      <c r="A4196" s="2" t="s">
        <v>4259</v>
      </c>
      <c r="B4196" s="10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35">
      <c r="A4197" s="2" t="s">
        <v>4260</v>
      </c>
      <c r="B4197" s="10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35">
      <c r="A4198" s="2" t="s">
        <v>4261</v>
      </c>
      <c r="B4198" s="10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35">
      <c r="A4199" s="2" t="s">
        <v>4262</v>
      </c>
      <c r="B4199" s="10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35">
      <c r="A4200" s="2" t="s">
        <v>4263</v>
      </c>
      <c r="B4200" s="10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35">
      <c r="A4201" s="2" t="s">
        <v>4264</v>
      </c>
      <c r="B4201" s="10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35">
      <c r="A4202" s="2" t="s">
        <v>4265</v>
      </c>
      <c r="B4202" s="10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35">
      <c r="A4203" s="2" t="s">
        <v>4266</v>
      </c>
      <c r="B4203" s="10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35">
      <c r="A4204" s="2" t="s">
        <v>4267</v>
      </c>
      <c r="B4204" s="10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35">
      <c r="A4205" s="2" t="s">
        <v>4268</v>
      </c>
      <c r="B4205" s="10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35">
      <c r="A4206" s="2" t="s">
        <v>4269</v>
      </c>
      <c r="B4206" s="10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35">
      <c r="A4207" s="2" t="s">
        <v>4270</v>
      </c>
      <c r="B4207" s="10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35">
      <c r="A4208" s="2" t="s">
        <v>4271</v>
      </c>
      <c r="B4208" s="10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35">
      <c r="A4209" s="2" t="s">
        <v>4272</v>
      </c>
      <c r="B4209" s="10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35">
      <c r="A4210" s="2" t="s">
        <v>4273</v>
      </c>
      <c r="B4210" s="10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35">
      <c r="A4211" s="2" t="s">
        <v>4274</v>
      </c>
      <c r="B4211" s="10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35">
      <c r="A4212" s="2" t="s">
        <v>4275</v>
      </c>
      <c r="B4212" s="10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35">
      <c r="A4213" s="2" t="s">
        <v>4276</v>
      </c>
      <c r="B4213" s="10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35">
      <c r="A4214" s="2" t="s">
        <v>4277</v>
      </c>
      <c r="B4214" s="10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35">
      <c r="A4215" s="2" t="s">
        <v>4278</v>
      </c>
      <c r="B4215" s="10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35">
      <c r="A4216" s="2" t="s">
        <v>4279</v>
      </c>
      <c r="B4216" s="10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35">
      <c r="A4217" s="2" t="s">
        <v>4280</v>
      </c>
      <c r="B4217" s="10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35">
      <c r="A4218" s="2" t="s">
        <v>4281</v>
      </c>
      <c r="B4218" s="10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35">
      <c r="A4219" s="2" t="s">
        <v>4282</v>
      </c>
      <c r="B4219" s="10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35">
      <c r="A4220" s="2" t="s">
        <v>4283</v>
      </c>
      <c r="B4220" s="10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35">
      <c r="A4221" s="2" t="s">
        <v>4284</v>
      </c>
      <c r="B4221" s="10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35">
      <c r="A4222" s="2" t="s">
        <v>4285</v>
      </c>
      <c r="B4222" s="10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35">
      <c r="A4223" s="2" t="s">
        <v>4286</v>
      </c>
      <c r="B4223" s="10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35">
      <c r="A4224" s="2" t="s">
        <v>4287</v>
      </c>
      <c r="B4224" s="10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35">
      <c r="A4225" s="2" t="s">
        <v>4288</v>
      </c>
      <c r="B4225" s="10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35">
      <c r="A4226" s="2" t="s">
        <v>4289</v>
      </c>
      <c r="B4226" s="10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35">
      <c r="A4227" s="2" t="s">
        <v>4290</v>
      </c>
      <c r="B4227" s="10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35">
      <c r="A4228" s="2" t="s">
        <v>4291</v>
      </c>
      <c r="B4228" s="10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35">
      <c r="A4229" s="2" t="s">
        <v>4292</v>
      </c>
      <c r="B4229" s="10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35">
      <c r="A4230" s="2" t="s">
        <v>4293</v>
      </c>
      <c r="B4230" s="10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35">
      <c r="A4231" s="2" t="s">
        <v>4294</v>
      </c>
      <c r="B4231" s="10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35">
      <c r="A4232" s="2" t="s">
        <v>4295</v>
      </c>
      <c r="B4232" s="10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35">
      <c r="A4233" s="2" t="s">
        <v>4296</v>
      </c>
      <c r="B4233" s="10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35">
      <c r="A4234" s="2" t="s">
        <v>4297</v>
      </c>
      <c r="B4234" s="10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35">
      <c r="A4235" s="2" t="s">
        <v>4298</v>
      </c>
      <c r="B4235" s="10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35">
      <c r="A4236" s="2" t="s">
        <v>4299</v>
      </c>
      <c r="B4236" s="10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35">
      <c r="A4237" s="2" t="s">
        <v>4300</v>
      </c>
      <c r="B4237" s="10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35">
      <c r="A4238" s="2" t="s">
        <v>4301</v>
      </c>
      <c r="B4238" s="10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35">
      <c r="A4239" s="2" t="s">
        <v>4302</v>
      </c>
      <c r="B4239" s="10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35">
      <c r="A4240" s="2" t="s">
        <v>4303</v>
      </c>
      <c r="B4240" s="10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35">
      <c r="A4241" s="2" t="s">
        <v>4304</v>
      </c>
      <c r="B4241" s="10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35">
      <c r="A4242" s="2" t="s">
        <v>4305</v>
      </c>
      <c r="B4242" s="10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35">
      <c r="A4243" s="2" t="s">
        <v>4306</v>
      </c>
      <c r="B4243" s="10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35">
      <c r="A4244" s="2" t="s">
        <v>4307</v>
      </c>
      <c r="B4244" s="10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35">
      <c r="A4245" s="2" t="s">
        <v>4308</v>
      </c>
      <c r="B4245" s="10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35">
      <c r="A4246" s="2" t="s">
        <v>4309</v>
      </c>
      <c r="B4246" s="10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35">
      <c r="A4247" s="2" t="s">
        <v>4310</v>
      </c>
      <c r="B4247" s="10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35">
      <c r="A4248" s="2" t="s">
        <v>4311</v>
      </c>
      <c r="B4248" s="10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35">
      <c r="A4249" s="2" t="s">
        <v>4312</v>
      </c>
      <c r="B4249" s="10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35">
      <c r="A4250" s="2" t="s">
        <v>4313</v>
      </c>
      <c r="B4250" s="10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35">
      <c r="A4251" s="2" t="s">
        <v>4314</v>
      </c>
      <c r="B4251" s="10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35">
      <c r="A4252" s="2" t="s">
        <v>4315</v>
      </c>
      <c r="B4252" s="10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35">
      <c r="A4253" s="2" t="s">
        <v>4316</v>
      </c>
      <c r="B4253" s="10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35">
      <c r="A4254" s="2" t="s">
        <v>4317</v>
      </c>
      <c r="B4254" s="10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35">
      <c r="A4255" s="2" t="s">
        <v>4318</v>
      </c>
      <c r="B4255" s="10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35">
      <c r="A4256" s="2" t="s">
        <v>4319</v>
      </c>
      <c r="B4256" s="10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35">
      <c r="A4257" s="2" t="s">
        <v>4320</v>
      </c>
      <c r="B4257" s="10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35">
      <c r="A4258" s="2" t="s">
        <v>4321</v>
      </c>
      <c r="B4258" s="10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35">
      <c r="A4259" s="2" t="s">
        <v>4322</v>
      </c>
      <c r="B4259" s="10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35">
      <c r="A4260" s="2" t="s">
        <v>4323</v>
      </c>
      <c r="B4260" s="10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35">
      <c r="A4261" s="2" t="s">
        <v>4324</v>
      </c>
      <c r="B4261" s="10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35">
      <c r="A4262" s="2" t="s">
        <v>4325</v>
      </c>
      <c r="B4262" s="10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35">
      <c r="A4263" s="2" t="s">
        <v>4326</v>
      </c>
      <c r="B4263" s="10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35">
      <c r="A4264" s="2" t="s">
        <v>4327</v>
      </c>
      <c r="B4264" s="10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35">
      <c r="A4265" s="2" t="s">
        <v>4328</v>
      </c>
      <c r="B4265" s="10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35">
      <c r="A4266" s="2" t="s">
        <v>4329</v>
      </c>
      <c r="B4266" s="10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35">
      <c r="A4267" s="2" t="s">
        <v>4330</v>
      </c>
      <c r="B4267" s="10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35">
      <c r="A4268" s="2" t="s">
        <v>4331</v>
      </c>
      <c r="B4268" s="10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35">
      <c r="A4269" s="2" t="s">
        <v>4332</v>
      </c>
      <c r="B4269" s="10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35">
      <c r="A4270" s="2" t="s">
        <v>4333</v>
      </c>
      <c r="B4270" s="10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35">
      <c r="A4271" s="2" t="s">
        <v>4334</v>
      </c>
      <c r="B4271" s="10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35">
      <c r="A4272" s="2" t="s">
        <v>4335</v>
      </c>
      <c r="B4272" s="10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35">
      <c r="A4273" s="2" t="s">
        <v>4336</v>
      </c>
      <c r="B4273" s="10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35">
      <c r="A4274" s="2" t="s">
        <v>4337</v>
      </c>
      <c r="B4274" s="10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35">
      <c r="A4275" s="2" t="s">
        <v>4338</v>
      </c>
      <c r="B4275" s="10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35">
      <c r="A4276" s="2" t="s">
        <v>4339</v>
      </c>
      <c r="B4276" s="10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35">
      <c r="A4277" s="2" t="s">
        <v>4340</v>
      </c>
      <c r="B4277" s="10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35">
      <c r="A4278" s="2" t="s">
        <v>4341</v>
      </c>
      <c r="B4278" s="10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35">
      <c r="A4279" s="2" t="s">
        <v>4342</v>
      </c>
      <c r="B4279" s="10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35">
      <c r="A4280" s="2" t="s">
        <v>4343</v>
      </c>
      <c r="B4280" s="10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35">
      <c r="A4281" s="2" t="s">
        <v>4344</v>
      </c>
      <c r="B4281" s="10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35">
      <c r="A4282" s="2" t="s">
        <v>4345</v>
      </c>
      <c r="B4282" s="10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35">
      <c r="A4283" s="2" t="s">
        <v>4346</v>
      </c>
      <c r="B4283" s="10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35">
      <c r="A4284" s="2" t="s">
        <v>4347</v>
      </c>
      <c r="B4284" s="10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35">
      <c r="A4285" s="2" t="s">
        <v>4348</v>
      </c>
      <c r="B4285" s="10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35">
      <c r="A4286" s="2" t="s">
        <v>4349</v>
      </c>
      <c r="B4286" s="10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35">
      <c r="A4287" s="2" t="s">
        <v>4350</v>
      </c>
      <c r="B4287" s="10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35">
      <c r="A4288" s="2" t="s">
        <v>4351</v>
      </c>
      <c r="B4288" s="10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35">
      <c r="A4289" s="2" t="s">
        <v>4352</v>
      </c>
      <c r="B4289" s="10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35">
      <c r="A4290" s="2" t="s">
        <v>4353</v>
      </c>
      <c r="B4290" s="10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35">
      <c r="A4291" s="2" t="s">
        <v>4354</v>
      </c>
      <c r="B4291" s="10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35">
      <c r="A4292" s="2" t="s">
        <v>4355</v>
      </c>
      <c r="B4292" s="10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35">
      <c r="A4293" s="2" t="s">
        <v>4356</v>
      </c>
      <c r="B4293" s="10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35">
      <c r="A4294" s="2" t="s">
        <v>4357</v>
      </c>
      <c r="B4294" s="10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35">
      <c r="A4295" s="2" t="s">
        <v>4358</v>
      </c>
      <c r="B4295" s="10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35">
      <c r="A4296" s="2" t="s">
        <v>4359</v>
      </c>
      <c r="B4296" s="10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35">
      <c r="A4297" s="2" t="s">
        <v>4360</v>
      </c>
      <c r="B4297" s="10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35">
      <c r="A4298" s="2" t="s">
        <v>4361</v>
      </c>
      <c r="B4298" s="10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35">
      <c r="A4299" s="2" t="s">
        <v>4362</v>
      </c>
      <c r="B4299" s="10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35">
      <c r="A4300" s="2" t="s">
        <v>4363</v>
      </c>
      <c r="B4300" s="10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35">
      <c r="A4301" s="2" t="s">
        <v>4364</v>
      </c>
      <c r="B4301" s="10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35">
      <c r="A4302" s="2" t="s">
        <v>4365</v>
      </c>
      <c r="B4302" s="10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35">
      <c r="A4303" s="2" t="s">
        <v>4366</v>
      </c>
      <c r="B4303" s="10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35">
      <c r="A4304" s="2" t="s">
        <v>4367</v>
      </c>
      <c r="B4304" s="10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35">
      <c r="A4305" s="2" t="s">
        <v>4368</v>
      </c>
      <c r="B4305" s="10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35">
      <c r="A4306" s="2" t="s">
        <v>4369</v>
      </c>
      <c r="B4306" s="10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35">
      <c r="A4307" s="2" t="s">
        <v>4370</v>
      </c>
      <c r="B4307" s="10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35">
      <c r="A4308" s="2" t="s">
        <v>4371</v>
      </c>
      <c r="B4308" s="10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35">
      <c r="A4309" s="2" t="s">
        <v>4372</v>
      </c>
      <c r="B4309" s="10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35">
      <c r="A4310" s="2" t="s">
        <v>4373</v>
      </c>
      <c r="B4310" s="10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35">
      <c r="A4311" s="2" t="s">
        <v>4374</v>
      </c>
      <c r="B4311" s="10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35">
      <c r="A4312" s="2" t="s">
        <v>4375</v>
      </c>
      <c r="B4312" s="10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35">
      <c r="A4313" s="2" t="s">
        <v>4376</v>
      </c>
      <c r="B4313" s="10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35">
      <c r="A4314" s="2" t="s">
        <v>4377</v>
      </c>
      <c r="B4314" s="10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35">
      <c r="A4315" s="2" t="s">
        <v>4378</v>
      </c>
      <c r="B4315" s="10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35">
      <c r="A4316" s="2" t="s">
        <v>4379</v>
      </c>
      <c r="B4316" s="10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35">
      <c r="A4317" s="2" t="s">
        <v>4380</v>
      </c>
      <c r="B4317" s="10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35">
      <c r="A4318" s="2" t="s">
        <v>4381</v>
      </c>
      <c r="B4318" s="10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35">
      <c r="A4319" s="2" t="s">
        <v>4382</v>
      </c>
      <c r="B4319" s="10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35">
      <c r="A4320" s="2" t="s">
        <v>4383</v>
      </c>
      <c r="B4320" s="10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35">
      <c r="A4321" s="2" t="s">
        <v>4384</v>
      </c>
      <c r="B4321" s="10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35">
      <c r="A4322" s="2" t="s">
        <v>4385</v>
      </c>
      <c r="B4322" s="10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35">
      <c r="A4323" s="2" t="s">
        <v>4386</v>
      </c>
      <c r="B4323" s="10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35">
      <c r="A4324" s="2" t="s">
        <v>4387</v>
      </c>
      <c r="B4324" s="10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35">
      <c r="A4325" s="2" t="s">
        <v>4388</v>
      </c>
      <c r="B4325" s="10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35">
      <c r="A4326" s="2" t="s">
        <v>4389</v>
      </c>
      <c r="B4326" s="10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35">
      <c r="A4327" s="2" t="s">
        <v>4390</v>
      </c>
      <c r="B4327" s="10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35">
      <c r="A4328" s="2" t="s">
        <v>4391</v>
      </c>
      <c r="B4328" s="10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35">
      <c r="A4329" s="2" t="s">
        <v>4392</v>
      </c>
      <c r="B4329" s="10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35">
      <c r="A4330" s="2" t="s">
        <v>4393</v>
      </c>
      <c r="B4330" s="10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35">
      <c r="A4331" s="2" t="s">
        <v>4394</v>
      </c>
      <c r="B4331" s="10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35">
      <c r="A4332" s="2" t="s">
        <v>4395</v>
      </c>
      <c r="B4332" s="10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35">
      <c r="A4333" s="2" t="s">
        <v>4396</v>
      </c>
      <c r="B4333" s="10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35">
      <c r="A4334" s="2" t="s">
        <v>4397</v>
      </c>
      <c r="B4334" s="10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35">
      <c r="A4335" s="2" t="s">
        <v>4398</v>
      </c>
      <c r="B4335" s="10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35">
      <c r="A4336" s="2" t="s">
        <v>4399</v>
      </c>
      <c r="B4336" s="10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35">
      <c r="A4337" s="2" t="s">
        <v>4400</v>
      </c>
      <c r="B4337" s="10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35">
      <c r="A4338" s="2" t="s">
        <v>4401</v>
      </c>
      <c r="B4338" s="10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35">
      <c r="A4339" s="2" t="s">
        <v>4402</v>
      </c>
      <c r="B4339" s="10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35">
      <c r="A4340" s="2" t="s">
        <v>4403</v>
      </c>
      <c r="B4340" s="10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35">
      <c r="A4341" s="2" t="s">
        <v>4404</v>
      </c>
      <c r="B4341" s="10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35">
      <c r="A4342" s="2" t="s">
        <v>4405</v>
      </c>
      <c r="B4342" s="10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35">
      <c r="A4343" s="2" t="s">
        <v>4406</v>
      </c>
      <c r="B4343" s="10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35">
      <c r="A4344" s="2" t="s">
        <v>4407</v>
      </c>
      <c r="B4344" s="10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35">
      <c r="A4345" s="2" t="s">
        <v>4408</v>
      </c>
      <c r="B4345" s="10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35">
      <c r="A4346" s="2" t="s">
        <v>4409</v>
      </c>
      <c r="B4346" s="10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35">
      <c r="A4347" s="2" t="s">
        <v>4410</v>
      </c>
      <c r="B4347" s="10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35">
      <c r="A4348" s="2" t="s">
        <v>4411</v>
      </c>
      <c r="B4348" s="10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35">
      <c r="A4349" s="2" t="s">
        <v>4412</v>
      </c>
      <c r="B4349" s="10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35">
      <c r="A4350" s="2" t="s">
        <v>4413</v>
      </c>
      <c r="B4350" s="10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35">
      <c r="A4351" s="2" t="s">
        <v>4414</v>
      </c>
      <c r="B4351" s="10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35">
      <c r="A4352" s="2" t="s">
        <v>4415</v>
      </c>
      <c r="B4352" s="10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35">
      <c r="A4353" s="2" t="s">
        <v>4416</v>
      </c>
      <c r="B4353" s="10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35">
      <c r="A4354" s="2" t="s">
        <v>4417</v>
      </c>
      <c r="B4354" s="10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35">
      <c r="A4355" s="2" t="s">
        <v>4418</v>
      </c>
      <c r="B4355" s="10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35">
      <c r="A4356" s="2" t="s">
        <v>4419</v>
      </c>
      <c r="B4356" s="10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35">
      <c r="A4357" s="2" t="s">
        <v>4420</v>
      </c>
      <c r="B4357" s="10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35">
      <c r="A4358" s="2" t="s">
        <v>4421</v>
      </c>
      <c r="B4358" s="10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35">
      <c r="A4359" s="2" t="s">
        <v>4422</v>
      </c>
      <c r="B4359" s="10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35">
      <c r="A4360" s="2" t="s">
        <v>4423</v>
      </c>
      <c r="B4360" s="10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35">
      <c r="A4361" s="2" t="s">
        <v>4424</v>
      </c>
      <c r="B4361" s="10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35">
      <c r="A4362" s="2" t="s">
        <v>4425</v>
      </c>
      <c r="B4362" s="10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35">
      <c r="A4363" s="2" t="s">
        <v>4426</v>
      </c>
      <c r="B4363" s="10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35">
      <c r="A4364" s="2" t="s">
        <v>4427</v>
      </c>
      <c r="B4364" s="10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35">
      <c r="A4365" s="2" t="s">
        <v>4428</v>
      </c>
      <c r="B4365" s="10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35">
      <c r="A4366" s="2" t="s">
        <v>4429</v>
      </c>
      <c r="B4366" s="10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35">
      <c r="A4367" s="2" t="s">
        <v>4430</v>
      </c>
      <c r="B4367" s="10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35">
      <c r="A4368" s="2" t="s">
        <v>4431</v>
      </c>
      <c r="B4368" s="10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35">
      <c r="A4369" s="2" t="s">
        <v>4432</v>
      </c>
      <c r="B4369" s="10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35">
      <c r="A4370" s="2" t="s">
        <v>4433</v>
      </c>
      <c r="B4370" s="10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35">
      <c r="A4371" s="2" t="s">
        <v>4434</v>
      </c>
      <c r="B4371" s="10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35">
      <c r="A4372" s="2" t="s">
        <v>4435</v>
      </c>
      <c r="B4372" s="10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35">
      <c r="A4373" s="2" t="s">
        <v>4436</v>
      </c>
      <c r="B4373" s="10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35">
      <c r="A4374" s="2" t="s">
        <v>4437</v>
      </c>
      <c r="B4374" s="10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35">
      <c r="A4375" s="2" t="s">
        <v>4438</v>
      </c>
      <c r="B4375" s="10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35">
      <c r="A4376" s="2" t="s">
        <v>4439</v>
      </c>
      <c r="B4376" s="10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35">
      <c r="A4377" s="2" t="s">
        <v>4440</v>
      </c>
      <c r="B4377" s="10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35">
      <c r="A4378" s="2" t="s">
        <v>4441</v>
      </c>
      <c r="B4378" s="10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35">
      <c r="A4379" s="2" t="s">
        <v>4442</v>
      </c>
      <c r="B4379" s="10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35">
      <c r="A4380" s="2" t="s">
        <v>4443</v>
      </c>
      <c r="B4380" s="10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35">
      <c r="A4381" s="2" t="s">
        <v>4444</v>
      </c>
      <c r="B4381" s="10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35">
      <c r="A4382" s="2" t="s">
        <v>4445</v>
      </c>
      <c r="B4382" s="10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35">
      <c r="A4383" s="2" t="s">
        <v>4446</v>
      </c>
      <c r="B4383" s="10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35">
      <c r="A4384" s="2" t="s">
        <v>4447</v>
      </c>
      <c r="B4384" s="10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35">
      <c r="A4385" s="2" t="s">
        <v>4448</v>
      </c>
      <c r="B4385" s="10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35">
      <c r="A4386" s="2" t="s">
        <v>4449</v>
      </c>
      <c r="B4386" s="10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35">
      <c r="A4387" s="2" t="s">
        <v>4450</v>
      </c>
      <c r="B4387" s="10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35">
      <c r="A4388" s="2" t="s">
        <v>4451</v>
      </c>
      <c r="B4388" s="10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35">
      <c r="A4389" s="2" t="s">
        <v>4452</v>
      </c>
      <c r="B4389" s="10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35">
      <c r="A4390" s="2" t="s">
        <v>4453</v>
      </c>
      <c r="B4390" s="10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35">
      <c r="A4391" s="2" t="s">
        <v>4454</v>
      </c>
      <c r="B4391" s="10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35">
      <c r="A4392" s="2" t="s">
        <v>4455</v>
      </c>
      <c r="B4392" s="10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35">
      <c r="A4393" s="2" t="s">
        <v>4456</v>
      </c>
      <c r="B4393" s="10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35">
      <c r="A4394" s="2" t="s">
        <v>4457</v>
      </c>
      <c r="B4394" s="10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35">
      <c r="A4395" s="2" t="s">
        <v>4458</v>
      </c>
      <c r="B4395" s="10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35">
      <c r="A4396" s="2" t="s">
        <v>4459</v>
      </c>
      <c r="B4396" s="10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35">
      <c r="A4397" s="2" t="s">
        <v>4460</v>
      </c>
      <c r="B4397" s="10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35">
      <c r="A4398" s="2" t="s">
        <v>4461</v>
      </c>
      <c r="B4398" s="10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35">
      <c r="A4399" s="2" t="s">
        <v>4462</v>
      </c>
      <c r="B4399" s="10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35">
      <c r="A4400" s="2" t="s">
        <v>4463</v>
      </c>
      <c r="B4400" s="10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35">
      <c r="A4401" s="2" t="s">
        <v>4464</v>
      </c>
      <c r="B4401" s="10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35">
      <c r="A4402" s="2" t="s">
        <v>4465</v>
      </c>
      <c r="B4402" s="10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35">
      <c r="A4403" s="2" t="s">
        <v>4466</v>
      </c>
      <c r="B4403" s="10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35">
      <c r="A4404" s="2" t="s">
        <v>4467</v>
      </c>
      <c r="B4404" s="10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35">
      <c r="A4405" s="2" t="s">
        <v>4468</v>
      </c>
      <c r="B4405" s="10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35">
      <c r="A4406" s="2" t="s">
        <v>4469</v>
      </c>
      <c r="B4406" s="10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35">
      <c r="A4407" s="2" t="s">
        <v>4470</v>
      </c>
      <c r="B4407" s="10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35">
      <c r="A4408" s="2" t="s">
        <v>4471</v>
      </c>
      <c r="B4408" s="10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35">
      <c r="A4409" s="2" t="s">
        <v>4472</v>
      </c>
      <c r="B4409" s="10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35">
      <c r="A4410" s="2" t="s">
        <v>4473</v>
      </c>
      <c r="B4410" s="10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35">
      <c r="A4411" s="2" t="s">
        <v>4474</v>
      </c>
      <c r="B4411" s="10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35">
      <c r="A4412" s="2" t="s">
        <v>4475</v>
      </c>
      <c r="B4412" s="10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35">
      <c r="A4413" s="2" t="s">
        <v>4476</v>
      </c>
      <c r="B4413" s="10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35">
      <c r="A4414" s="2" t="s">
        <v>4477</v>
      </c>
      <c r="B4414" s="10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35">
      <c r="A4415" s="2" t="s">
        <v>4478</v>
      </c>
      <c r="B4415" s="10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35">
      <c r="A4416" s="2" t="s">
        <v>4479</v>
      </c>
      <c r="B4416" s="10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35">
      <c r="A4417" s="2" t="s">
        <v>4480</v>
      </c>
      <c r="B4417" s="10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35">
      <c r="A4418" s="2" t="s">
        <v>4481</v>
      </c>
      <c r="B4418" s="10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35">
      <c r="A4419" s="2" t="s">
        <v>4482</v>
      </c>
      <c r="B4419" s="10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35">
      <c r="A4420" s="2" t="s">
        <v>4483</v>
      </c>
      <c r="B4420" s="10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35">
      <c r="A4421" s="2" t="s">
        <v>4484</v>
      </c>
      <c r="B4421" s="10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35">
      <c r="A4422" s="2" t="s">
        <v>4485</v>
      </c>
      <c r="B4422" s="10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35">
      <c r="A4423" s="2" t="s">
        <v>4486</v>
      </c>
      <c r="B4423" s="10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35">
      <c r="A4424" s="2" t="s">
        <v>4487</v>
      </c>
      <c r="B4424" s="10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35">
      <c r="A4425" s="2" t="s">
        <v>4488</v>
      </c>
      <c r="B4425" s="10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35">
      <c r="A4426" s="2" t="s">
        <v>4489</v>
      </c>
      <c r="B4426" s="10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35">
      <c r="A4427" s="2" t="s">
        <v>4490</v>
      </c>
      <c r="B4427" s="10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35">
      <c r="A4428" s="2" t="s">
        <v>4491</v>
      </c>
      <c r="B4428" s="10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35">
      <c r="A4429" s="2" t="s">
        <v>4492</v>
      </c>
      <c r="B4429" s="10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35">
      <c r="A4430" s="2" t="s">
        <v>4493</v>
      </c>
      <c r="B4430" s="10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35">
      <c r="A4431" s="2" t="s">
        <v>4494</v>
      </c>
      <c r="B4431" s="10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35">
      <c r="A4432" s="2" t="s">
        <v>4495</v>
      </c>
      <c r="B4432" s="10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35">
      <c r="A4433" s="2" t="s">
        <v>4496</v>
      </c>
      <c r="B4433" s="10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35">
      <c r="A4434" s="2" t="s">
        <v>4497</v>
      </c>
      <c r="B4434" s="10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35">
      <c r="A4435" s="2" t="s">
        <v>4498</v>
      </c>
      <c r="B4435" s="10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35">
      <c r="A4436" s="2" t="s">
        <v>4499</v>
      </c>
      <c r="B4436" s="10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35">
      <c r="A4437" s="2" t="s">
        <v>4500</v>
      </c>
      <c r="B4437" s="10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35">
      <c r="A4438" s="2" t="s">
        <v>4501</v>
      </c>
      <c r="B4438" s="10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35">
      <c r="A4439" s="2" t="s">
        <v>4502</v>
      </c>
      <c r="B4439" s="10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35">
      <c r="A4440" s="2" t="s">
        <v>4503</v>
      </c>
      <c r="B4440" s="10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35">
      <c r="A4441" s="2" t="s">
        <v>4504</v>
      </c>
      <c r="B4441" s="10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35">
      <c r="A4442" s="2" t="s">
        <v>4505</v>
      </c>
      <c r="B4442" s="10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35">
      <c r="A4443" s="2" t="s">
        <v>4506</v>
      </c>
      <c r="B4443" s="10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35">
      <c r="A4444" s="2" t="s">
        <v>4507</v>
      </c>
      <c r="B4444" s="10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35">
      <c r="A4445" s="2" t="s">
        <v>4508</v>
      </c>
      <c r="B4445" s="10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35">
      <c r="A4446" s="2" t="s">
        <v>4509</v>
      </c>
      <c r="B4446" s="10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35">
      <c r="A4447" s="2" t="s">
        <v>4510</v>
      </c>
      <c r="B4447" s="10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35">
      <c r="A4448" s="2" t="s">
        <v>4511</v>
      </c>
      <c r="B4448" s="10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35">
      <c r="A4449" s="2" t="s">
        <v>4512</v>
      </c>
      <c r="B4449" s="10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35">
      <c r="A4450" s="2" t="s">
        <v>4513</v>
      </c>
      <c r="B4450" s="10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35">
      <c r="A4451" s="2" t="s">
        <v>4514</v>
      </c>
      <c r="B4451" s="10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35">
      <c r="A4452" s="2" t="s">
        <v>4515</v>
      </c>
      <c r="B4452" s="10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35">
      <c r="A4453" s="2" t="s">
        <v>4516</v>
      </c>
      <c r="B4453" s="10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35">
      <c r="A4454" s="2" t="s">
        <v>4517</v>
      </c>
      <c r="B4454" s="10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35">
      <c r="A4455" s="2" t="s">
        <v>4518</v>
      </c>
      <c r="B4455" s="10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35">
      <c r="A4456" s="2" t="s">
        <v>4519</v>
      </c>
      <c r="B4456" s="10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35">
      <c r="A4457" s="2" t="s">
        <v>4520</v>
      </c>
      <c r="B4457" s="10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35">
      <c r="A4458" s="2" t="s">
        <v>4521</v>
      </c>
      <c r="B4458" s="10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35">
      <c r="A4459" s="2" t="s">
        <v>4522</v>
      </c>
      <c r="B4459" s="10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35">
      <c r="A4460" s="2" t="s">
        <v>4523</v>
      </c>
      <c r="B4460" s="10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35">
      <c r="A4461" s="2" t="s">
        <v>4524</v>
      </c>
      <c r="B4461" s="10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35">
      <c r="A4462" s="2" t="s">
        <v>4525</v>
      </c>
      <c r="B4462" s="10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35">
      <c r="A4463" s="2" t="s">
        <v>4526</v>
      </c>
      <c r="B4463" s="10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35">
      <c r="A4464" s="2" t="s">
        <v>4527</v>
      </c>
      <c r="B4464" s="10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35">
      <c r="A4465" s="2" t="s">
        <v>4528</v>
      </c>
      <c r="B4465" s="10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35">
      <c r="A4466" s="2" t="s">
        <v>4529</v>
      </c>
      <c r="B4466" s="10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35">
      <c r="A4467" s="2" t="s">
        <v>4530</v>
      </c>
      <c r="B4467" s="10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35">
      <c r="A4468" s="2" t="s">
        <v>4531</v>
      </c>
      <c r="B4468" s="10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35">
      <c r="A4469" s="2" t="s">
        <v>4532</v>
      </c>
      <c r="B4469" s="10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35">
      <c r="A4470" s="2" t="s">
        <v>4533</v>
      </c>
      <c r="B4470" s="10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35">
      <c r="A4471" s="2" t="s">
        <v>4534</v>
      </c>
      <c r="B4471" s="10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35">
      <c r="A4472" s="2" t="s">
        <v>4535</v>
      </c>
      <c r="B4472" s="10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35">
      <c r="A4473" s="2" t="s">
        <v>4536</v>
      </c>
      <c r="B4473" s="10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35">
      <c r="A4474" s="2" t="s">
        <v>4537</v>
      </c>
      <c r="B4474" s="10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35">
      <c r="A4475" s="2" t="s">
        <v>4538</v>
      </c>
      <c r="B4475" s="10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35">
      <c r="A4476" s="2" t="s">
        <v>4539</v>
      </c>
      <c r="B4476" s="10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35">
      <c r="A4477" s="2" t="s">
        <v>4540</v>
      </c>
      <c r="B4477" s="10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35">
      <c r="A4478" s="2" t="s">
        <v>4541</v>
      </c>
      <c r="B4478" s="10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35">
      <c r="A4479" s="2" t="s">
        <v>4542</v>
      </c>
      <c r="B4479" s="10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35">
      <c r="A4480" s="2" t="s">
        <v>4543</v>
      </c>
      <c r="B4480" s="10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35">
      <c r="A4481" s="2" t="s">
        <v>4544</v>
      </c>
      <c r="B4481" s="10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35">
      <c r="A4482" s="2" t="s">
        <v>4545</v>
      </c>
      <c r="B4482" s="10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35">
      <c r="A4483" s="2" t="s">
        <v>4546</v>
      </c>
      <c r="B4483" s="10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35">
      <c r="A4484" s="2" t="s">
        <v>4547</v>
      </c>
      <c r="B4484" s="10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35">
      <c r="A4485" s="2" t="s">
        <v>4548</v>
      </c>
      <c r="B4485" s="10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35">
      <c r="A4486" s="2" t="s">
        <v>4549</v>
      </c>
      <c r="B4486" s="10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35">
      <c r="A4487" s="2" t="s">
        <v>4550</v>
      </c>
      <c r="B4487" s="10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35">
      <c r="A4488" s="2" t="s">
        <v>4551</v>
      </c>
      <c r="B4488" s="10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35">
      <c r="A4489" s="2" t="s">
        <v>4552</v>
      </c>
      <c r="B4489" s="10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35">
      <c r="A4490" s="2" t="s">
        <v>4553</v>
      </c>
      <c r="B4490" s="10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35">
      <c r="A4491" s="2" t="s">
        <v>4554</v>
      </c>
      <c r="B4491" s="10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35">
      <c r="A4492" s="2" t="s">
        <v>4555</v>
      </c>
      <c r="B4492" s="10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35">
      <c r="A4493" s="2" t="s">
        <v>4556</v>
      </c>
      <c r="B4493" s="10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35">
      <c r="A4494" s="2" t="s">
        <v>4557</v>
      </c>
      <c r="B4494" s="10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35">
      <c r="A4495" s="2" t="s">
        <v>4558</v>
      </c>
      <c r="B4495" s="10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35">
      <c r="A4496" s="2" t="s">
        <v>4559</v>
      </c>
      <c r="B4496" s="10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35">
      <c r="A4497" s="2" t="s">
        <v>4560</v>
      </c>
      <c r="B4497" s="10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35">
      <c r="A4498" s="2" t="s">
        <v>4561</v>
      </c>
      <c r="B4498" s="10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35">
      <c r="A4499" s="2" t="s">
        <v>4562</v>
      </c>
      <c r="B4499" s="10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35">
      <c r="A4500" s="2" t="s">
        <v>4563</v>
      </c>
      <c r="B4500" s="10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35">
      <c r="A4501" s="2" t="s">
        <v>4564</v>
      </c>
      <c r="B4501" s="10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35">
      <c r="A4502" s="2" t="s">
        <v>4565</v>
      </c>
      <c r="B4502" s="10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35">
      <c r="A4503" s="2" t="s">
        <v>4566</v>
      </c>
      <c r="B4503" s="10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35">
      <c r="A4504" s="2" t="s">
        <v>4567</v>
      </c>
      <c r="B4504" s="10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35">
      <c r="A4505" s="2" t="s">
        <v>4568</v>
      </c>
      <c r="B4505" s="10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35">
      <c r="A4506" s="2" t="s">
        <v>4569</v>
      </c>
      <c r="B4506" s="10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35">
      <c r="A4507" s="2" t="s">
        <v>4570</v>
      </c>
      <c r="B4507" s="10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35">
      <c r="A4508" s="2" t="s">
        <v>4571</v>
      </c>
      <c r="B4508" s="10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35">
      <c r="A4509" s="2" t="s">
        <v>4572</v>
      </c>
      <c r="B4509" s="10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35">
      <c r="A4510" s="2" t="s">
        <v>4573</v>
      </c>
      <c r="B4510" s="10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35">
      <c r="A4511" s="2" t="s">
        <v>4574</v>
      </c>
      <c r="B4511" s="10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35">
      <c r="A4512" s="2" t="s">
        <v>4575</v>
      </c>
      <c r="B4512" s="10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35">
      <c r="A4513" s="2" t="s">
        <v>4576</v>
      </c>
      <c r="B4513" s="10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35">
      <c r="A4514" s="2" t="s">
        <v>4577</v>
      </c>
      <c r="B4514" s="10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35">
      <c r="A4515" s="2" t="s">
        <v>4578</v>
      </c>
      <c r="B4515" s="10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35">
      <c r="A4516" s="2" t="s">
        <v>4579</v>
      </c>
      <c r="B4516" s="10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35">
      <c r="A4517" s="2" t="s">
        <v>4580</v>
      </c>
      <c r="B4517" s="10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35">
      <c r="A4518" s="2" t="s">
        <v>4581</v>
      </c>
      <c r="B4518" s="10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35">
      <c r="A4519" s="2" t="s">
        <v>4582</v>
      </c>
      <c r="B4519" s="10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35">
      <c r="A4520" s="2" t="s">
        <v>4583</v>
      </c>
      <c r="B4520" s="10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35">
      <c r="A4521" s="2" t="s">
        <v>4584</v>
      </c>
      <c r="B4521" s="10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35">
      <c r="A4522" s="2" t="s">
        <v>4585</v>
      </c>
      <c r="B4522" s="10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35">
      <c r="A4523" s="2" t="s">
        <v>4586</v>
      </c>
      <c r="B4523" s="10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35">
      <c r="A4524" s="2" t="s">
        <v>4587</v>
      </c>
      <c r="B4524" s="10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35">
      <c r="A4525" s="2" t="s">
        <v>4588</v>
      </c>
      <c r="B4525" s="10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35">
      <c r="A4526" s="2" t="s">
        <v>4589</v>
      </c>
      <c r="B4526" s="10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35">
      <c r="A4527" s="2" t="s">
        <v>4590</v>
      </c>
      <c r="B4527" s="10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35">
      <c r="A4528" s="2" t="s">
        <v>4591</v>
      </c>
      <c r="B4528" s="10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35">
      <c r="A4529" s="2" t="s">
        <v>4592</v>
      </c>
      <c r="B4529" s="10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35">
      <c r="A4530" s="2" t="s">
        <v>4593</v>
      </c>
      <c r="B4530" s="10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35">
      <c r="A4531" s="2" t="s">
        <v>4594</v>
      </c>
      <c r="B4531" s="10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35">
      <c r="A4532" s="2" t="s">
        <v>4595</v>
      </c>
      <c r="B4532" s="10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35">
      <c r="A4533" s="2" t="s">
        <v>4596</v>
      </c>
      <c r="B4533" s="10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35">
      <c r="A4534" s="2" t="s">
        <v>4597</v>
      </c>
      <c r="B4534" s="10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35">
      <c r="A4535" s="2" t="s">
        <v>4598</v>
      </c>
      <c r="B4535" s="10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35">
      <c r="A4536" s="2" t="s">
        <v>4599</v>
      </c>
      <c r="B4536" s="10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35">
      <c r="A4537" s="2" t="s">
        <v>4600</v>
      </c>
      <c r="B4537" s="10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35">
      <c r="A4538" s="2" t="s">
        <v>4601</v>
      </c>
      <c r="B4538" s="10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35">
      <c r="A4539" s="2" t="s">
        <v>4602</v>
      </c>
      <c r="B4539" s="10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35">
      <c r="A4540" s="2" t="s">
        <v>4603</v>
      </c>
      <c r="B4540" s="10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35">
      <c r="A4541" s="2" t="s">
        <v>4604</v>
      </c>
      <c r="B4541" s="10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35">
      <c r="A4542" s="2" t="s">
        <v>4605</v>
      </c>
      <c r="B4542" s="10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35">
      <c r="A4543" s="2" t="s">
        <v>4606</v>
      </c>
      <c r="B4543" s="10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35">
      <c r="A4544" s="2" t="s">
        <v>4607</v>
      </c>
      <c r="B4544" s="10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35">
      <c r="A4545" s="2" t="s">
        <v>4608</v>
      </c>
      <c r="B4545" s="10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35">
      <c r="A4546" s="2" t="s">
        <v>4609</v>
      </c>
      <c r="B4546" s="10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35">
      <c r="A4547" s="2" t="s">
        <v>4610</v>
      </c>
      <c r="B4547" s="10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35">
      <c r="A4548" s="2" t="s">
        <v>4611</v>
      </c>
      <c r="B4548" s="10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35">
      <c r="A4549" s="2" t="s">
        <v>4612</v>
      </c>
      <c r="B4549" s="10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35">
      <c r="A4550" s="2" t="s">
        <v>4613</v>
      </c>
      <c r="B4550" s="10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35">
      <c r="A4551" s="2" t="s">
        <v>4614</v>
      </c>
      <c r="B4551" s="10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35">
      <c r="A4552" s="2" t="s">
        <v>4615</v>
      </c>
      <c r="B4552" s="10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35">
      <c r="A4553" s="2" t="s">
        <v>4616</v>
      </c>
      <c r="B4553" s="10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35">
      <c r="A4554" s="2" t="s">
        <v>4617</v>
      </c>
      <c r="B4554" s="10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35">
      <c r="A4555" s="2" t="s">
        <v>4618</v>
      </c>
      <c r="B4555" s="10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35">
      <c r="A4556" s="2" t="s">
        <v>4619</v>
      </c>
      <c r="B4556" s="10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35">
      <c r="A4557" s="2" t="s">
        <v>4620</v>
      </c>
      <c r="B4557" s="10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35">
      <c r="A4558" s="2" t="s">
        <v>4621</v>
      </c>
      <c r="B4558" s="10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35">
      <c r="A4559" s="2" t="s">
        <v>4622</v>
      </c>
      <c r="B4559" s="10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35">
      <c r="A4560" s="2" t="s">
        <v>4623</v>
      </c>
      <c r="B4560" s="10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35">
      <c r="A4561" s="2" t="s">
        <v>4624</v>
      </c>
      <c r="B4561" s="10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35">
      <c r="A4562" s="2" t="s">
        <v>4625</v>
      </c>
      <c r="B4562" s="10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35">
      <c r="A4563" s="2" t="s">
        <v>4626</v>
      </c>
      <c r="B4563" s="10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35">
      <c r="A4564" s="2" t="s">
        <v>4627</v>
      </c>
      <c r="B4564" s="10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35">
      <c r="A4565" s="2" t="s">
        <v>4628</v>
      </c>
      <c r="B4565" s="10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35">
      <c r="A4566" s="2" t="s">
        <v>4629</v>
      </c>
      <c r="B4566" s="10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35">
      <c r="A4567" s="2" t="s">
        <v>4630</v>
      </c>
      <c r="B4567" s="10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35">
      <c r="A4568" s="2" t="s">
        <v>4631</v>
      </c>
      <c r="B4568" s="10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35">
      <c r="A4569" s="2" t="s">
        <v>4632</v>
      </c>
      <c r="B4569" s="10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35">
      <c r="A4570" s="2" t="s">
        <v>4633</v>
      </c>
      <c r="B4570" s="10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35">
      <c r="A4571" s="2" t="s">
        <v>4634</v>
      </c>
      <c r="B4571" s="10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35">
      <c r="A4572" s="2" t="s">
        <v>4635</v>
      </c>
      <c r="B4572" s="10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35">
      <c r="A4573" s="2" t="s">
        <v>4636</v>
      </c>
      <c r="B4573" s="10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35">
      <c r="A4574" s="2" t="s">
        <v>4637</v>
      </c>
      <c r="B4574" s="10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35">
      <c r="A4575" s="2" t="s">
        <v>4638</v>
      </c>
      <c r="B4575" s="10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35">
      <c r="A4576" s="2" t="s">
        <v>4639</v>
      </c>
      <c r="B4576" s="10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35">
      <c r="A4577" s="2" t="s">
        <v>4640</v>
      </c>
      <c r="B4577" s="10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35">
      <c r="A4578" s="2" t="s">
        <v>4641</v>
      </c>
      <c r="B4578" s="10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35">
      <c r="A4579" s="2" t="s">
        <v>4642</v>
      </c>
      <c r="B4579" s="10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35">
      <c r="A4580" s="2" t="s">
        <v>4643</v>
      </c>
      <c r="B4580" s="10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35">
      <c r="A4581" s="2" t="s">
        <v>4644</v>
      </c>
      <c r="B4581" s="10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35">
      <c r="A4582" s="2" t="s">
        <v>4645</v>
      </c>
      <c r="B4582" s="10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35">
      <c r="A4583" s="2" t="s">
        <v>4646</v>
      </c>
      <c r="B4583" s="10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35">
      <c r="A4584" s="2" t="s">
        <v>4647</v>
      </c>
      <c r="B4584" s="10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35">
      <c r="A4585" s="2" t="s">
        <v>4648</v>
      </c>
      <c r="B4585" s="10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35">
      <c r="A4586" s="2" t="s">
        <v>4649</v>
      </c>
      <c r="B4586" s="10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35">
      <c r="A4587" s="2" t="s">
        <v>4650</v>
      </c>
      <c r="B4587" s="10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35">
      <c r="A4588" s="2" t="s">
        <v>4651</v>
      </c>
      <c r="B4588" s="10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35">
      <c r="A4589" s="2" t="s">
        <v>4652</v>
      </c>
      <c r="B4589" s="10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35">
      <c r="A4590" s="2" t="s">
        <v>4653</v>
      </c>
      <c r="B4590" s="10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35">
      <c r="A4591" s="2" t="s">
        <v>4654</v>
      </c>
      <c r="B4591" s="10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35">
      <c r="A4592" s="2" t="s">
        <v>4655</v>
      </c>
      <c r="B4592" s="10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35">
      <c r="A4593" s="2" t="s">
        <v>4656</v>
      </c>
      <c r="B4593" s="10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35">
      <c r="A4594" s="2" t="s">
        <v>4657</v>
      </c>
      <c r="B4594" s="10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35">
      <c r="A4595" s="2" t="s">
        <v>4658</v>
      </c>
      <c r="B4595" s="10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35">
      <c r="A4596" s="2" t="s">
        <v>4659</v>
      </c>
      <c r="B4596" s="10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35">
      <c r="A4597" s="2" t="s">
        <v>4660</v>
      </c>
      <c r="B4597" s="10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35">
      <c r="A4598" s="2" t="s">
        <v>4661</v>
      </c>
      <c r="B4598" s="10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35">
      <c r="A4599" s="2" t="s">
        <v>4662</v>
      </c>
      <c r="B4599" s="10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35">
      <c r="A4600" s="2" t="s">
        <v>4663</v>
      </c>
      <c r="B4600" s="10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35">
      <c r="A4601" s="2" t="s">
        <v>4664</v>
      </c>
      <c r="B4601" s="10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35">
      <c r="A4602" s="2" t="s">
        <v>4665</v>
      </c>
      <c r="B4602" s="10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35">
      <c r="A4603" s="2" t="s">
        <v>4666</v>
      </c>
      <c r="B4603" s="10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35">
      <c r="A4604" s="2" t="s">
        <v>4667</v>
      </c>
      <c r="B4604" s="10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35">
      <c r="A4605" s="2" t="s">
        <v>4668</v>
      </c>
      <c r="B4605" s="10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35">
      <c r="A4606" s="2" t="s">
        <v>4669</v>
      </c>
      <c r="B4606" s="10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35">
      <c r="A4607" s="2" t="s">
        <v>4670</v>
      </c>
      <c r="B4607" s="10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35">
      <c r="A4608" s="2" t="s">
        <v>4671</v>
      </c>
      <c r="B4608" s="10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35">
      <c r="A4609" s="2" t="s">
        <v>4672</v>
      </c>
      <c r="B4609" s="10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35">
      <c r="A4610" s="2" t="s">
        <v>4673</v>
      </c>
      <c r="B4610" s="10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35">
      <c r="A4611" s="2" t="s">
        <v>4674</v>
      </c>
      <c r="B4611" s="10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35">
      <c r="A4612" s="2" t="s">
        <v>4675</v>
      </c>
      <c r="B4612" s="10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35">
      <c r="A4613" s="2" t="s">
        <v>4676</v>
      </c>
      <c r="B4613" s="10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35">
      <c r="A4614" s="2" t="s">
        <v>4677</v>
      </c>
      <c r="B4614" s="10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35">
      <c r="A4615" s="2" t="s">
        <v>4678</v>
      </c>
      <c r="B4615" s="10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35">
      <c r="A4616" s="2" t="s">
        <v>4679</v>
      </c>
      <c r="B4616" s="10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35">
      <c r="A4617" s="2" t="s">
        <v>4680</v>
      </c>
      <c r="B4617" s="10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35">
      <c r="A4618" s="2" t="s">
        <v>4681</v>
      </c>
      <c r="B4618" s="10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35">
      <c r="A4619" s="2" t="s">
        <v>4682</v>
      </c>
      <c r="B4619" s="10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35">
      <c r="A4620" s="2" t="s">
        <v>4683</v>
      </c>
      <c r="B4620" s="10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35">
      <c r="A4621" s="2" t="s">
        <v>4684</v>
      </c>
      <c r="B4621" s="10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35">
      <c r="A4622" s="2" t="s">
        <v>4685</v>
      </c>
      <c r="B4622" s="10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35">
      <c r="A4623" s="2" t="s">
        <v>4686</v>
      </c>
      <c r="B4623" s="10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35">
      <c r="A4624" s="2" t="s">
        <v>4687</v>
      </c>
      <c r="B4624" s="10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35">
      <c r="A4625" s="2" t="s">
        <v>4688</v>
      </c>
      <c r="B4625" s="10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35">
      <c r="A4626" s="2" t="s">
        <v>4689</v>
      </c>
      <c r="B4626" s="10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35">
      <c r="A4627" s="2" t="s">
        <v>4690</v>
      </c>
      <c r="B4627" s="10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35">
      <c r="A4628" s="2" t="s">
        <v>4691</v>
      </c>
      <c r="B4628" s="10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35">
      <c r="A4629" s="2" t="s">
        <v>4692</v>
      </c>
      <c r="B4629" s="10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35">
      <c r="A4630" s="2" t="s">
        <v>4693</v>
      </c>
      <c r="B4630" s="10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35">
      <c r="A4631" s="2" t="s">
        <v>4694</v>
      </c>
      <c r="B4631" s="10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35">
      <c r="A4632" s="2" t="s">
        <v>4695</v>
      </c>
      <c r="B4632" s="10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35">
      <c r="A4633" s="2" t="s">
        <v>4696</v>
      </c>
      <c r="B4633" s="10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35">
      <c r="A4634" s="2" t="s">
        <v>4697</v>
      </c>
      <c r="B4634" s="10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35">
      <c r="A4635" s="2" t="s">
        <v>4698</v>
      </c>
      <c r="B4635" s="10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35">
      <c r="A4636" s="2" t="s">
        <v>4699</v>
      </c>
      <c r="B4636" s="10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35">
      <c r="A4637" s="2" t="s">
        <v>4700</v>
      </c>
      <c r="B4637" s="10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35">
      <c r="A4638" s="2" t="s">
        <v>4701</v>
      </c>
      <c r="B4638" s="10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35">
      <c r="A4639" s="2" t="s">
        <v>4702</v>
      </c>
      <c r="B4639" s="10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35">
      <c r="A4640" s="2" t="s">
        <v>4703</v>
      </c>
      <c r="B4640" s="10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35">
      <c r="A4641" s="2" t="s">
        <v>4704</v>
      </c>
      <c r="B4641" s="10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35">
      <c r="A4642" s="2" t="s">
        <v>4705</v>
      </c>
      <c r="B4642" s="10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35">
      <c r="A4643" s="2" t="s">
        <v>4706</v>
      </c>
      <c r="B4643" s="10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35">
      <c r="A4644" s="2" t="s">
        <v>4707</v>
      </c>
      <c r="B4644" s="10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35">
      <c r="A4645" s="2" t="s">
        <v>4708</v>
      </c>
      <c r="B4645" s="10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35">
      <c r="A4646" s="2" t="s">
        <v>4709</v>
      </c>
      <c r="B4646" s="10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35">
      <c r="A4647" s="2" t="s">
        <v>4710</v>
      </c>
      <c r="B4647" s="10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35">
      <c r="A4648" s="2" t="s">
        <v>4711</v>
      </c>
      <c r="B4648" s="10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35">
      <c r="A4649" s="2" t="s">
        <v>4712</v>
      </c>
      <c r="B4649" s="10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35">
      <c r="A4650" s="2" t="s">
        <v>4713</v>
      </c>
      <c r="B4650" s="10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35">
      <c r="A4651" s="2" t="s">
        <v>4714</v>
      </c>
      <c r="B4651" s="10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35">
      <c r="A4652" s="2" t="s">
        <v>4715</v>
      </c>
      <c r="B4652" s="10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35">
      <c r="A4653" s="2" t="s">
        <v>4716</v>
      </c>
      <c r="B4653" s="10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35">
      <c r="A4654" s="2" t="s">
        <v>4717</v>
      </c>
      <c r="B4654" s="10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35">
      <c r="A4655" s="2" t="s">
        <v>4718</v>
      </c>
      <c r="B4655" s="10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35">
      <c r="A4656" s="2" t="s">
        <v>4719</v>
      </c>
      <c r="B4656" s="10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35">
      <c r="A4657" s="2" t="s">
        <v>4720</v>
      </c>
      <c r="B4657" s="10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35">
      <c r="A4658" s="2" t="s">
        <v>4721</v>
      </c>
      <c r="B4658" s="10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35">
      <c r="A4659" s="2" t="s">
        <v>4722</v>
      </c>
      <c r="B4659" s="10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35">
      <c r="A4660" s="2" t="s">
        <v>4723</v>
      </c>
      <c r="B4660" s="10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35">
      <c r="A4661" s="2" t="s">
        <v>4724</v>
      </c>
      <c r="B4661" s="10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35">
      <c r="A4662" s="2" t="s">
        <v>4725</v>
      </c>
      <c r="B4662" s="10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35">
      <c r="A4663" s="2" t="s">
        <v>4726</v>
      </c>
      <c r="B4663" s="10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35">
      <c r="A4664" s="2" t="s">
        <v>4727</v>
      </c>
      <c r="B4664" s="10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35">
      <c r="A4665" s="2" t="s">
        <v>4728</v>
      </c>
      <c r="B4665" s="10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35">
      <c r="A4666" s="2" t="s">
        <v>4729</v>
      </c>
      <c r="B4666" s="10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35">
      <c r="A4667" s="2" t="s">
        <v>4730</v>
      </c>
      <c r="B4667" s="10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35">
      <c r="A4668" s="2" t="s">
        <v>4731</v>
      </c>
      <c r="B4668" s="10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35">
      <c r="A4669" s="2" t="s">
        <v>4732</v>
      </c>
      <c r="B4669" s="10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35">
      <c r="A4670" s="2" t="s">
        <v>4733</v>
      </c>
      <c r="B4670" s="10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35">
      <c r="A4671" s="2" t="s">
        <v>4734</v>
      </c>
      <c r="B4671" s="10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35">
      <c r="A4672" s="2" t="s">
        <v>4735</v>
      </c>
      <c r="B4672" s="10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35">
      <c r="A4673" s="2" t="s">
        <v>4736</v>
      </c>
      <c r="B4673" s="10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35">
      <c r="A4674" s="2" t="s">
        <v>4737</v>
      </c>
      <c r="B4674" s="10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35">
      <c r="A4675" s="2" t="s">
        <v>4738</v>
      </c>
      <c r="B4675" s="10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35">
      <c r="A4676" s="2" t="s">
        <v>4739</v>
      </c>
      <c r="B4676" s="10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35">
      <c r="A4677" s="2" t="s">
        <v>4740</v>
      </c>
      <c r="B4677" s="10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35">
      <c r="A4678" s="2" t="s">
        <v>4741</v>
      </c>
      <c r="B4678" s="10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35">
      <c r="A4679" s="2" t="s">
        <v>4742</v>
      </c>
      <c r="B4679" s="10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35">
      <c r="A4680" s="2" t="s">
        <v>4743</v>
      </c>
      <c r="B4680" s="10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35">
      <c r="A4681" s="2" t="s">
        <v>4744</v>
      </c>
      <c r="B4681" s="10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35">
      <c r="A4682" s="2" t="s">
        <v>4745</v>
      </c>
      <c r="B4682" s="10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35">
      <c r="A4683" s="2" t="s">
        <v>4746</v>
      </c>
      <c r="B4683" s="10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35">
      <c r="A4684" s="2" t="s">
        <v>4747</v>
      </c>
      <c r="B4684" s="10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35">
      <c r="A4685" s="2" t="s">
        <v>4748</v>
      </c>
      <c r="B4685" s="10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35">
      <c r="A4686" s="2" t="s">
        <v>4749</v>
      </c>
      <c r="B4686" s="10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35">
      <c r="A4687" s="2" t="s">
        <v>4750</v>
      </c>
      <c r="B4687" s="10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35">
      <c r="A4688" s="2" t="s">
        <v>4751</v>
      </c>
      <c r="B4688" s="10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35">
      <c r="A4689" s="2" t="s">
        <v>4752</v>
      </c>
      <c r="B4689" s="10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35">
      <c r="A4690" s="2" t="s">
        <v>4753</v>
      </c>
      <c r="B4690" s="10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35">
      <c r="A4691" s="2" t="s">
        <v>4754</v>
      </c>
      <c r="B4691" s="10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35">
      <c r="A4692" s="2" t="s">
        <v>4755</v>
      </c>
      <c r="B4692" s="10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35">
      <c r="A4693" s="2" t="s">
        <v>4756</v>
      </c>
      <c r="B4693" s="10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35">
      <c r="A4694" s="2" t="s">
        <v>4757</v>
      </c>
      <c r="B4694" s="10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35">
      <c r="A4695" s="2" t="s">
        <v>4758</v>
      </c>
      <c r="B4695" s="10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35">
      <c r="A4696" s="2" t="s">
        <v>4759</v>
      </c>
      <c r="B4696" s="10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35">
      <c r="A4697" s="2" t="s">
        <v>4760</v>
      </c>
      <c r="B4697" s="10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35">
      <c r="A4698" s="2" t="s">
        <v>4761</v>
      </c>
      <c r="B4698" s="10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35">
      <c r="A4699" s="2" t="s">
        <v>4762</v>
      </c>
      <c r="B4699" s="10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35">
      <c r="A4700" s="2" t="s">
        <v>4763</v>
      </c>
      <c r="B4700" s="10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35">
      <c r="A4701" s="2" t="s">
        <v>4764</v>
      </c>
      <c r="B4701" s="10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35">
      <c r="A4702" s="2" t="s">
        <v>4765</v>
      </c>
      <c r="B4702" s="10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35">
      <c r="A4703" s="2" t="s">
        <v>4766</v>
      </c>
      <c r="B4703" s="10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35">
      <c r="A4704" s="2" t="s">
        <v>4767</v>
      </c>
      <c r="B4704" s="10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35">
      <c r="A4705" s="2" t="s">
        <v>4768</v>
      </c>
      <c r="B4705" s="10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35">
      <c r="A4706" s="2" t="s">
        <v>4769</v>
      </c>
      <c r="B4706" s="10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35">
      <c r="A4707" s="2" t="s">
        <v>4770</v>
      </c>
      <c r="B4707" s="10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35">
      <c r="A4708" s="2" t="s">
        <v>4771</v>
      </c>
      <c r="B4708" s="10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35">
      <c r="A4709" s="2" t="s">
        <v>4772</v>
      </c>
      <c r="B4709" s="10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35">
      <c r="A4710" s="2" t="s">
        <v>4773</v>
      </c>
      <c r="B4710" s="10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35">
      <c r="A4711" s="2" t="s">
        <v>4774</v>
      </c>
      <c r="B4711" s="10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35">
      <c r="A4712" s="2" t="s">
        <v>4775</v>
      </c>
      <c r="B4712" s="10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35">
      <c r="A4713" s="2" t="s">
        <v>4776</v>
      </c>
      <c r="B4713" s="10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35">
      <c r="A4714" s="2" t="s">
        <v>4777</v>
      </c>
      <c r="B4714" s="10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35">
      <c r="A4715" s="2" t="s">
        <v>4778</v>
      </c>
      <c r="B4715" s="10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35">
      <c r="A4716" s="2" t="s">
        <v>4779</v>
      </c>
      <c r="B4716" s="10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35">
      <c r="A4717" s="2" t="s">
        <v>4780</v>
      </c>
      <c r="B4717" s="10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35">
      <c r="A4718" s="2" t="s">
        <v>4781</v>
      </c>
      <c r="B4718" s="10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35">
      <c r="A4719" s="2" t="s">
        <v>4782</v>
      </c>
      <c r="B4719" s="10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35">
      <c r="A4720" s="2" t="s">
        <v>4783</v>
      </c>
      <c r="B4720" s="10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35">
      <c r="A4721" s="2" t="s">
        <v>4784</v>
      </c>
      <c r="B4721" s="10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35">
      <c r="A4722" s="2" t="s">
        <v>4785</v>
      </c>
      <c r="B4722" s="10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35">
      <c r="A4723" s="2" t="s">
        <v>4786</v>
      </c>
      <c r="B4723" s="10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35">
      <c r="A4724" s="2" t="s">
        <v>4787</v>
      </c>
      <c r="B4724" s="10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35">
      <c r="A4725" s="2" t="s">
        <v>4788</v>
      </c>
      <c r="B4725" s="10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35">
      <c r="A4726" s="2" t="s">
        <v>4789</v>
      </c>
      <c r="B4726" s="10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35">
      <c r="A4727" s="2" t="s">
        <v>4790</v>
      </c>
      <c r="B4727" s="10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35">
      <c r="A4728" s="2" t="s">
        <v>4791</v>
      </c>
      <c r="B4728" s="10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35">
      <c r="A4729" s="2" t="s">
        <v>4792</v>
      </c>
      <c r="B4729" s="10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35">
      <c r="A4730" s="2" t="s">
        <v>4793</v>
      </c>
      <c r="B4730" s="10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35">
      <c r="A4731" s="2" t="s">
        <v>4794</v>
      </c>
      <c r="B4731" s="10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35">
      <c r="A4732" s="2" t="s">
        <v>4795</v>
      </c>
      <c r="B4732" s="10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35">
      <c r="A4733" s="2" t="s">
        <v>4796</v>
      </c>
      <c r="B4733" s="10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35">
      <c r="A4734" s="2" t="s">
        <v>4797</v>
      </c>
      <c r="B4734" s="10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35">
      <c r="A4735" s="2" t="s">
        <v>4798</v>
      </c>
      <c r="B4735" s="10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35">
      <c r="A4736" s="2" t="s">
        <v>4799</v>
      </c>
      <c r="B4736" s="10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35">
      <c r="A4737" s="2" t="s">
        <v>4800</v>
      </c>
      <c r="B4737" s="10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35">
      <c r="A4738" s="2" t="s">
        <v>4801</v>
      </c>
      <c r="B4738" s="10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35">
      <c r="A4739" s="2" t="s">
        <v>4802</v>
      </c>
      <c r="B4739" s="10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35">
      <c r="A4740" s="2" t="s">
        <v>4803</v>
      </c>
      <c r="B4740" s="10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35">
      <c r="A4741" s="2" t="s">
        <v>4804</v>
      </c>
      <c r="B4741" s="10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35">
      <c r="A4742" s="2" t="s">
        <v>4805</v>
      </c>
      <c r="B4742" s="10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35">
      <c r="A4743" s="2" t="s">
        <v>4806</v>
      </c>
      <c r="B4743" s="10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35">
      <c r="A4744" s="2" t="s">
        <v>4807</v>
      </c>
      <c r="B4744" s="10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35">
      <c r="A4745" s="2" t="s">
        <v>4808</v>
      </c>
      <c r="B4745" s="10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35">
      <c r="A4746" s="2" t="s">
        <v>4809</v>
      </c>
      <c r="B4746" s="10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35">
      <c r="A4747" s="2" t="s">
        <v>4810</v>
      </c>
      <c r="B4747" s="10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35">
      <c r="A4748" s="2" t="s">
        <v>4811</v>
      </c>
      <c r="B4748" s="10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35">
      <c r="A4749" s="2" t="s">
        <v>4812</v>
      </c>
      <c r="B4749" s="10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35">
      <c r="A4750" s="2" t="s">
        <v>4813</v>
      </c>
      <c r="B4750" s="10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35">
      <c r="A4751" s="2" t="s">
        <v>4814</v>
      </c>
      <c r="B4751" s="10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35">
      <c r="A4752" s="2" t="s">
        <v>4815</v>
      </c>
      <c r="B4752" s="10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35">
      <c r="A4753" s="2" t="s">
        <v>4816</v>
      </c>
      <c r="B4753" s="10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35">
      <c r="A4754" s="2" t="s">
        <v>4817</v>
      </c>
      <c r="B4754" s="10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35">
      <c r="A4755" s="2" t="s">
        <v>4818</v>
      </c>
      <c r="B4755" s="10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35">
      <c r="A4756" s="2" t="s">
        <v>4819</v>
      </c>
      <c r="B4756" s="10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35">
      <c r="A4757" s="2" t="s">
        <v>4820</v>
      </c>
      <c r="B4757" s="10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35">
      <c r="A4758" s="2" t="s">
        <v>4821</v>
      </c>
      <c r="B4758" s="10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35">
      <c r="A4759" s="2" t="s">
        <v>4822</v>
      </c>
      <c r="B4759" s="10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35">
      <c r="A4760" s="2" t="s">
        <v>4823</v>
      </c>
      <c r="B4760" s="10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35">
      <c r="A4761" s="2" t="s">
        <v>4824</v>
      </c>
      <c r="B4761" s="10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35">
      <c r="A4762" s="2" t="s">
        <v>4825</v>
      </c>
      <c r="B4762" s="10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35">
      <c r="A4763" s="2" t="s">
        <v>4826</v>
      </c>
      <c r="B4763" s="10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35">
      <c r="A4764" s="2" t="s">
        <v>4827</v>
      </c>
      <c r="B4764" s="10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35">
      <c r="A4765" s="2" t="s">
        <v>4828</v>
      </c>
      <c r="B4765" s="10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35">
      <c r="A4766" s="2" t="s">
        <v>4829</v>
      </c>
      <c r="B4766" s="10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35">
      <c r="A4767" s="2" t="s">
        <v>4830</v>
      </c>
      <c r="B4767" s="10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35">
      <c r="A4768" s="2" t="s">
        <v>4831</v>
      </c>
      <c r="B4768" s="10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35">
      <c r="A4769" s="2" t="s">
        <v>4832</v>
      </c>
      <c r="B4769" s="10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35">
      <c r="A4770" s="2" t="s">
        <v>4833</v>
      </c>
      <c r="B4770" s="10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35">
      <c r="A4771" s="2" t="s">
        <v>4834</v>
      </c>
      <c r="B4771" s="10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35">
      <c r="A4772" s="2" t="s">
        <v>4835</v>
      </c>
      <c r="B4772" s="10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35">
      <c r="A4773" s="2" t="s">
        <v>4836</v>
      </c>
      <c r="B4773" s="10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35">
      <c r="A4774" s="2" t="s">
        <v>4837</v>
      </c>
      <c r="B4774" s="10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35">
      <c r="A4775" s="2" t="s">
        <v>4838</v>
      </c>
      <c r="B4775" s="10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35">
      <c r="A4776" s="2" t="s">
        <v>4839</v>
      </c>
      <c r="B4776" s="10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35">
      <c r="A4777" s="2" t="s">
        <v>4840</v>
      </c>
      <c r="B4777" s="10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35">
      <c r="A4778" s="2" t="s">
        <v>4841</v>
      </c>
      <c r="B4778" s="10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35">
      <c r="A4779" s="2" t="s">
        <v>4842</v>
      </c>
      <c r="B4779" s="10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35">
      <c r="A4780" s="2" t="s">
        <v>4843</v>
      </c>
      <c r="B4780" s="10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35">
      <c r="A4781" s="2" t="s">
        <v>4844</v>
      </c>
      <c r="B4781" s="10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35">
      <c r="A4782" s="2" t="s">
        <v>4845</v>
      </c>
      <c r="B4782" s="10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35">
      <c r="A4783" s="2" t="s">
        <v>4846</v>
      </c>
      <c r="B4783" s="10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35">
      <c r="A4784" s="2" t="s">
        <v>4847</v>
      </c>
      <c r="B4784" s="10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35">
      <c r="A4785" s="2" t="s">
        <v>4848</v>
      </c>
      <c r="B4785" s="10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35">
      <c r="A4786" s="2" t="s">
        <v>4849</v>
      </c>
      <c r="B4786" s="10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35">
      <c r="A4787" s="2" t="s">
        <v>4850</v>
      </c>
      <c r="B4787" s="10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35">
      <c r="A4788" s="2" t="s">
        <v>4851</v>
      </c>
      <c r="B4788" s="10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35">
      <c r="A4789" s="2" t="s">
        <v>4852</v>
      </c>
      <c r="B4789" s="10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35">
      <c r="A4790" s="2" t="s">
        <v>4853</v>
      </c>
      <c r="B4790" s="10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35">
      <c r="A4791" s="2" t="s">
        <v>4854</v>
      </c>
      <c r="B4791" s="10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35">
      <c r="A4792" s="2" t="s">
        <v>4855</v>
      </c>
      <c r="B4792" s="10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35">
      <c r="A4793" s="2" t="s">
        <v>4856</v>
      </c>
      <c r="B4793" s="10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35">
      <c r="A4794" s="2" t="s">
        <v>4857</v>
      </c>
      <c r="B4794" s="10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35">
      <c r="A4795" s="2" t="s">
        <v>4858</v>
      </c>
      <c r="B4795" s="10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35">
      <c r="A4796" s="2" t="s">
        <v>4859</v>
      </c>
      <c r="B4796" s="10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35">
      <c r="A4797" s="2" t="s">
        <v>4860</v>
      </c>
      <c r="B4797" s="10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35">
      <c r="A4798" s="2" t="s">
        <v>4861</v>
      </c>
      <c r="B4798" s="10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35">
      <c r="A4799" s="2" t="s">
        <v>4862</v>
      </c>
      <c r="B4799" s="10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35">
      <c r="A4800" s="2" t="s">
        <v>4863</v>
      </c>
      <c r="B4800" s="10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35">
      <c r="A4801" s="2" t="s">
        <v>4864</v>
      </c>
      <c r="B4801" s="10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35">
      <c r="A4802" s="2" t="s">
        <v>4865</v>
      </c>
      <c r="B4802" s="10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35">
      <c r="A4803" s="2" t="s">
        <v>4866</v>
      </c>
      <c r="B4803" s="10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35">
      <c r="A4804" s="2" t="s">
        <v>4867</v>
      </c>
      <c r="B4804" s="10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35">
      <c r="A4805" s="2" t="s">
        <v>4868</v>
      </c>
      <c r="B4805" s="10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35">
      <c r="A4806" s="2" t="s">
        <v>4869</v>
      </c>
      <c r="B4806" s="10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35">
      <c r="A4807" s="2" t="s">
        <v>4870</v>
      </c>
      <c r="B4807" s="10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35">
      <c r="A4808" s="2" t="s">
        <v>4871</v>
      </c>
      <c r="B4808" s="10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35">
      <c r="A4809" s="2" t="s">
        <v>4872</v>
      </c>
      <c r="B4809" s="10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35">
      <c r="A4810" s="2" t="s">
        <v>4873</v>
      </c>
      <c r="B4810" s="10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35">
      <c r="A4811" s="2" t="s">
        <v>4874</v>
      </c>
      <c r="B4811" s="10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35">
      <c r="A4812" s="2" t="s">
        <v>4875</v>
      </c>
      <c r="B4812" s="10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35">
      <c r="A4813" s="2" t="s">
        <v>4876</v>
      </c>
      <c r="B4813" s="10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35">
      <c r="A4814" s="2" t="s">
        <v>4877</v>
      </c>
      <c r="B4814" s="10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35">
      <c r="A4815" s="2" t="s">
        <v>4878</v>
      </c>
      <c r="B4815" s="10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35">
      <c r="A4816" s="2" t="s">
        <v>4879</v>
      </c>
      <c r="B4816" s="10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35">
      <c r="A4817" s="2" t="s">
        <v>4880</v>
      </c>
      <c r="B4817" s="10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35">
      <c r="A4818" s="2" t="s">
        <v>4881</v>
      </c>
      <c r="B4818" s="10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35">
      <c r="A4819" s="2" t="s">
        <v>4882</v>
      </c>
      <c r="B4819" s="10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35">
      <c r="A4820" s="2" t="s">
        <v>4883</v>
      </c>
      <c r="B4820" s="10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35">
      <c r="A4821" s="2" t="s">
        <v>4884</v>
      </c>
      <c r="B4821" s="10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35">
      <c r="A4822" s="2" t="s">
        <v>4885</v>
      </c>
      <c r="B4822" s="10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35">
      <c r="A4823" s="2" t="s">
        <v>4886</v>
      </c>
      <c r="B4823" s="10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35">
      <c r="A4824" s="2" t="s">
        <v>4887</v>
      </c>
      <c r="B4824" s="10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35">
      <c r="A4825" s="2" t="s">
        <v>4888</v>
      </c>
      <c r="B4825" s="10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35">
      <c r="A4826" s="2" t="s">
        <v>4889</v>
      </c>
      <c r="B4826" s="10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35">
      <c r="A4827" s="2" t="s">
        <v>4890</v>
      </c>
      <c r="B4827" s="10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35">
      <c r="A4828" s="2" t="s">
        <v>4891</v>
      </c>
      <c r="B4828" s="10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35">
      <c r="A4829" s="2" t="s">
        <v>4892</v>
      </c>
      <c r="B4829" s="10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35">
      <c r="A4830" s="2" t="s">
        <v>4893</v>
      </c>
      <c r="B4830" s="10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35">
      <c r="A4831" s="2" t="s">
        <v>4894</v>
      </c>
      <c r="B4831" s="10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35">
      <c r="A4832" s="2" t="s">
        <v>4895</v>
      </c>
      <c r="B4832" s="10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35">
      <c r="A4833" s="2" t="s">
        <v>4896</v>
      </c>
      <c r="B4833" s="10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35">
      <c r="A4834" s="2" t="s">
        <v>4897</v>
      </c>
      <c r="B4834" s="10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35">
      <c r="A4835" s="2" t="s">
        <v>4898</v>
      </c>
      <c r="B4835" s="10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35">
      <c r="A4836" s="2" t="s">
        <v>4899</v>
      </c>
      <c r="B4836" s="10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35">
      <c r="A4837" s="2" t="s">
        <v>4900</v>
      </c>
      <c r="B4837" s="10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35">
      <c r="A4838" s="2" t="s">
        <v>4901</v>
      </c>
      <c r="B4838" s="10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35">
      <c r="A4839" s="2" t="s">
        <v>4902</v>
      </c>
      <c r="B4839" s="10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35">
      <c r="A4840" s="2" t="s">
        <v>4903</v>
      </c>
      <c r="B4840" s="10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35">
      <c r="A4841" s="2" t="s">
        <v>4904</v>
      </c>
      <c r="B4841" s="10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35">
      <c r="A4842" s="2" t="s">
        <v>4905</v>
      </c>
      <c r="B4842" s="10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35">
      <c r="A4843" s="2" t="s">
        <v>4906</v>
      </c>
      <c r="B4843" s="10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35">
      <c r="A4844" s="2" t="s">
        <v>4907</v>
      </c>
      <c r="B4844" s="10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35">
      <c r="A4845" s="2" t="s">
        <v>4908</v>
      </c>
      <c r="B4845" s="10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35">
      <c r="A4846" s="2" t="s">
        <v>4909</v>
      </c>
      <c r="B4846" s="10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35">
      <c r="A4847" s="2" t="s">
        <v>4910</v>
      </c>
      <c r="B4847" s="10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35">
      <c r="A4848" s="2" t="s">
        <v>4911</v>
      </c>
      <c r="B4848" s="10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35">
      <c r="A4849" s="2" t="s">
        <v>4912</v>
      </c>
      <c r="B4849" s="10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35">
      <c r="A4850" s="2" t="s">
        <v>4913</v>
      </c>
      <c r="B4850" s="10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35">
      <c r="A4851" s="2" t="s">
        <v>4914</v>
      </c>
      <c r="B4851" s="10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35">
      <c r="A4852" s="2" t="s">
        <v>4915</v>
      </c>
      <c r="B4852" s="10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35">
      <c r="A4853" s="2" t="s">
        <v>4916</v>
      </c>
      <c r="B4853" s="10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35">
      <c r="A4854" s="2" t="s">
        <v>4917</v>
      </c>
      <c r="B4854" s="10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35">
      <c r="A4855" s="2" t="s">
        <v>4918</v>
      </c>
      <c r="B4855" s="10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35">
      <c r="A4856" s="2" t="s">
        <v>4919</v>
      </c>
      <c r="B4856" s="10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35">
      <c r="A4857" s="2" t="s">
        <v>4920</v>
      </c>
      <c r="B4857" s="10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35">
      <c r="A4858" s="2" t="s">
        <v>4921</v>
      </c>
      <c r="B4858" s="10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35">
      <c r="A4859" s="2" t="s">
        <v>4922</v>
      </c>
      <c r="B4859" s="10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35">
      <c r="A4860" s="2" t="s">
        <v>4923</v>
      </c>
      <c r="B4860" s="10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35">
      <c r="A4861" s="2" t="s">
        <v>4924</v>
      </c>
      <c r="B4861" s="10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35">
      <c r="A4862" s="2" t="s">
        <v>4925</v>
      </c>
      <c r="B4862" s="10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35">
      <c r="A4863" s="2" t="s">
        <v>4926</v>
      </c>
      <c r="B4863" s="10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35">
      <c r="A4864" s="2" t="s">
        <v>4927</v>
      </c>
      <c r="B4864" s="10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35">
      <c r="A4865" s="2" t="s">
        <v>4928</v>
      </c>
      <c r="B4865" s="10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35">
      <c r="A4866" s="2" t="s">
        <v>4929</v>
      </c>
      <c r="B4866" s="10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35">
      <c r="A4867" s="2" t="s">
        <v>4930</v>
      </c>
      <c r="B4867" s="10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35">
      <c r="A4868" s="2" t="s">
        <v>4931</v>
      </c>
      <c r="B4868" s="10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35">
      <c r="A4869" s="2" t="s">
        <v>4932</v>
      </c>
      <c r="B4869" s="10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35">
      <c r="A4870" s="2" t="s">
        <v>4933</v>
      </c>
      <c r="B4870" s="10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35">
      <c r="A4871" s="2" t="s">
        <v>4934</v>
      </c>
      <c r="B4871" s="10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35">
      <c r="A4872" s="2" t="s">
        <v>4935</v>
      </c>
      <c r="B4872" s="10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35">
      <c r="A4873" s="2" t="s">
        <v>4936</v>
      </c>
      <c r="B4873" s="10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35">
      <c r="A4874" s="2" t="s">
        <v>4937</v>
      </c>
      <c r="B4874" s="10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35">
      <c r="A4875" s="2" t="s">
        <v>4938</v>
      </c>
      <c r="B4875" s="10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35">
      <c r="A4876" s="2" t="s">
        <v>4939</v>
      </c>
      <c r="B4876" s="10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35">
      <c r="A4877" s="2" t="s">
        <v>4940</v>
      </c>
      <c r="B4877" s="10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35">
      <c r="A4878" s="2" t="s">
        <v>4941</v>
      </c>
      <c r="B4878" s="10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35">
      <c r="A4879" s="2" t="s">
        <v>4942</v>
      </c>
      <c r="B4879" s="10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35">
      <c r="A4880" s="2" t="s">
        <v>4943</v>
      </c>
      <c r="B4880" s="10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35">
      <c r="A4881" s="2" t="s">
        <v>4944</v>
      </c>
      <c r="B4881" s="10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35">
      <c r="A4882" s="2" t="s">
        <v>4945</v>
      </c>
      <c r="B4882" s="10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35">
      <c r="A4883" s="2" t="s">
        <v>4946</v>
      </c>
      <c r="B4883" s="10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35">
      <c r="A4884" s="2" t="s">
        <v>4947</v>
      </c>
      <c r="B4884" s="10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35">
      <c r="A4885" s="2" t="s">
        <v>4948</v>
      </c>
      <c r="B4885" s="10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35">
      <c r="A4886" s="2" t="s">
        <v>4949</v>
      </c>
      <c r="B4886" s="10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35">
      <c r="A4887" s="2" t="s">
        <v>4950</v>
      </c>
      <c r="B4887" s="10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35">
      <c r="A4888" s="2" t="s">
        <v>4951</v>
      </c>
      <c r="B4888" s="10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35">
      <c r="A4889" s="2" t="s">
        <v>4952</v>
      </c>
      <c r="B4889" s="10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35">
      <c r="A4890" s="2" t="s">
        <v>4953</v>
      </c>
      <c r="B4890" s="10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35">
      <c r="A4891" s="2" t="s">
        <v>4954</v>
      </c>
      <c r="B4891" s="10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35">
      <c r="A4892" s="2" t="s">
        <v>4955</v>
      </c>
      <c r="B4892" s="10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35">
      <c r="A4893" s="2" t="s">
        <v>4956</v>
      </c>
      <c r="B4893" s="10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35">
      <c r="A4894" s="2" t="s">
        <v>4957</v>
      </c>
      <c r="B4894" s="10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35">
      <c r="A4895" s="2" t="s">
        <v>4958</v>
      </c>
      <c r="B4895" s="10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35">
      <c r="A4896" s="2" t="s">
        <v>4959</v>
      </c>
      <c r="B4896" s="10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35">
      <c r="A4897" s="2" t="s">
        <v>4960</v>
      </c>
      <c r="B4897" s="10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35">
      <c r="A4898" s="2" t="s">
        <v>4961</v>
      </c>
      <c r="B4898" s="10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35">
      <c r="A4899" s="2" t="s">
        <v>4962</v>
      </c>
      <c r="B4899" s="10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35">
      <c r="A4900" s="2" t="s">
        <v>4963</v>
      </c>
      <c r="B4900" s="10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35">
      <c r="A4901" s="2" t="s">
        <v>4964</v>
      </c>
      <c r="B4901" s="10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35">
      <c r="A4902" s="2" t="s">
        <v>4965</v>
      </c>
      <c r="B4902" s="10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35">
      <c r="A4903" s="2" t="s">
        <v>4966</v>
      </c>
      <c r="B4903" s="10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35">
      <c r="A4904" s="2" t="s">
        <v>4967</v>
      </c>
      <c r="B4904" s="10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35">
      <c r="A4905" s="2" t="s">
        <v>4968</v>
      </c>
      <c r="B4905" s="10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35">
      <c r="A4906" s="2" t="s">
        <v>4969</v>
      </c>
      <c r="B4906" s="10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35">
      <c r="A4907" s="2" t="s">
        <v>4970</v>
      </c>
      <c r="B4907" s="10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35">
      <c r="A4908" s="2" t="s">
        <v>4971</v>
      </c>
      <c r="B4908" s="10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35">
      <c r="A4909" s="2" t="s">
        <v>4972</v>
      </c>
      <c r="B4909" s="10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35">
      <c r="A4910" s="2" t="s">
        <v>4973</v>
      </c>
      <c r="B4910" s="10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35">
      <c r="A4911" s="2" t="s">
        <v>4974</v>
      </c>
      <c r="B4911" s="10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35">
      <c r="A4912" s="2" t="s">
        <v>4975</v>
      </c>
      <c r="B4912" s="10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35">
      <c r="A4913" s="2" t="s">
        <v>4976</v>
      </c>
      <c r="B4913" s="10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35">
      <c r="A4914" s="2" t="s">
        <v>4977</v>
      </c>
      <c r="B4914" s="10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35">
      <c r="A4915" s="2" t="s">
        <v>4978</v>
      </c>
      <c r="B4915" s="10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35">
      <c r="A4916" s="2" t="s">
        <v>4979</v>
      </c>
      <c r="B4916" s="10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35">
      <c r="A4917" s="2" t="s">
        <v>4980</v>
      </c>
      <c r="B4917" s="10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35">
      <c r="A4918" s="2" t="s">
        <v>4981</v>
      </c>
      <c r="B4918" s="10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35">
      <c r="A4919" s="2" t="s">
        <v>4982</v>
      </c>
      <c r="B4919" s="10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35">
      <c r="A4920" s="2" t="s">
        <v>4983</v>
      </c>
      <c r="B4920" s="10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35">
      <c r="A4921" s="2" t="s">
        <v>4984</v>
      </c>
      <c r="B4921" s="10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35">
      <c r="A4922" s="2" t="s">
        <v>4985</v>
      </c>
      <c r="B4922" s="10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35">
      <c r="A4923" s="2" t="s">
        <v>4986</v>
      </c>
      <c r="B4923" s="10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35">
      <c r="A4924" s="2" t="s">
        <v>4987</v>
      </c>
      <c r="B4924" s="10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35">
      <c r="A4925" s="2" t="s">
        <v>4988</v>
      </c>
      <c r="B4925" s="10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35">
      <c r="A4926" s="2" t="s">
        <v>4989</v>
      </c>
      <c r="B4926" s="10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35">
      <c r="A4927" s="2" t="s">
        <v>4990</v>
      </c>
      <c r="B4927" s="10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35">
      <c r="A4928" s="2" t="s">
        <v>4991</v>
      </c>
      <c r="B4928" s="10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35">
      <c r="A4929" s="2" t="s">
        <v>4992</v>
      </c>
      <c r="B4929" s="10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35">
      <c r="A4930" s="2" t="s">
        <v>4993</v>
      </c>
      <c r="B4930" s="10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35">
      <c r="A4931" s="2" t="s">
        <v>4994</v>
      </c>
      <c r="B4931" s="10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35">
      <c r="A4932" s="2" t="s">
        <v>4995</v>
      </c>
      <c r="B4932" s="10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35">
      <c r="A4933" s="2" t="s">
        <v>4996</v>
      </c>
      <c r="B4933" s="10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35">
      <c r="A4934" s="2" t="s">
        <v>4997</v>
      </c>
      <c r="B4934" s="10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35">
      <c r="A4935" s="2" t="s">
        <v>4998</v>
      </c>
      <c r="B4935" s="10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35">
      <c r="A4936" s="2" t="s">
        <v>4999</v>
      </c>
      <c r="B4936" s="10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35">
      <c r="A4937" s="2" t="s">
        <v>5000</v>
      </c>
      <c r="B4937" s="10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35">
      <c r="A4938" s="2" t="s">
        <v>5001</v>
      </c>
      <c r="B4938" s="10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35">
      <c r="A4939" s="2" t="s">
        <v>5002</v>
      </c>
      <c r="B4939" s="10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35">
      <c r="A4940" s="2" t="s">
        <v>5003</v>
      </c>
      <c r="B4940" s="10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35">
      <c r="A4941" s="2" t="s">
        <v>5004</v>
      </c>
      <c r="B4941" s="10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35">
      <c r="A4942" s="2" t="s">
        <v>5005</v>
      </c>
      <c r="B4942" s="10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35">
      <c r="A4943" s="2" t="s">
        <v>5006</v>
      </c>
      <c r="B4943" s="10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35">
      <c r="A4944" s="2" t="s">
        <v>5007</v>
      </c>
      <c r="B4944" s="10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35">
      <c r="A4945" s="2" t="s">
        <v>5008</v>
      </c>
      <c r="B4945" s="10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35">
      <c r="A4946" s="2" t="s">
        <v>5009</v>
      </c>
      <c r="B4946" s="10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35">
      <c r="A4947" s="2" t="s">
        <v>5010</v>
      </c>
      <c r="B4947" s="10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35">
      <c r="A4948" s="2" t="s">
        <v>5011</v>
      </c>
      <c r="B4948" s="10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35">
      <c r="A4949" s="2" t="s">
        <v>5012</v>
      </c>
      <c r="B4949" s="10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35">
      <c r="A4950" s="2" t="s">
        <v>5013</v>
      </c>
      <c r="B4950" s="10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35">
      <c r="A4951" s="2" t="s">
        <v>5014</v>
      </c>
      <c r="B4951" s="10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35">
      <c r="A4952" s="2" t="s">
        <v>5015</v>
      </c>
      <c r="B4952" s="10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35">
      <c r="A4953" s="2" t="s">
        <v>5016</v>
      </c>
      <c r="B4953" s="10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35">
      <c r="A4954" s="2" t="s">
        <v>5017</v>
      </c>
      <c r="B4954" s="10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35">
      <c r="A4955" s="2" t="s">
        <v>5018</v>
      </c>
      <c r="B4955" s="10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35">
      <c r="A4956" s="2" t="s">
        <v>5019</v>
      </c>
      <c r="B4956" s="10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35">
      <c r="A4957" s="2" t="s">
        <v>5020</v>
      </c>
      <c r="B4957" s="10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35">
      <c r="A4958" s="2" t="s">
        <v>5021</v>
      </c>
      <c r="B4958" s="10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35">
      <c r="A4959" s="2" t="s">
        <v>5022</v>
      </c>
      <c r="B4959" s="10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35">
      <c r="A4960" s="2" t="s">
        <v>5023</v>
      </c>
      <c r="B4960" s="10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35">
      <c r="A4961" s="2" t="s">
        <v>5024</v>
      </c>
      <c r="B4961" s="10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35">
      <c r="A4962" s="2" t="s">
        <v>5025</v>
      </c>
      <c r="B4962" s="10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35">
      <c r="A4963" s="2" t="s">
        <v>5026</v>
      </c>
      <c r="B4963" s="10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35">
      <c r="A4964" s="2" t="s">
        <v>5027</v>
      </c>
      <c r="B4964" s="10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35">
      <c r="A4965" s="2" t="s">
        <v>5028</v>
      </c>
      <c r="B4965" s="10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35">
      <c r="A4966" s="2" t="s">
        <v>5029</v>
      </c>
      <c r="B4966" s="10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35">
      <c r="A4967" s="2" t="s">
        <v>5030</v>
      </c>
      <c r="B4967" s="10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35">
      <c r="A4968" s="2" t="s">
        <v>5031</v>
      </c>
      <c r="B4968" s="10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35">
      <c r="A4969" s="2" t="s">
        <v>5032</v>
      </c>
      <c r="B4969" s="10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35">
      <c r="A4970" s="2" t="s">
        <v>5033</v>
      </c>
      <c r="B4970" s="10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35">
      <c r="A4971" s="2" t="s">
        <v>5034</v>
      </c>
      <c r="B4971" s="10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35">
      <c r="A4972" s="2" t="s">
        <v>5035</v>
      </c>
      <c r="B4972" s="10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35">
      <c r="A4973" s="2" t="s">
        <v>5036</v>
      </c>
      <c r="B4973" s="10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35">
      <c r="A4974" s="2" t="s">
        <v>5037</v>
      </c>
      <c r="B4974" s="10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35">
      <c r="A4975" s="2" t="s">
        <v>5038</v>
      </c>
      <c r="B4975" s="10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35">
      <c r="A4976" s="2" t="s">
        <v>5039</v>
      </c>
      <c r="B4976" s="10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35">
      <c r="A4977" s="2" t="s">
        <v>5040</v>
      </c>
      <c r="B4977" s="10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35">
      <c r="A4978" s="2" t="s">
        <v>5041</v>
      </c>
      <c r="B4978" s="10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35">
      <c r="A4979" s="2" t="s">
        <v>5042</v>
      </c>
      <c r="B4979" s="10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35">
      <c r="A4980" s="2" t="s">
        <v>5043</v>
      </c>
      <c r="B4980" s="10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35">
      <c r="A4981" s="2" t="s">
        <v>5044</v>
      </c>
      <c r="B4981" s="10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35">
      <c r="A4982" s="2" t="s">
        <v>5045</v>
      </c>
      <c r="B4982" s="10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35">
      <c r="A4983" s="2" t="s">
        <v>5046</v>
      </c>
      <c r="B4983" s="10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35">
      <c r="A4984" s="2" t="s">
        <v>5047</v>
      </c>
      <c r="B4984" s="10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35">
      <c r="A4985" s="2" t="s">
        <v>5048</v>
      </c>
      <c r="B4985" s="10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35">
      <c r="A4986" s="2" t="s">
        <v>5049</v>
      </c>
      <c r="B4986" s="10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35">
      <c r="A4987" s="2" t="s">
        <v>5050</v>
      </c>
      <c r="B4987" s="10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35">
      <c r="A4988" s="2" t="s">
        <v>5051</v>
      </c>
      <c r="B4988" s="10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35">
      <c r="A4989" s="2" t="s">
        <v>5052</v>
      </c>
      <c r="B4989" s="10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35">
      <c r="A4990" s="2" t="s">
        <v>5053</v>
      </c>
      <c r="B4990" s="10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35">
      <c r="A4991" s="2" t="s">
        <v>5054</v>
      </c>
      <c r="B4991" s="10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35">
      <c r="A4992" s="2" t="s">
        <v>5055</v>
      </c>
      <c r="B4992" s="10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35">
      <c r="A4993" s="2" t="s">
        <v>5056</v>
      </c>
      <c r="B4993" s="10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35">
      <c r="A4994" s="2" t="s">
        <v>5057</v>
      </c>
      <c r="B4994" s="10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35">
      <c r="A4995" s="2" t="s">
        <v>5058</v>
      </c>
      <c r="B4995" s="10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35">
      <c r="A4996" s="2" t="s">
        <v>5059</v>
      </c>
      <c r="B4996" s="10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35">
      <c r="A4997" s="2" t="s">
        <v>5060</v>
      </c>
      <c r="B4997" s="10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35">
      <c r="A4998" s="2" t="s">
        <v>5061</v>
      </c>
      <c r="B4998" s="10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35">
      <c r="A4999" s="2" t="s">
        <v>5062</v>
      </c>
      <c r="B4999" s="10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35">
      <c r="A5000" s="2" t="s">
        <v>5063</v>
      </c>
      <c r="B5000" s="10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35">
      <c r="A5001" s="2" t="s">
        <v>5064</v>
      </c>
      <c r="B5001" s="10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35">
      <c r="A5002" s="2" t="s">
        <v>5065</v>
      </c>
      <c r="B5002" s="10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35">
      <c r="A5003" s="2" t="s">
        <v>5066</v>
      </c>
      <c r="B5003" s="10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35">
      <c r="A5004" s="2" t="s">
        <v>5067</v>
      </c>
      <c r="B5004" s="10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35">
      <c r="A5005" s="2" t="s">
        <v>5068</v>
      </c>
      <c r="B5005" s="10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35">
      <c r="A5006" s="2" t="s">
        <v>5069</v>
      </c>
      <c r="B5006" s="10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35">
      <c r="A5007" s="2" t="s">
        <v>5070</v>
      </c>
      <c r="B5007" s="10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35">
      <c r="A5008" s="2" t="s">
        <v>5071</v>
      </c>
      <c r="B5008" s="10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35">
      <c r="A5009" s="2" t="s">
        <v>5072</v>
      </c>
      <c r="B5009" s="10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35">
      <c r="A5010" s="2" t="s">
        <v>5073</v>
      </c>
      <c r="B5010" s="10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35">
      <c r="A5011" s="2" t="s">
        <v>5074</v>
      </c>
      <c r="B5011" s="10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35">
      <c r="A5012" s="2" t="s">
        <v>5075</v>
      </c>
      <c r="B5012" s="10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35">
      <c r="A5013" s="2" t="s">
        <v>5076</v>
      </c>
      <c r="B5013" s="10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35">
      <c r="A5014" s="2" t="s">
        <v>5077</v>
      </c>
      <c r="B5014" s="10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35">
      <c r="A5015" s="2" t="s">
        <v>5078</v>
      </c>
      <c r="B5015" s="10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35">
      <c r="A5016" s="2" t="s">
        <v>5079</v>
      </c>
      <c r="B5016" s="10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35">
      <c r="A5017" s="2" t="s">
        <v>5080</v>
      </c>
      <c r="B5017" s="10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35">
      <c r="A5018" s="2" t="s">
        <v>5081</v>
      </c>
      <c r="B5018" s="10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35">
      <c r="A5019" s="2" t="s">
        <v>5082</v>
      </c>
      <c r="B5019" s="10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35">
      <c r="A5020" s="2" t="s">
        <v>5083</v>
      </c>
      <c r="B5020" s="10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35">
      <c r="A5021" s="2" t="s">
        <v>5084</v>
      </c>
      <c r="B5021" s="10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35">
      <c r="A5022" s="2" t="s">
        <v>5085</v>
      </c>
      <c r="B5022" s="10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35">
      <c r="A5023" s="2" t="s">
        <v>5086</v>
      </c>
      <c r="B5023" s="10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35">
      <c r="A5024" s="2" t="s">
        <v>5087</v>
      </c>
      <c r="B5024" s="10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35">
      <c r="A5025" s="2" t="s">
        <v>5088</v>
      </c>
      <c r="B5025" s="10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35">
      <c r="A5026" s="2" t="s">
        <v>5089</v>
      </c>
      <c r="B5026" s="10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35">
      <c r="A5027" s="2" t="s">
        <v>5090</v>
      </c>
      <c r="B5027" s="10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35">
      <c r="A5028" s="2" t="s">
        <v>5091</v>
      </c>
      <c r="B5028" s="10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35">
      <c r="A5029" s="2" t="s">
        <v>5092</v>
      </c>
      <c r="B5029" s="10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35">
      <c r="A5030" s="2" t="s">
        <v>5093</v>
      </c>
      <c r="B5030" s="10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35">
      <c r="A5031" s="2" t="s">
        <v>5094</v>
      </c>
      <c r="B5031" s="10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35">
      <c r="A5032" s="2" t="s">
        <v>5095</v>
      </c>
      <c r="B5032" s="10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35">
      <c r="A5033" s="2" t="s">
        <v>5096</v>
      </c>
      <c r="B5033" s="10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35">
      <c r="A5034" s="2" t="s">
        <v>5097</v>
      </c>
      <c r="B5034" s="10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35">
      <c r="A5035" s="2" t="s">
        <v>5098</v>
      </c>
      <c r="B5035" s="10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35">
      <c r="A5036" s="2" t="s">
        <v>5099</v>
      </c>
      <c r="B5036" s="10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35">
      <c r="A5037" s="2" t="s">
        <v>5100</v>
      </c>
      <c r="B5037" s="10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35">
      <c r="A5038" s="2" t="s">
        <v>5101</v>
      </c>
      <c r="B5038" s="10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35">
      <c r="A5039" s="2" t="s">
        <v>5102</v>
      </c>
      <c r="B5039" s="10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35">
      <c r="A5040" s="2" t="s">
        <v>5103</v>
      </c>
      <c r="B5040" s="10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35">
      <c r="A5041" s="2" t="s">
        <v>5104</v>
      </c>
      <c r="B5041" s="10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35">
      <c r="A5042" s="2" t="s">
        <v>5105</v>
      </c>
      <c r="B5042" s="10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35">
      <c r="A5043" s="2" t="s">
        <v>5106</v>
      </c>
      <c r="B5043" s="10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35">
      <c r="A5044" s="2" t="s">
        <v>5107</v>
      </c>
      <c r="B5044" s="10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35">
      <c r="A5045" s="2" t="s">
        <v>5108</v>
      </c>
      <c r="B5045" s="10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35">
      <c r="A5046" s="2" t="s">
        <v>5109</v>
      </c>
      <c r="B5046" s="10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35">
      <c r="A5047" s="2" t="s">
        <v>5110</v>
      </c>
      <c r="B5047" s="10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35">
      <c r="A5048" s="2" t="s">
        <v>5111</v>
      </c>
      <c r="B5048" s="10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35">
      <c r="A5049" s="2" t="s">
        <v>5112</v>
      </c>
      <c r="B5049" s="10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35">
      <c r="A5050" s="2" t="s">
        <v>5113</v>
      </c>
      <c r="B5050" s="10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35">
      <c r="A5051" s="2" t="s">
        <v>5114</v>
      </c>
      <c r="B5051" s="10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35">
      <c r="A5052" s="2" t="s">
        <v>5115</v>
      </c>
      <c r="B5052" s="10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35">
      <c r="A5053" s="2" t="s">
        <v>5116</v>
      </c>
      <c r="B5053" s="10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35">
      <c r="A5054" s="2" t="s">
        <v>5117</v>
      </c>
      <c r="B5054" s="10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35">
      <c r="A5055" s="2" t="s">
        <v>5118</v>
      </c>
      <c r="B5055" s="10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35">
      <c r="A5056" s="2" t="s">
        <v>5119</v>
      </c>
      <c r="B5056" s="10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35">
      <c r="A5057" s="2" t="s">
        <v>5120</v>
      </c>
      <c r="B5057" s="10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35">
      <c r="A5058" s="2" t="s">
        <v>5121</v>
      </c>
      <c r="B5058" s="10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35">
      <c r="A5059" s="2" t="s">
        <v>5122</v>
      </c>
      <c r="B5059" s="10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35">
      <c r="A5060" s="2" t="s">
        <v>5123</v>
      </c>
      <c r="B5060" s="10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35">
      <c r="A5061" s="2" t="s">
        <v>5124</v>
      </c>
      <c r="B5061" s="10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35">
      <c r="A5062" s="2" t="s">
        <v>5125</v>
      </c>
      <c r="B5062" s="10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35">
      <c r="A5063" s="2" t="s">
        <v>5126</v>
      </c>
      <c r="B5063" s="10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35">
      <c r="A5064" s="2" t="s">
        <v>5127</v>
      </c>
      <c r="B5064" s="10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35">
      <c r="A5065" s="2" t="s">
        <v>5128</v>
      </c>
      <c r="B5065" s="10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35">
      <c r="A5066" s="2" t="s">
        <v>5129</v>
      </c>
      <c r="B5066" s="10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35">
      <c r="A5067" s="2" t="s">
        <v>5130</v>
      </c>
      <c r="B5067" s="10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35">
      <c r="A5068" s="2" t="s">
        <v>5131</v>
      </c>
      <c r="B5068" s="10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35">
      <c r="A5069" s="2" t="s">
        <v>5132</v>
      </c>
      <c r="B5069" s="10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35">
      <c r="A5070" s="2" t="s">
        <v>5133</v>
      </c>
      <c r="B5070" s="10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35">
      <c r="A5071" s="2" t="s">
        <v>5134</v>
      </c>
      <c r="B5071" s="10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35">
      <c r="A5072" s="2" t="s">
        <v>5135</v>
      </c>
      <c r="B5072" s="10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35">
      <c r="A5073" s="2" t="s">
        <v>5136</v>
      </c>
      <c r="B5073" s="10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35">
      <c r="A5074" s="2" t="s">
        <v>5137</v>
      </c>
      <c r="B5074" s="10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35">
      <c r="A5075" s="2" t="s">
        <v>5138</v>
      </c>
      <c r="B5075" s="10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35">
      <c r="A5076" s="2" t="s">
        <v>5139</v>
      </c>
      <c r="B5076" s="10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35">
      <c r="A5077" s="2" t="s">
        <v>5140</v>
      </c>
      <c r="B5077" s="10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35">
      <c r="A5078" s="2" t="s">
        <v>5141</v>
      </c>
      <c r="B5078" s="10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35">
      <c r="A5079" s="2" t="s">
        <v>5142</v>
      </c>
      <c r="B5079" s="10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35">
      <c r="A5080" s="2" t="s">
        <v>5143</v>
      </c>
      <c r="B5080" s="10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35">
      <c r="A5081" s="2" t="s">
        <v>5144</v>
      </c>
      <c r="B5081" s="10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35">
      <c r="A5082" s="2" t="s">
        <v>5145</v>
      </c>
      <c r="B5082" s="10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35">
      <c r="A5083" s="2" t="s">
        <v>5146</v>
      </c>
      <c r="B5083" s="10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35">
      <c r="A5084" s="2" t="s">
        <v>5147</v>
      </c>
      <c r="B5084" s="10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35">
      <c r="A5085" s="2" t="s">
        <v>5148</v>
      </c>
      <c r="B5085" s="10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35">
      <c r="A5086" s="2" t="s">
        <v>5149</v>
      </c>
      <c r="B5086" s="10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35">
      <c r="A5087" s="2" t="s">
        <v>5150</v>
      </c>
      <c r="B5087" s="10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35">
      <c r="A5088" s="2" t="s">
        <v>5151</v>
      </c>
      <c r="B5088" s="10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35">
      <c r="A5089" s="2" t="s">
        <v>5152</v>
      </c>
      <c r="B5089" s="10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35">
      <c r="A5090" s="2" t="s">
        <v>5153</v>
      </c>
      <c r="B5090" s="10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35">
      <c r="A5091" s="2" t="s">
        <v>5154</v>
      </c>
      <c r="B5091" s="10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35">
      <c r="A5092" s="2" t="s">
        <v>5155</v>
      </c>
      <c r="B5092" s="10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35">
      <c r="A5093" s="2" t="s">
        <v>5156</v>
      </c>
      <c r="B5093" s="10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35">
      <c r="A5094" s="2" t="s">
        <v>5157</v>
      </c>
      <c r="B5094" s="10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35">
      <c r="A5095" s="2" t="s">
        <v>5158</v>
      </c>
      <c r="B5095" s="10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35">
      <c r="A5096" s="2" t="s">
        <v>5159</v>
      </c>
      <c r="B5096" s="10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35">
      <c r="A5097" s="2" t="s">
        <v>5160</v>
      </c>
      <c r="B5097" s="10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35">
      <c r="A5098" s="2" t="s">
        <v>5161</v>
      </c>
      <c r="B5098" s="10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35">
      <c r="A5099" s="2" t="s">
        <v>5162</v>
      </c>
      <c r="B5099" s="10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35">
      <c r="A5100" s="2" t="s">
        <v>5163</v>
      </c>
      <c r="B5100" s="10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35">
      <c r="A5101" s="2" t="s">
        <v>5164</v>
      </c>
      <c r="B5101" s="10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35">
      <c r="A5102" s="2" t="s">
        <v>5165</v>
      </c>
      <c r="B5102" s="10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35">
      <c r="A5103" s="2" t="s">
        <v>5166</v>
      </c>
      <c r="B5103" s="10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35">
      <c r="A5104" s="2" t="s">
        <v>5167</v>
      </c>
      <c r="B5104" s="10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35">
      <c r="A5105" s="2" t="s">
        <v>5168</v>
      </c>
      <c r="B5105" s="10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35">
      <c r="A5106" s="2" t="s">
        <v>5169</v>
      </c>
      <c r="B5106" s="10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35">
      <c r="A5107" s="2" t="s">
        <v>5170</v>
      </c>
      <c r="B5107" s="10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35">
      <c r="A5108" s="2" t="s">
        <v>5171</v>
      </c>
      <c r="B5108" s="10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35">
      <c r="A5109" s="2" t="s">
        <v>5172</v>
      </c>
      <c r="B5109" s="10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35">
      <c r="A5110" s="2" t="s">
        <v>5173</v>
      </c>
      <c r="B5110" s="10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35">
      <c r="A5111" s="2" t="s">
        <v>5174</v>
      </c>
      <c r="B5111" s="10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35">
      <c r="A5112" s="2" t="s">
        <v>5175</v>
      </c>
      <c r="B5112" s="10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35">
      <c r="A5113" s="2" t="s">
        <v>5176</v>
      </c>
      <c r="B5113" s="10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35">
      <c r="A5114" s="2" t="s">
        <v>5177</v>
      </c>
      <c r="B5114" s="10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35">
      <c r="A5115" s="2" t="s">
        <v>5178</v>
      </c>
      <c r="B5115" s="10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35">
      <c r="A5116" s="2" t="s">
        <v>5179</v>
      </c>
      <c r="B5116" s="10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35">
      <c r="A5117" s="2" t="s">
        <v>5180</v>
      </c>
      <c r="B5117" s="10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35">
      <c r="A5118" s="2" t="s">
        <v>5181</v>
      </c>
      <c r="B5118" s="10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35">
      <c r="A5119" s="2" t="s">
        <v>5182</v>
      </c>
      <c r="B5119" s="10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35">
      <c r="A5120" s="2" t="s">
        <v>5183</v>
      </c>
      <c r="B5120" s="10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35">
      <c r="A5121" s="2" t="s">
        <v>5184</v>
      </c>
      <c r="B5121" s="10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35">
      <c r="A5122" s="2" t="s">
        <v>5185</v>
      </c>
      <c r="B5122" s="10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35">
      <c r="A5123" s="2" t="s">
        <v>5186</v>
      </c>
      <c r="B5123" s="10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35">
      <c r="A5124" s="2" t="s">
        <v>5187</v>
      </c>
      <c r="B5124" s="10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35">
      <c r="A5125" s="2" t="s">
        <v>5188</v>
      </c>
      <c r="B5125" s="10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35">
      <c r="A5126" s="2" t="s">
        <v>5189</v>
      </c>
      <c r="B5126" s="10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35">
      <c r="A5127" s="2" t="s">
        <v>5190</v>
      </c>
      <c r="B5127" s="10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35">
      <c r="A5128" s="2" t="s">
        <v>5191</v>
      </c>
      <c r="B5128" s="10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35">
      <c r="A5129" s="2" t="s">
        <v>5192</v>
      </c>
      <c r="B5129" s="10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35">
      <c r="A5130" s="2" t="s">
        <v>5193</v>
      </c>
      <c r="B5130" s="10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35">
      <c r="A5131" s="2" t="s">
        <v>5194</v>
      </c>
      <c r="B5131" s="10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35">
      <c r="A5132" s="2" t="s">
        <v>5195</v>
      </c>
      <c r="B5132" s="10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35">
      <c r="A5133" s="2" t="s">
        <v>5196</v>
      </c>
      <c r="B5133" s="10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35">
      <c r="A5134" s="2" t="s">
        <v>5197</v>
      </c>
      <c r="B5134" s="10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35">
      <c r="A5135" s="2" t="s">
        <v>5198</v>
      </c>
      <c r="B5135" s="10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35">
      <c r="A5136" s="2" t="s">
        <v>5199</v>
      </c>
      <c r="B5136" s="10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35">
      <c r="A5137" s="2" t="s">
        <v>5200</v>
      </c>
      <c r="B5137" s="10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35">
      <c r="A5138" s="2" t="s">
        <v>5201</v>
      </c>
      <c r="B5138" s="10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35">
      <c r="A5139" s="2" t="s">
        <v>5202</v>
      </c>
      <c r="B5139" s="10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35">
      <c r="A5140" s="2" t="s">
        <v>5203</v>
      </c>
      <c r="B5140" s="10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35">
      <c r="A5141" s="2" t="s">
        <v>5204</v>
      </c>
      <c r="B5141" s="10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35">
      <c r="A5142" s="2" t="s">
        <v>5205</v>
      </c>
      <c r="B5142" s="10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35">
      <c r="A5143" s="2" t="s">
        <v>5206</v>
      </c>
      <c r="B5143" s="10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35">
      <c r="A5144" s="2" t="s">
        <v>5207</v>
      </c>
      <c r="B5144" s="10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35">
      <c r="A5145" s="2" t="s">
        <v>5208</v>
      </c>
      <c r="B5145" s="10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35">
      <c r="A5146" s="2" t="s">
        <v>5209</v>
      </c>
      <c r="B5146" s="10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35">
      <c r="A5147" s="2" t="s">
        <v>5210</v>
      </c>
      <c r="B5147" s="10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35">
      <c r="A5148" s="2" t="s">
        <v>5211</v>
      </c>
      <c r="B5148" s="10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35">
      <c r="A5149" s="2" t="s">
        <v>5212</v>
      </c>
      <c r="B5149" s="10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35">
      <c r="A5150" s="2" t="s">
        <v>5213</v>
      </c>
      <c r="B5150" s="10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35">
      <c r="A5151" s="2" t="s">
        <v>5214</v>
      </c>
      <c r="B5151" s="10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35">
      <c r="A5152" s="2" t="s">
        <v>5215</v>
      </c>
      <c r="B5152" s="10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35">
      <c r="A5153" s="2" t="s">
        <v>5216</v>
      </c>
      <c r="B5153" s="10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35">
      <c r="A5154" s="2" t="s">
        <v>5217</v>
      </c>
      <c r="B5154" s="10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35">
      <c r="A5155" s="2" t="s">
        <v>5218</v>
      </c>
      <c r="B5155" s="10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35">
      <c r="A5156" s="2" t="s">
        <v>5219</v>
      </c>
      <c r="B5156" s="10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35">
      <c r="A5157" s="2" t="s">
        <v>5220</v>
      </c>
      <c r="B5157" s="10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35">
      <c r="A5158" s="2" t="s">
        <v>5221</v>
      </c>
      <c r="B5158" s="10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35">
      <c r="A5159" s="2" t="s">
        <v>5222</v>
      </c>
      <c r="B5159" s="10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35">
      <c r="A5160" s="2" t="s">
        <v>5223</v>
      </c>
      <c r="B5160" s="10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35">
      <c r="A5161" s="2" t="s">
        <v>5224</v>
      </c>
      <c r="B5161" s="10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35">
      <c r="A5162" s="2" t="s">
        <v>5225</v>
      </c>
      <c r="B5162" s="10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35">
      <c r="A5163" s="2" t="s">
        <v>5226</v>
      </c>
      <c r="B5163" s="10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35">
      <c r="A5164" s="2" t="s">
        <v>5227</v>
      </c>
      <c r="B5164" s="10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35">
      <c r="A5165" s="2" t="s">
        <v>5228</v>
      </c>
      <c r="B5165" s="10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35">
      <c r="A5166" s="2" t="s">
        <v>5229</v>
      </c>
      <c r="B5166" s="10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35">
      <c r="A5167" s="2" t="s">
        <v>5230</v>
      </c>
      <c r="B5167" s="10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35">
      <c r="A5168" s="2" t="s">
        <v>5231</v>
      </c>
      <c r="B5168" s="10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35">
      <c r="A5169" s="2" t="s">
        <v>5232</v>
      </c>
      <c r="B5169" s="10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35">
      <c r="A5170" s="2" t="s">
        <v>5233</v>
      </c>
      <c r="B5170" s="10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35">
      <c r="A5171" s="2" t="s">
        <v>5234</v>
      </c>
      <c r="B5171" s="10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35">
      <c r="A5172" s="2" t="s">
        <v>5235</v>
      </c>
      <c r="B5172" s="10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35">
      <c r="A5173" s="2" t="s">
        <v>5236</v>
      </c>
      <c r="B5173" s="10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35">
      <c r="A5174" s="2" t="s">
        <v>5237</v>
      </c>
      <c r="B5174" s="10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35">
      <c r="A5175" s="2" t="s">
        <v>5238</v>
      </c>
      <c r="B5175" s="10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35">
      <c r="A5176" s="2" t="s">
        <v>5239</v>
      </c>
      <c r="B5176" s="10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35">
      <c r="A5177" s="2" t="s">
        <v>5240</v>
      </c>
      <c r="B5177" s="10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35">
      <c r="A5178" s="2" t="s">
        <v>5241</v>
      </c>
      <c r="B5178" s="10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35">
      <c r="A5179" s="2" t="s">
        <v>5242</v>
      </c>
      <c r="B5179" s="10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35">
      <c r="A5180" s="2" t="s">
        <v>5243</v>
      </c>
      <c r="B5180" s="10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35">
      <c r="A5181" s="2" t="s">
        <v>5244</v>
      </c>
      <c r="B5181" s="10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35">
      <c r="A5182" s="2" t="s">
        <v>5245</v>
      </c>
      <c r="B5182" s="10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35">
      <c r="A5183" s="2" t="s">
        <v>5246</v>
      </c>
      <c r="B5183" s="10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35">
      <c r="A5184" s="2" t="s">
        <v>5247</v>
      </c>
      <c r="B5184" s="10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35">
      <c r="A5185" s="2" t="s">
        <v>5248</v>
      </c>
      <c r="B5185" s="10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35">
      <c r="A5186" s="2" t="s">
        <v>5249</v>
      </c>
      <c r="B5186" s="10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35">
      <c r="A5187" s="2" t="s">
        <v>5250</v>
      </c>
      <c r="B5187" s="10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35">
      <c r="A5188" s="2" t="s">
        <v>5251</v>
      </c>
      <c r="B5188" s="10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35">
      <c r="A5189" s="2" t="s">
        <v>5252</v>
      </c>
      <c r="B5189" s="10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35">
      <c r="A5190" s="2" t="s">
        <v>5253</v>
      </c>
      <c r="B5190" s="10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35">
      <c r="A5191" s="2" t="s">
        <v>5254</v>
      </c>
      <c r="B5191" s="10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35">
      <c r="A5192" s="2" t="s">
        <v>5255</v>
      </c>
      <c r="B5192" s="10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35">
      <c r="A5193" s="2" t="s">
        <v>5256</v>
      </c>
      <c r="B5193" s="10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35">
      <c r="A5194" s="2" t="s">
        <v>5257</v>
      </c>
      <c r="B5194" s="10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35">
      <c r="A5195" s="2" t="s">
        <v>5258</v>
      </c>
      <c r="B5195" s="10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35">
      <c r="A5196" s="2" t="s">
        <v>5259</v>
      </c>
      <c r="B5196" s="10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35">
      <c r="A5197" s="2" t="s">
        <v>5260</v>
      </c>
      <c r="B5197" s="10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35">
      <c r="A5198" s="2" t="s">
        <v>5261</v>
      </c>
      <c r="B5198" s="10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35">
      <c r="A5199" s="2" t="s">
        <v>5262</v>
      </c>
      <c r="B5199" s="10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35">
      <c r="A5200" s="2" t="s">
        <v>5263</v>
      </c>
      <c r="B5200" s="10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35">
      <c r="A5201" s="2" t="s">
        <v>5264</v>
      </c>
      <c r="B5201" s="10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35">
      <c r="A5202" s="2" t="s">
        <v>5265</v>
      </c>
      <c r="B5202" s="10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35">
      <c r="A5203" s="2" t="s">
        <v>5266</v>
      </c>
      <c r="B5203" s="10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35">
      <c r="A5204" s="2" t="s">
        <v>5267</v>
      </c>
      <c r="B5204" s="10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35">
      <c r="A5205" s="2" t="s">
        <v>5268</v>
      </c>
      <c r="B5205" s="10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35">
      <c r="A5206" s="2" t="s">
        <v>5269</v>
      </c>
      <c r="B5206" s="10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35">
      <c r="A5207" s="2" t="s">
        <v>5270</v>
      </c>
      <c r="B5207" s="10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35">
      <c r="A5208" s="2" t="s">
        <v>5271</v>
      </c>
      <c r="B5208" s="10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35">
      <c r="A5209" s="2" t="s">
        <v>5272</v>
      </c>
      <c r="B5209" s="10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35">
      <c r="A5210" s="2" t="s">
        <v>5273</v>
      </c>
      <c r="B5210" s="10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35">
      <c r="A5211" s="2" t="s">
        <v>5274</v>
      </c>
      <c r="B5211" s="10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35">
      <c r="A5212" s="2" t="s">
        <v>5275</v>
      </c>
      <c r="B5212" s="10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35">
      <c r="A5213" s="2" t="s">
        <v>5276</v>
      </c>
      <c r="B5213" s="10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35">
      <c r="A5214" s="2" t="s">
        <v>5277</v>
      </c>
      <c r="B5214" s="10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35">
      <c r="A5215" s="2" t="s">
        <v>5278</v>
      </c>
      <c r="B5215" s="10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35">
      <c r="A5216" s="2" t="s">
        <v>5279</v>
      </c>
      <c r="B5216" s="10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35">
      <c r="A5217" s="2" t="s">
        <v>5280</v>
      </c>
      <c r="B5217" s="10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35">
      <c r="A5218" s="2" t="s">
        <v>5281</v>
      </c>
      <c r="B5218" s="10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35">
      <c r="A5219" s="2" t="s">
        <v>5282</v>
      </c>
      <c r="B5219" s="10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35">
      <c r="A5220" s="2" t="s">
        <v>5283</v>
      </c>
      <c r="B5220" s="10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35">
      <c r="A5221" s="2" t="s">
        <v>5284</v>
      </c>
      <c r="B5221" s="10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35">
      <c r="A5222" s="2" t="s">
        <v>5285</v>
      </c>
      <c r="B5222" s="10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35">
      <c r="A5223" s="2" t="s">
        <v>5286</v>
      </c>
      <c r="B5223" s="10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35">
      <c r="A5224" s="2" t="s">
        <v>5287</v>
      </c>
      <c r="B5224" s="10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35">
      <c r="A5225" s="2" t="s">
        <v>5288</v>
      </c>
      <c r="B5225" s="10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35">
      <c r="A5226" s="2" t="s">
        <v>5289</v>
      </c>
      <c r="B5226" s="10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35">
      <c r="A5227" s="2" t="s">
        <v>5290</v>
      </c>
      <c r="B5227" s="10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35">
      <c r="A5228" s="2" t="s">
        <v>5291</v>
      </c>
      <c r="B5228" s="10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35">
      <c r="A5229" s="2" t="s">
        <v>5292</v>
      </c>
      <c r="B5229" s="10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35">
      <c r="A5230" s="2" t="s">
        <v>5293</v>
      </c>
      <c r="B5230" s="10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35">
      <c r="A5231" s="2" t="s">
        <v>5294</v>
      </c>
      <c r="B5231" s="10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35">
      <c r="A5232" s="2" t="s">
        <v>5295</v>
      </c>
      <c r="B5232" s="10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35">
      <c r="A5233" s="2" t="s">
        <v>5296</v>
      </c>
      <c r="B5233" s="10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35">
      <c r="A5234" s="2" t="s">
        <v>5297</v>
      </c>
      <c r="B5234" s="10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35">
      <c r="A5235" s="2" t="s">
        <v>5298</v>
      </c>
      <c r="B5235" s="10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35">
      <c r="A5236" s="2" t="s">
        <v>5299</v>
      </c>
      <c r="B5236" s="10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35">
      <c r="A5237" s="2" t="s">
        <v>5300</v>
      </c>
      <c r="B5237" s="10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35">
      <c r="A5238" s="2" t="s">
        <v>5301</v>
      </c>
      <c r="B5238" s="10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35">
      <c r="A5239" s="2" t="s">
        <v>5302</v>
      </c>
      <c r="B5239" s="10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35">
      <c r="A5240" s="2" t="s">
        <v>5303</v>
      </c>
      <c r="B5240" s="10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35">
      <c r="A5241" s="2" t="s">
        <v>5304</v>
      </c>
      <c r="B5241" s="10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35">
      <c r="A5242" s="2" t="s">
        <v>5305</v>
      </c>
      <c r="B5242" s="10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35">
      <c r="A5243" s="2" t="s">
        <v>5306</v>
      </c>
      <c r="B5243" s="10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35">
      <c r="A5244" s="2" t="s">
        <v>5307</v>
      </c>
      <c r="B5244" s="10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35">
      <c r="A5245" s="2" t="s">
        <v>5308</v>
      </c>
      <c r="B5245" s="10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35">
      <c r="A5246" s="2" t="s">
        <v>5309</v>
      </c>
      <c r="B5246" s="10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35">
      <c r="A5247" s="2" t="s">
        <v>5310</v>
      </c>
      <c r="B5247" s="10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35">
      <c r="A5248" s="2" t="s">
        <v>5311</v>
      </c>
      <c r="B5248" s="10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35">
      <c r="A5249" s="2" t="s">
        <v>5312</v>
      </c>
      <c r="B5249" s="10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35">
      <c r="A5250" s="2" t="s">
        <v>5313</v>
      </c>
      <c r="B5250" s="10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35">
      <c r="A5251" s="2" t="s">
        <v>5314</v>
      </c>
      <c r="B5251" s="10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35">
      <c r="A5252" s="2" t="s">
        <v>5315</v>
      </c>
      <c r="B5252" s="10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35">
      <c r="A5253" s="2" t="s">
        <v>5316</v>
      </c>
      <c r="B5253" s="10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35">
      <c r="A5254" s="2" t="s">
        <v>5317</v>
      </c>
      <c r="B5254" s="10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35">
      <c r="A5255" s="2" t="s">
        <v>5318</v>
      </c>
      <c r="B5255" s="10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35">
      <c r="A5256" s="2" t="s">
        <v>5319</v>
      </c>
      <c r="B5256" s="10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35">
      <c r="A5257" s="2" t="s">
        <v>5320</v>
      </c>
      <c r="B5257" s="10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35">
      <c r="A5258" s="2" t="s">
        <v>5321</v>
      </c>
      <c r="B5258" s="10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35">
      <c r="A5259" s="2" t="s">
        <v>5322</v>
      </c>
      <c r="B5259" s="10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35">
      <c r="A5260" s="2" t="s">
        <v>5323</v>
      </c>
      <c r="B5260" s="10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35">
      <c r="A5261" s="2" t="s">
        <v>5324</v>
      </c>
      <c r="B5261" s="10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35">
      <c r="A5262" s="2" t="s">
        <v>5325</v>
      </c>
      <c r="B5262" s="10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35">
      <c r="A5263" s="2" t="s">
        <v>5326</v>
      </c>
      <c r="B5263" s="10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35">
      <c r="A5264" s="2" t="s">
        <v>5327</v>
      </c>
      <c r="B5264" s="10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35">
      <c r="A5265" s="2" t="s">
        <v>5328</v>
      </c>
      <c r="B5265" s="10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35">
      <c r="A5266" s="2" t="s">
        <v>5329</v>
      </c>
      <c r="B5266" s="10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35">
      <c r="A5267" s="2" t="s">
        <v>5330</v>
      </c>
      <c r="B5267" s="10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35">
      <c r="A5268" s="2" t="s">
        <v>5331</v>
      </c>
      <c r="B5268" s="10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35">
      <c r="A5269" s="2" t="s">
        <v>5332</v>
      </c>
      <c r="B5269" s="10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35">
      <c r="A5270" s="2" t="s">
        <v>5333</v>
      </c>
      <c r="B5270" s="10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35">
      <c r="A5271" s="2" t="s">
        <v>5334</v>
      </c>
      <c r="B5271" s="10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35">
      <c r="A5272" s="2" t="s">
        <v>5335</v>
      </c>
      <c r="B5272" s="10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35">
      <c r="A5273" s="2" t="s">
        <v>5336</v>
      </c>
      <c r="B5273" s="10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35">
      <c r="A5274" s="2" t="s">
        <v>5337</v>
      </c>
      <c r="B5274" s="10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35">
      <c r="A5275" s="2" t="s">
        <v>5338</v>
      </c>
      <c r="B5275" s="10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35">
      <c r="A5276" s="2" t="s">
        <v>5339</v>
      </c>
      <c r="B5276" s="10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35">
      <c r="A5277" s="2" t="s">
        <v>5340</v>
      </c>
      <c r="B5277" s="10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35">
      <c r="A5278" s="2" t="s">
        <v>5341</v>
      </c>
      <c r="B5278" s="10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35">
      <c r="A5279" s="2" t="s">
        <v>5342</v>
      </c>
      <c r="B5279" s="10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35">
      <c r="A5280" s="2" t="s">
        <v>5343</v>
      </c>
      <c r="B5280" s="10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35">
      <c r="A5281" s="2" t="s">
        <v>5344</v>
      </c>
      <c r="B5281" s="10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35">
      <c r="A5282" s="2" t="s">
        <v>5345</v>
      </c>
      <c r="B5282" s="10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35">
      <c r="A5283" s="2" t="s">
        <v>5346</v>
      </c>
      <c r="B5283" s="10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35">
      <c r="A5284" s="2" t="s">
        <v>5347</v>
      </c>
      <c r="B5284" s="10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35">
      <c r="A5285" s="2" t="s">
        <v>5348</v>
      </c>
      <c r="B5285" s="10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35">
      <c r="A5286" s="2" t="s">
        <v>5349</v>
      </c>
      <c r="B5286" s="10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35">
      <c r="A5287" s="2" t="s">
        <v>5350</v>
      </c>
      <c r="B5287" s="10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35">
      <c r="A5288" s="2" t="s">
        <v>5351</v>
      </c>
      <c r="B5288" s="10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35">
      <c r="A5289" s="2" t="s">
        <v>5352</v>
      </c>
      <c r="B5289" s="10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35">
      <c r="A5290" s="2" t="s">
        <v>5353</v>
      </c>
      <c r="B5290" s="10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35">
      <c r="A5291" s="2" t="s">
        <v>5354</v>
      </c>
      <c r="B5291" s="10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35">
      <c r="A5292" s="2" t="s">
        <v>5355</v>
      </c>
      <c r="B5292" s="10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35">
      <c r="A5293" s="2" t="s">
        <v>5356</v>
      </c>
      <c r="B5293" s="10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35">
      <c r="A5294" s="2" t="s">
        <v>5357</v>
      </c>
      <c r="B5294" s="10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35">
      <c r="A5295" s="2" t="s">
        <v>5358</v>
      </c>
      <c r="B5295" s="10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35">
      <c r="A5296" s="2" t="s">
        <v>5359</v>
      </c>
      <c r="B5296" s="10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35">
      <c r="A5297" s="2" t="s">
        <v>5360</v>
      </c>
      <c r="B5297" s="10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35">
      <c r="A5298" s="2" t="s">
        <v>5361</v>
      </c>
      <c r="B5298" s="10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35">
      <c r="A5299" s="2" t="s">
        <v>5362</v>
      </c>
      <c r="B5299" s="10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35">
      <c r="A5300" s="2" t="s">
        <v>5363</v>
      </c>
      <c r="B5300" s="10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35">
      <c r="A5301" s="2" t="s">
        <v>5364</v>
      </c>
      <c r="B5301" s="10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35">
      <c r="A5302" s="2" t="s">
        <v>5365</v>
      </c>
      <c r="B5302" s="10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35">
      <c r="A5303" s="2" t="s">
        <v>5366</v>
      </c>
      <c r="B5303" s="10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35">
      <c r="A5304" s="2" t="s">
        <v>5367</v>
      </c>
      <c r="B5304" s="10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35">
      <c r="A5305" s="2" t="s">
        <v>5368</v>
      </c>
      <c r="B5305" s="10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35">
      <c r="A5306" s="2" t="s">
        <v>5369</v>
      </c>
      <c r="B5306" s="10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35">
      <c r="A5307" s="2" t="s">
        <v>5370</v>
      </c>
      <c r="B5307" s="10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35">
      <c r="A5308" s="2" t="s">
        <v>5371</v>
      </c>
      <c r="B5308" s="10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35">
      <c r="A5309" s="2" t="s">
        <v>5372</v>
      </c>
      <c r="B5309" s="10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35">
      <c r="A5310" s="2" t="s">
        <v>5373</v>
      </c>
      <c r="B5310" s="10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35">
      <c r="A5311" s="2" t="s">
        <v>5374</v>
      </c>
      <c r="B5311" s="10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35">
      <c r="A5312" s="2" t="s">
        <v>5375</v>
      </c>
      <c r="B5312" s="10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35">
      <c r="A5313" s="2" t="s">
        <v>5376</v>
      </c>
      <c r="B5313" s="10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35">
      <c r="A5314" s="2" t="s">
        <v>5377</v>
      </c>
      <c r="B5314" s="10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35">
      <c r="A5315" s="2" t="s">
        <v>5378</v>
      </c>
      <c r="B5315" s="10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35">
      <c r="A5316" s="2" t="s">
        <v>5379</v>
      </c>
      <c r="B5316" s="10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35">
      <c r="A5317" s="2" t="s">
        <v>5380</v>
      </c>
      <c r="B5317" s="10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35">
      <c r="A5318" s="2" t="s">
        <v>5381</v>
      </c>
      <c r="B5318" s="10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35">
      <c r="A5319" s="2" t="s">
        <v>5382</v>
      </c>
      <c r="B5319" s="10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35">
      <c r="A5320" s="2" t="s">
        <v>5383</v>
      </c>
      <c r="B5320" s="10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35">
      <c r="A5321" s="2" t="s">
        <v>5384</v>
      </c>
      <c r="B5321" s="10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35">
      <c r="A5322" s="2" t="s">
        <v>5385</v>
      </c>
      <c r="B5322" s="10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35">
      <c r="A5323" s="2" t="s">
        <v>5386</v>
      </c>
      <c r="B5323" s="10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35">
      <c r="A5324" s="2" t="s">
        <v>5387</v>
      </c>
      <c r="B5324" s="10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35">
      <c r="A5325" s="2" t="s">
        <v>5388</v>
      </c>
      <c r="B5325" s="10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35">
      <c r="A5326" s="2" t="s">
        <v>5389</v>
      </c>
      <c r="B5326" s="10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35">
      <c r="A5327" s="2" t="s">
        <v>5390</v>
      </c>
      <c r="B5327" s="10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35">
      <c r="A5328" s="2" t="s">
        <v>5391</v>
      </c>
      <c r="B5328" s="10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35">
      <c r="A5329" s="2" t="s">
        <v>5392</v>
      </c>
      <c r="B5329" s="10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35">
      <c r="A5330" s="2" t="s">
        <v>5393</v>
      </c>
      <c r="B5330" s="10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35">
      <c r="A5331" s="2" t="s">
        <v>5394</v>
      </c>
      <c r="B5331" s="10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35">
      <c r="A5332" s="2" t="s">
        <v>5395</v>
      </c>
      <c r="B5332" s="10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35">
      <c r="A5333" s="2" t="s">
        <v>5396</v>
      </c>
      <c r="B5333" s="10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35">
      <c r="A5334" s="2" t="s">
        <v>5397</v>
      </c>
      <c r="B5334" s="10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35">
      <c r="A5335" s="2" t="s">
        <v>5398</v>
      </c>
      <c r="B5335" s="10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35">
      <c r="A5336" s="2" t="s">
        <v>5399</v>
      </c>
      <c r="B5336" s="10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35">
      <c r="A5337" s="2" t="s">
        <v>5400</v>
      </c>
      <c r="B5337" s="10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35">
      <c r="A5338" s="2" t="s">
        <v>5401</v>
      </c>
      <c r="B5338" s="10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35">
      <c r="A5339" s="2" t="s">
        <v>5402</v>
      </c>
      <c r="B5339" s="10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35">
      <c r="A5340" s="2" t="s">
        <v>5403</v>
      </c>
      <c r="B5340" s="10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35">
      <c r="A5341" s="2" t="s">
        <v>5404</v>
      </c>
      <c r="B5341" s="10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35">
      <c r="A5342" s="2" t="s">
        <v>5405</v>
      </c>
      <c r="B5342" s="10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35">
      <c r="A5343" s="2" t="s">
        <v>5406</v>
      </c>
      <c r="B5343" s="10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35">
      <c r="A5344" s="2" t="s">
        <v>5407</v>
      </c>
      <c r="B5344" s="10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35">
      <c r="A5345" s="2" t="s">
        <v>5408</v>
      </c>
      <c r="B5345" s="10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35">
      <c r="A5346" s="2" t="s">
        <v>5409</v>
      </c>
      <c r="B5346" s="10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35">
      <c r="A5347" s="2" t="s">
        <v>5410</v>
      </c>
      <c r="B5347" s="10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35">
      <c r="A5348" s="2" t="s">
        <v>5411</v>
      </c>
      <c r="B5348" s="10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35">
      <c r="A5349" s="2" t="s">
        <v>5412</v>
      </c>
      <c r="B5349" s="10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35">
      <c r="A5350" s="2" t="s">
        <v>5413</v>
      </c>
      <c r="B5350" s="10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35">
      <c r="A5351" s="2" t="s">
        <v>5414</v>
      </c>
      <c r="B5351" s="10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35">
      <c r="A5352" s="2" t="s">
        <v>5415</v>
      </c>
      <c r="B5352" s="10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35">
      <c r="A5353" s="2" t="s">
        <v>5416</v>
      </c>
      <c r="B5353" s="10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35">
      <c r="A5354" s="2" t="s">
        <v>5417</v>
      </c>
      <c r="B5354" s="10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35">
      <c r="A5355" s="2" t="s">
        <v>5418</v>
      </c>
      <c r="B5355" s="10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35">
      <c r="A5356" s="2" t="s">
        <v>5419</v>
      </c>
      <c r="B5356" s="10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35">
      <c r="A5357" s="2" t="s">
        <v>5420</v>
      </c>
      <c r="B5357" s="10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35">
      <c r="A5358" s="2" t="s">
        <v>5421</v>
      </c>
      <c r="B5358" s="10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35">
      <c r="A5359" s="2" t="s">
        <v>5422</v>
      </c>
      <c r="B5359" s="10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35">
      <c r="A5360" s="2" t="s">
        <v>5423</v>
      </c>
      <c r="B5360" s="10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35">
      <c r="A5361" s="2" t="s">
        <v>5424</v>
      </c>
      <c r="B5361" s="10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35">
      <c r="A5362" s="2" t="s">
        <v>5425</v>
      </c>
      <c r="B5362" s="10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35">
      <c r="A5363" s="2" t="s">
        <v>5426</v>
      </c>
      <c r="B5363" s="10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35">
      <c r="A5364" s="2" t="s">
        <v>5427</v>
      </c>
      <c r="B5364" s="10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35">
      <c r="A5365" s="2" t="s">
        <v>5428</v>
      </c>
      <c r="B5365" s="10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35">
      <c r="A5366" s="2" t="s">
        <v>5429</v>
      </c>
      <c r="B5366" s="10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35">
      <c r="A5367" s="2" t="s">
        <v>5430</v>
      </c>
      <c r="B5367" s="10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35">
      <c r="A5368" s="2" t="s">
        <v>5431</v>
      </c>
      <c r="B5368" s="10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35">
      <c r="A5369" s="2" t="s">
        <v>5432</v>
      </c>
      <c r="B5369" s="10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35">
      <c r="A5370" s="2" t="s">
        <v>5433</v>
      </c>
      <c r="B5370" s="10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35">
      <c r="A5371" s="2" t="s">
        <v>5434</v>
      </c>
      <c r="B5371" s="10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35">
      <c r="A5372" s="2" t="s">
        <v>5435</v>
      </c>
      <c r="B5372" s="10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35">
      <c r="A5373" s="2" t="s">
        <v>5436</v>
      </c>
      <c r="B5373" s="10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35">
      <c r="A5374" s="2" t="s">
        <v>5437</v>
      </c>
      <c r="B5374" s="10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35">
      <c r="A5375" s="2" t="s">
        <v>5438</v>
      </c>
      <c r="B5375" s="10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35">
      <c r="A5376" s="2" t="s">
        <v>5439</v>
      </c>
      <c r="B5376" s="10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35">
      <c r="A5377" s="2" t="s">
        <v>5440</v>
      </c>
      <c r="B5377" s="10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35">
      <c r="A5378" s="2" t="s">
        <v>5441</v>
      </c>
      <c r="B5378" s="10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35">
      <c r="A5379" s="2" t="s">
        <v>5442</v>
      </c>
      <c r="B5379" s="10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35">
      <c r="A5380" s="2" t="s">
        <v>5443</v>
      </c>
      <c r="B5380" s="10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35">
      <c r="A5381" s="2" t="s">
        <v>5444</v>
      </c>
      <c r="B5381" s="10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35">
      <c r="A5382" s="2" t="s">
        <v>5445</v>
      </c>
      <c r="B5382" s="10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35">
      <c r="A5383" s="2" t="s">
        <v>5446</v>
      </c>
      <c r="B5383" s="10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35">
      <c r="A5384" s="2" t="s">
        <v>5447</v>
      </c>
      <c r="B5384" s="10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35">
      <c r="A5385" s="2" t="s">
        <v>5448</v>
      </c>
      <c r="B5385" s="10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35">
      <c r="A5386" s="2" t="s">
        <v>5449</v>
      </c>
      <c r="B5386" s="10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35">
      <c r="A5387" s="2" t="s">
        <v>5450</v>
      </c>
      <c r="B5387" s="10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35">
      <c r="A5388" s="2" t="s">
        <v>5451</v>
      </c>
      <c r="B5388" s="10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35">
      <c r="A5389" s="2" t="s">
        <v>5452</v>
      </c>
      <c r="B5389" s="10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35">
      <c r="A5390" s="2" t="s">
        <v>5453</v>
      </c>
      <c r="B5390" s="10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35">
      <c r="A5391" s="2" t="s">
        <v>5454</v>
      </c>
      <c r="B5391" s="10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35">
      <c r="A5392" s="2" t="s">
        <v>5455</v>
      </c>
      <c r="B5392" s="10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35">
      <c r="A5393" s="2" t="s">
        <v>5456</v>
      </c>
      <c r="B5393" s="10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35">
      <c r="A5394" s="2" t="s">
        <v>5457</v>
      </c>
      <c r="B5394" s="10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35">
      <c r="A5395" s="2" t="s">
        <v>5458</v>
      </c>
      <c r="B5395" s="10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35">
      <c r="A5396" s="2" t="s">
        <v>5459</v>
      </c>
      <c r="B5396" s="10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35">
      <c r="A5397" s="2" t="s">
        <v>5460</v>
      </c>
      <c r="B5397" s="10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35">
      <c r="A5398" s="2" t="s">
        <v>5461</v>
      </c>
      <c r="B5398" s="10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35">
      <c r="A5399" s="2" t="s">
        <v>5462</v>
      </c>
      <c r="B5399" s="10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35">
      <c r="A5400" s="2" t="s">
        <v>5463</v>
      </c>
      <c r="B5400" s="10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35">
      <c r="A5401" s="2" t="s">
        <v>5464</v>
      </c>
      <c r="B5401" s="10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35">
      <c r="A5402" s="2" t="s">
        <v>5465</v>
      </c>
      <c r="B5402" s="10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35">
      <c r="A5403" s="2" t="s">
        <v>5466</v>
      </c>
      <c r="B5403" s="10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35">
      <c r="A5404" s="2" t="s">
        <v>5467</v>
      </c>
      <c r="B5404" s="10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35">
      <c r="A5405" s="2" t="s">
        <v>5468</v>
      </c>
      <c r="B5405" s="10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35">
      <c r="A5406" s="2" t="s">
        <v>5469</v>
      </c>
      <c r="B5406" s="10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35">
      <c r="A5407" s="2" t="s">
        <v>5470</v>
      </c>
      <c r="B5407" s="10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35">
      <c r="A5408" s="2" t="s">
        <v>5471</v>
      </c>
      <c r="B5408" s="10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35">
      <c r="A5409" s="2" t="s">
        <v>5472</v>
      </c>
      <c r="B5409" s="10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35">
      <c r="A5410" s="2" t="s">
        <v>5473</v>
      </c>
      <c r="B5410" s="10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35">
      <c r="A5411" s="2" t="s">
        <v>5474</v>
      </c>
      <c r="B5411" s="10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35">
      <c r="A5412" s="2" t="s">
        <v>5475</v>
      </c>
      <c r="B5412" s="10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35">
      <c r="A5413" s="2" t="s">
        <v>5476</v>
      </c>
      <c r="B5413" s="10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35">
      <c r="A5414" s="2" t="s">
        <v>5477</v>
      </c>
      <c r="B5414" s="10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35">
      <c r="A5415" s="2" t="s">
        <v>5478</v>
      </c>
      <c r="B5415" s="10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35">
      <c r="A5416" s="2" t="s">
        <v>5479</v>
      </c>
      <c r="B5416" s="10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35">
      <c r="A5417" s="2" t="s">
        <v>5480</v>
      </c>
      <c r="B5417" s="10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35">
      <c r="A5418" s="2" t="s">
        <v>5481</v>
      </c>
      <c r="B5418" s="10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35">
      <c r="A5419" s="2" t="s">
        <v>5482</v>
      </c>
      <c r="B5419" s="10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35">
      <c r="A5420" s="2" t="s">
        <v>5483</v>
      </c>
      <c r="B5420" s="10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35">
      <c r="A5421" s="2" t="s">
        <v>5484</v>
      </c>
      <c r="B5421" s="10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35">
      <c r="A5422" s="2" t="s">
        <v>5485</v>
      </c>
      <c r="B5422" s="10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35">
      <c r="A5423" s="2" t="s">
        <v>5486</v>
      </c>
      <c r="B5423" s="10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35">
      <c r="A5424" s="2" t="s">
        <v>5487</v>
      </c>
      <c r="B5424" s="10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35">
      <c r="A5425" s="2" t="s">
        <v>5488</v>
      </c>
      <c r="B5425" s="10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35">
      <c r="A5426" s="2" t="s">
        <v>5489</v>
      </c>
      <c r="B5426" s="10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35">
      <c r="A5427" s="2" t="s">
        <v>5490</v>
      </c>
      <c r="B5427" s="10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35">
      <c r="A5428" s="2" t="s">
        <v>5491</v>
      </c>
      <c r="B5428" s="10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35">
      <c r="A5429" s="2" t="s">
        <v>5492</v>
      </c>
      <c r="B5429" s="10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35">
      <c r="A5430" s="2" t="s">
        <v>5493</v>
      </c>
      <c r="B5430" s="10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35">
      <c r="A5431" s="2" t="s">
        <v>5494</v>
      </c>
      <c r="B5431" s="10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35">
      <c r="A5432" s="2" t="s">
        <v>5495</v>
      </c>
      <c r="B5432" s="10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35">
      <c r="A5433" s="2" t="s">
        <v>5496</v>
      </c>
      <c r="B5433" s="10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35">
      <c r="A5434" s="2" t="s">
        <v>5497</v>
      </c>
      <c r="B5434" s="10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35">
      <c r="A5435" s="2" t="s">
        <v>5498</v>
      </c>
      <c r="B5435" s="10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35">
      <c r="A5436" s="2" t="s">
        <v>5499</v>
      </c>
      <c r="B5436" s="10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35">
      <c r="A5437" s="2" t="s">
        <v>5500</v>
      </c>
      <c r="B5437" s="10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35">
      <c r="A5438" s="2" t="s">
        <v>5501</v>
      </c>
      <c r="B5438" s="10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35">
      <c r="A5439" s="2" t="s">
        <v>5502</v>
      </c>
      <c r="B5439" s="10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35">
      <c r="A5440" s="2" t="s">
        <v>5503</v>
      </c>
      <c r="B5440" s="10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35">
      <c r="A5441" s="2" t="s">
        <v>5504</v>
      </c>
      <c r="B5441" s="10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35">
      <c r="A5442" s="2" t="s">
        <v>5505</v>
      </c>
      <c r="B5442" s="10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35">
      <c r="A5443" s="2" t="s">
        <v>5506</v>
      </c>
      <c r="B5443" s="10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35">
      <c r="A5444" s="2" t="s">
        <v>5507</v>
      </c>
      <c r="B5444" s="10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35">
      <c r="A5445" s="2" t="s">
        <v>5508</v>
      </c>
      <c r="B5445" s="10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35">
      <c r="A5446" s="2" t="s">
        <v>5509</v>
      </c>
      <c r="B5446" s="10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35">
      <c r="A5447" s="2" t="s">
        <v>5510</v>
      </c>
      <c r="B5447" s="10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35">
      <c r="A5448" s="2" t="s">
        <v>5511</v>
      </c>
      <c r="B5448" s="10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35">
      <c r="A5449" s="2" t="s">
        <v>5512</v>
      </c>
      <c r="B5449" s="10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35">
      <c r="A5450" s="2" t="s">
        <v>5513</v>
      </c>
      <c r="B5450" s="10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35">
      <c r="A5451" s="2" t="s">
        <v>5514</v>
      </c>
      <c r="B5451" s="10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35">
      <c r="A5452" s="2" t="s">
        <v>5515</v>
      </c>
      <c r="B5452" s="10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35">
      <c r="A5453" s="2" t="s">
        <v>5516</v>
      </c>
      <c r="B5453" s="10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35">
      <c r="A5454" s="2" t="s">
        <v>5517</v>
      </c>
      <c r="B5454" s="10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35">
      <c r="A5455" s="2" t="s">
        <v>5518</v>
      </c>
      <c r="B5455" s="10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35">
      <c r="A5456" s="2" t="s">
        <v>5519</v>
      </c>
      <c r="B5456" s="10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35">
      <c r="A5457" s="2" t="s">
        <v>5520</v>
      </c>
      <c r="B5457" s="10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35">
      <c r="A5458" s="2" t="s">
        <v>5521</v>
      </c>
      <c r="B5458" s="10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35">
      <c r="A5459" s="2" t="s">
        <v>5522</v>
      </c>
      <c r="B5459" s="10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35">
      <c r="A5460" s="2" t="s">
        <v>5523</v>
      </c>
      <c r="B5460" s="10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35">
      <c r="A5461" s="2" t="s">
        <v>5524</v>
      </c>
      <c r="B5461" s="10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35">
      <c r="A5462" s="2" t="s">
        <v>5525</v>
      </c>
      <c r="B5462" s="10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35">
      <c r="A5463" s="2" t="s">
        <v>5526</v>
      </c>
      <c r="B5463" s="10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35">
      <c r="A5464" s="2" t="s">
        <v>5527</v>
      </c>
      <c r="B5464" s="10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35">
      <c r="A5465" s="2" t="s">
        <v>5528</v>
      </c>
      <c r="B5465" s="10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35">
      <c r="A5466" s="2" t="s">
        <v>5529</v>
      </c>
      <c r="B5466" s="10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35">
      <c r="A5467" s="2" t="s">
        <v>5530</v>
      </c>
      <c r="B5467" s="10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35">
      <c r="A5468" s="2" t="s">
        <v>5531</v>
      </c>
      <c r="B5468" s="10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35">
      <c r="A5469" s="2" t="s">
        <v>5532</v>
      </c>
      <c r="B5469" s="10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35">
      <c r="A5470" s="2" t="s">
        <v>5533</v>
      </c>
      <c r="B5470" s="10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35">
      <c r="A5471" s="2" t="s">
        <v>5534</v>
      </c>
      <c r="B5471" s="10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35">
      <c r="A5472" s="2" t="s">
        <v>5535</v>
      </c>
      <c r="B5472" s="10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35">
      <c r="A5473" s="2" t="s">
        <v>5536</v>
      </c>
      <c r="B5473" s="10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35">
      <c r="A5474" s="2" t="s">
        <v>5537</v>
      </c>
      <c r="B5474" s="10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35">
      <c r="A5475" s="2" t="s">
        <v>5538</v>
      </c>
      <c r="B5475" s="10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35">
      <c r="A5476" s="2" t="s">
        <v>5539</v>
      </c>
      <c r="B5476" s="10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35">
      <c r="A5477" s="2" t="s">
        <v>5540</v>
      </c>
      <c r="B5477" s="10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35">
      <c r="A5478" s="2" t="s">
        <v>5541</v>
      </c>
      <c r="B5478" s="10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35">
      <c r="A5479" s="2" t="s">
        <v>5542</v>
      </c>
      <c r="B5479" s="10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35">
      <c r="A5480" s="2" t="s">
        <v>5543</v>
      </c>
      <c r="B5480" s="10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35">
      <c r="A5481" s="2" t="s">
        <v>5544</v>
      </c>
      <c r="B5481" s="10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35">
      <c r="A5482" s="2" t="s">
        <v>5545</v>
      </c>
      <c r="B5482" s="10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35">
      <c r="A5483" s="2" t="s">
        <v>5546</v>
      </c>
      <c r="B5483" s="10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35">
      <c r="A5484" s="2" t="s">
        <v>5547</v>
      </c>
      <c r="B5484" s="10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35">
      <c r="A5485" s="2" t="s">
        <v>5548</v>
      </c>
      <c r="B5485" s="10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35">
      <c r="A5486" s="2" t="s">
        <v>5549</v>
      </c>
      <c r="B5486" s="10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35">
      <c r="A5487" s="2" t="s">
        <v>5550</v>
      </c>
      <c r="B5487" s="10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35">
      <c r="A5488" s="2" t="s">
        <v>5551</v>
      </c>
      <c r="B5488" s="10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35">
      <c r="A5489" s="2" t="s">
        <v>5552</v>
      </c>
      <c r="B5489" s="10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35">
      <c r="A5490" s="2" t="s">
        <v>5553</v>
      </c>
      <c r="B5490" s="10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35">
      <c r="A5491" s="2" t="s">
        <v>5554</v>
      </c>
      <c r="B5491" s="10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35">
      <c r="A5492" s="2" t="s">
        <v>5555</v>
      </c>
      <c r="B5492" s="10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35">
      <c r="A5493" s="2" t="s">
        <v>5556</v>
      </c>
      <c r="B5493" s="10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35">
      <c r="A5494" s="2" t="s">
        <v>5557</v>
      </c>
      <c r="B5494" s="10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35">
      <c r="A5495" s="2" t="s">
        <v>5558</v>
      </c>
      <c r="B5495" s="10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35">
      <c r="A5496" s="2" t="s">
        <v>5559</v>
      </c>
      <c r="B5496" s="10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35">
      <c r="A5497" s="2" t="s">
        <v>5560</v>
      </c>
      <c r="B5497" s="10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35">
      <c r="A5498" s="2" t="s">
        <v>5561</v>
      </c>
      <c r="B5498" s="10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35">
      <c r="A5499" s="2" t="s">
        <v>5562</v>
      </c>
      <c r="B5499" s="10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35">
      <c r="A5500" s="2" t="s">
        <v>5563</v>
      </c>
      <c r="B5500" s="10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35">
      <c r="A5501" s="2" t="s">
        <v>5564</v>
      </c>
      <c r="B5501" s="10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35">
      <c r="A5502" s="2" t="s">
        <v>5565</v>
      </c>
      <c r="B5502" s="10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35">
      <c r="A5503" s="2" t="s">
        <v>5566</v>
      </c>
      <c r="B5503" s="10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35">
      <c r="A5504" s="2" t="s">
        <v>5567</v>
      </c>
      <c r="B5504" s="10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35">
      <c r="A5505" s="2" t="s">
        <v>5568</v>
      </c>
      <c r="B5505" s="10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35">
      <c r="A5506" s="2" t="s">
        <v>5569</v>
      </c>
      <c r="B5506" s="10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35">
      <c r="A5507" s="2" t="s">
        <v>5570</v>
      </c>
      <c r="B5507" s="10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35">
      <c r="A5508" s="2" t="s">
        <v>5571</v>
      </c>
      <c r="B5508" s="10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35">
      <c r="A5509" s="2" t="s">
        <v>5572</v>
      </c>
      <c r="B5509" s="10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35">
      <c r="A5510" s="2" t="s">
        <v>5573</v>
      </c>
      <c r="B5510" s="10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35">
      <c r="A5511" s="2" t="s">
        <v>5574</v>
      </c>
      <c r="B5511" s="10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35">
      <c r="A5512" s="2" t="s">
        <v>5575</v>
      </c>
      <c r="B5512" s="10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35">
      <c r="A5513" s="2" t="s">
        <v>5576</v>
      </c>
      <c r="B5513" s="10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35">
      <c r="A5514" s="2" t="s">
        <v>5577</v>
      </c>
      <c r="B5514" s="10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35">
      <c r="A5515" s="2" t="s">
        <v>5578</v>
      </c>
      <c r="B5515" s="10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35">
      <c r="A5516" s="2" t="s">
        <v>5579</v>
      </c>
      <c r="B5516" s="10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35">
      <c r="A5517" s="2" t="s">
        <v>5580</v>
      </c>
      <c r="B5517" s="10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35">
      <c r="A5518" s="2" t="s">
        <v>5581</v>
      </c>
      <c r="B5518" s="10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35">
      <c r="A5519" s="2" t="s">
        <v>5582</v>
      </c>
      <c r="B5519" s="10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35">
      <c r="A5520" s="2" t="s">
        <v>5583</v>
      </c>
      <c r="B5520" s="10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35">
      <c r="A5521" s="2" t="s">
        <v>5584</v>
      </c>
      <c r="B5521" s="10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35">
      <c r="A5522" s="2" t="s">
        <v>5585</v>
      </c>
      <c r="B5522" s="10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35">
      <c r="A5523" s="2" t="s">
        <v>5586</v>
      </c>
      <c r="B5523" s="10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35">
      <c r="A5524" s="2" t="s">
        <v>5587</v>
      </c>
      <c r="B5524" s="10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35">
      <c r="A5525" s="2" t="s">
        <v>5588</v>
      </c>
      <c r="B5525" s="10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35">
      <c r="A5526" s="2" t="s">
        <v>5589</v>
      </c>
      <c r="B5526" s="10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35">
      <c r="A5527" s="2" t="s">
        <v>5590</v>
      </c>
      <c r="B5527" s="10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35">
      <c r="A5528" s="2" t="s">
        <v>5591</v>
      </c>
      <c r="B5528" s="10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35">
      <c r="A5529" s="2" t="s">
        <v>5592</v>
      </c>
      <c r="B5529" s="10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35">
      <c r="A5530" s="2" t="s">
        <v>5593</v>
      </c>
      <c r="B5530" s="10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35">
      <c r="A5531" s="2" t="s">
        <v>5594</v>
      </c>
      <c r="B5531" s="10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35">
      <c r="A5532" s="2" t="s">
        <v>5595</v>
      </c>
      <c r="B5532" s="10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35">
      <c r="A5533" s="2" t="s">
        <v>5596</v>
      </c>
      <c r="B5533" s="10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35">
      <c r="A5534" s="2" t="s">
        <v>5597</v>
      </c>
      <c r="B5534" s="10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35">
      <c r="A5535" s="2" t="s">
        <v>5598</v>
      </c>
      <c r="B5535" s="10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35">
      <c r="A5536" s="2" t="s">
        <v>5599</v>
      </c>
      <c r="B5536" s="10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35">
      <c r="A5537" s="2" t="s">
        <v>5600</v>
      </c>
      <c r="B5537" s="10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35">
      <c r="A5538" s="2" t="s">
        <v>5601</v>
      </c>
      <c r="B5538" s="10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35">
      <c r="A5539" s="2" t="s">
        <v>5602</v>
      </c>
      <c r="B5539" s="10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35">
      <c r="A5540" s="2" t="s">
        <v>5603</v>
      </c>
      <c r="B5540" s="10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35">
      <c r="A5541" s="2" t="s">
        <v>5604</v>
      </c>
      <c r="B5541" s="10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35">
      <c r="A5542" s="2" t="s">
        <v>5605</v>
      </c>
      <c r="B5542" s="10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35">
      <c r="A5543" s="2" t="s">
        <v>5606</v>
      </c>
      <c r="B5543" s="10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35">
      <c r="A5544" s="2" t="s">
        <v>5607</v>
      </c>
      <c r="B5544" s="10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35">
      <c r="A5545" s="2" t="s">
        <v>5608</v>
      </c>
      <c r="B5545" s="10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35">
      <c r="A5546" s="2" t="s">
        <v>5609</v>
      </c>
      <c r="B5546" s="10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35">
      <c r="A5547" s="2" t="s">
        <v>5610</v>
      </c>
      <c r="B5547" s="10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35">
      <c r="A5548" s="2" t="s">
        <v>5611</v>
      </c>
      <c r="B5548" s="10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35">
      <c r="A5549" s="2" t="s">
        <v>5612</v>
      </c>
      <c r="B5549" s="10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35">
      <c r="A5550" s="2" t="s">
        <v>5613</v>
      </c>
      <c r="B5550" s="10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35">
      <c r="A5551" s="2" t="s">
        <v>5614</v>
      </c>
      <c r="B5551" s="10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35">
      <c r="A5552" s="2" t="s">
        <v>5615</v>
      </c>
      <c r="B5552" s="10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35">
      <c r="A5553" s="2" t="s">
        <v>5616</v>
      </c>
      <c r="B5553" s="10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35">
      <c r="A5554" s="2" t="s">
        <v>5617</v>
      </c>
      <c r="B5554" s="10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35">
      <c r="A5555" s="2" t="s">
        <v>5618</v>
      </c>
      <c r="B5555" s="10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35">
      <c r="A5556" s="2" t="s">
        <v>5619</v>
      </c>
      <c r="B5556" s="10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35">
      <c r="A5557" s="2" t="s">
        <v>5620</v>
      </c>
      <c r="B5557" s="10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35">
      <c r="A5558" s="2" t="s">
        <v>5621</v>
      </c>
      <c r="B5558" s="10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35">
      <c r="A5559" s="2" t="s">
        <v>5622</v>
      </c>
      <c r="B5559" s="10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35">
      <c r="A5560" s="2" t="s">
        <v>5623</v>
      </c>
      <c r="B5560" s="10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35">
      <c r="A5561" s="2" t="s">
        <v>5624</v>
      </c>
      <c r="B5561" s="10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35">
      <c r="A5562" s="2" t="s">
        <v>5625</v>
      </c>
      <c r="B5562" s="10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35">
      <c r="A5563" s="2" t="s">
        <v>5626</v>
      </c>
      <c r="B5563" s="10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35">
      <c r="A5564" s="2" t="s">
        <v>5627</v>
      </c>
      <c r="B5564" s="10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35">
      <c r="A5565" s="2" t="s">
        <v>5628</v>
      </c>
      <c r="B5565" s="10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35">
      <c r="A5566" s="2" t="s">
        <v>5629</v>
      </c>
      <c r="B5566" s="10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35">
      <c r="A5567" s="2" t="s">
        <v>5630</v>
      </c>
      <c r="B5567" s="10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35">
      <c r="A5568" s="2" t="s">
        <v>5631</v>
      </c>
      <c r="B5568" s="10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35">
      <c r="A5569" s="2" t="s">
        <v>5632</v>
      </c>
      <c r="B5569" s="10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35">
      <c r="A5570" s="2" t="s">
        <v>5633</v>
      </c>
      <c r="B5570" s="10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35">
      <c r="A5571" s="2" t="s">
        <v>5634</v>
      </c>
      <c r="B5571" s="10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35">
      <c r="A5572" s="2" t="s">
        <v>5635</v>
      </c>
      <c r="B5572" s="10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35">
      <c r="A5573" s="2" t="s">
        <v>5636</v>
      </c>
      <c r="B5573" s="10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35">
      <c r="A5574" s="2" t="s">
        <v>5637</v>
      </c>
      <c r="B5574" s="10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35">
      <c r="A5575" s="2" t="s">
        <v>5638</v>
      </c>
      <c r="B5575" s="10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35">
      <c r="A5576" s="2" t="s">
        <v>5639</v>
      </c>
      <c r="B5576" s="10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35">
      <c r="A5577" s="2" t="s">
        <v>5640</v>
      </c>
      <c r="B5577" s="10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35">
      <c r="A5578" s="2" t="s">
        <v>5641</v>
      </c>
      <c r="B5578" s="10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35">
      <c r="A5579" s="2" t="s">
        <v>5642</v>
      </c>
      <c r="B5579" s="10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35">
      <c r="A5580" s="2" t="s">
        <v>5643</v>
      </c>
      <c r="B5580" s="10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35">
      <c r="A5581" s="2" t="s">
        <v>5644</v>
      </c>
      <c r="B5581" s="10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35">
      <c r="A5582" s="2" t="s">
        <v>5645</v>
      </c>
      <c r="B5582" s="10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35">
      <c r="A5583" s="2" t="s">
        <v>5646</v>
      </c>
      <c r="B5583" s="10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35">
      <c r="A5584" s="2" t="s">
        <v>5647</v>
      </c>
      <c r="B5584" s="10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35">
      <c r="A5585" s="2" t="s">
        <v>5648</v>
      </c>
      <c r="B5585" s="10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35">
      <c r="A5586" s="2" t="s">
        <v>5649</v>
      </c>
      <c r="B5586" s="10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35">
      <c r="A5587" s="2" t="s">
        <v>5650</v>
      </c>
      <c r="B5587" s="10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35">
      <c r="A5588" s="2" t="s">
        <v>5651</v>
      </c>
      <c r="B5588" s="10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35">
      <c r="A5589" s="2" t="s">
        <v>5652</v>
      </c>
      <c r="B5589" s="10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35">
      <c r="A5590" s="2" t="s">
        <v>5653</v>
      </c>
      <c r="B5590" s="10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35">
      <c r="A5591" s="2" t="s">
        <v>5654</v>
      </c>
      <c r="B5591" s="10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35">
      <c r="A5592" s="2" t="s">
        <v>5655</v>
      </c>
      <c r="B5592" s="10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35">
      <c r="A5593" s="2" t="s">
        <v>5656</v>
      </c>
      <c r="B5593" s="10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35">
      <c r="A5594" s="2" t="s">
        <v>5657</v>
      </c>
      <c r="B5594" s="10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35">
      <c r="A5595" s="2" t="s">
        <v>5658</v>
      </c>
      <c r="B5595" s="10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35">
      <c r="A5596" s="2" t="s">
        <v>5659</v>
      </c>
      <c r="B5596" s="10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35">
      <c r="A5597" s="2" t="s">
        <v>5660</v>
      </c>
      <c r="B5597" s="10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35">
      <c r="A5598" s="2" t="s">
        <v>5661</v>
      </c>
      <c r="B5598" s="10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35">
      <c r="A5599" s="2" t="s">
        <v>5662</v>
      </c>
      <c r="B5599" s="10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35">
      <c r="A5600" s="2" t="s">
        <v>5663</v>
      </c>
      <c r="B5600" s="10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35">
      <c r="A5601" s="2" t="s">
        <v>5664</v>
      </c>
      <c r="B5601" s="10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35">
      <c r="A5602" s="2" t="s">
        <v>5665</v>
      </c>
      <c r="B5602" s="10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35">
      <c r="A5603" s="2" t="s">
        <v>5666</v>
      </c>
      <c r="B5603" s="10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35">
      <c r="A5604" s="2" t="s">
        <v>5667</v>
      </c>
      <c r="B5604" s="10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35">
      <c r="A5605" s="2" t="s">
        <v>5668</v>
      </c>
      <c r="B5605" s="10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35">
      <c r="A5606" s="2" t="s">
        <v>5669</v>
      </c>
      <c r="B5606" s="10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35">
      <c r="A5607" s="2" t="s">
        <v>5670</v>
      </c>
      <c r="B5607" s="10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35">
      <c r="A5608" s="2" t="s">
        <v>5671</v>
      </c>
      <c r="B5608" s="10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35">
      <c r="A5609" s="2" t="s">
        <v>5672</v>
      </c>
      <c r="B5609" s="10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35">
      <c r="A5610" s="2" t="s">
        <v>5673</v>
      </c>
      <c r="B5610" s="10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35">
      <c r="A5611" s="2" t="s">
        <v>5674</v>
      </c>
      <c r="B5611" s="10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35">
      <c r="A5612" s="2" t="s">
        <v>5675</v>
      </c>
      <c r="B5612" s="10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35">
      <c r="A5613" s="2" t="s">
        <v>5676</v>
      </c>
      <c r="B5613" s="10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35">
      <c r="A5614" s="2" t="s">
        <v>5677</v>
      </c>
      <c r="B5614" s="10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35">
      <c r="A5615" s="2" t="s">
        <v>5678</v>
      </c>
      <c r="B5615" s="10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35">
      <c r="A5616" s="2" t="s">
        <v>5679</v>
      </c>
      <c r="B5616" s="10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35">
      <c r="A5617" s="2" t="s">
        <v>5680</v>
      </c>
      <c r="B5617" s="10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35">
      <c r="A5618" s="2" t="s">
        <v>5681</v>
      </c>
      <c r="B5618" s="10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35">
      <c r="A5619" s="2" t="s">
        <v>5682</v>
      </c>
      <c r="B5619" s="10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35">
      <c r="A5620" s="2" t="s">
        <v>5683</v>
      </c>
      <c r="B5620" s="10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35">
      <c r="A5621" s="2" t="s">
        <v>5684</v>
      </c>
      <c r="B5621" s="10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35">
      <c r="A5622" s="2" t="s">
        <v>5685</v>
      </c>
      <c r="B5622" s="10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35">
      <c r="A5623" s="2" t="s">
        <v>5686</v>
      </c>
      <c r="B5623" s="10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35">
      <c r="A5624" s="2" t="s">
        <v>5687</v>
      </c>
      <c r="B5624" s="10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35">
      <c r="A5625" s="2" t="s">
        <v>5688</v>
      </c>
      <c r="B5625" s="10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35">
      <c r="A5626" s="2" t="s">
        <v>5689</v>
      </c>
      <c r="B5626" s="10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35">
      <c r="A5627" s="2" t="s">
        <v>5690</v>
      </c>
      <c r="B5627" s="10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35">
      <c r="A5628" s="2" t="s">
        <v>5691</v>
      </c>
      <c r="B5628" s="10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35">
      <c r="A5629" s="2" t="s">
        <v>5692</v>
      </c>
      <c r="B5629" s="10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35">
      <c r="A5630" s="2" t="s">
        <v>5693</v>
      </c>
      <c r="B5630" s="10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35">
      <c r="A5631" s="2" t="s">
        <v>5694</v>
      </c>
      <c r="B5631" s="10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35">
      <c r="A5632" s="2" t="s">
        <v>5695</v>
      </c>
      <c r="B5632" s="10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35">
      <c r="A5633" s="2" t="s">
        <v>5696</v>
      </c>
      <c r="B5633" s="10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35">
      <c r="A5634" s="2" t="s">
        <v>5697</v>
      </c>
      <c r="B5634" s="10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35">
      <c r="A5635" s="2" t="s">
        <v>5698</v>
      </c>
      <c r="B5635" s="10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35">
      <c r="A5636" s="2" t="s">
        <v>5699</v>
      </c>
      <c r="B5636" s="10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35">
      <c r="A5637" s="2" t="s">
        <v>5700</v>
      </c>
      <c r="B5637" s="10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35">
      <c r="A5638" s="2" t="s">
        <v>5701</v>
      </c>
      <c r="B5638" s="10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35">
      <c r="A5639" s="2" t="s">
        <v>5702</v>
      </c>
      <c r="B5639" s="10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35">
      <c r="A5640" s="2" t="s">
        <v>5703</v>
      </c>
      <c r="B5640" s="10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35">
      <c r="A5641" s="2" t="s">
        <v>5704</v>
      </c>
      <c r="B5641" s="10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35">
      <c r="A5642" s="2" t="s">
        <v>5705</v>
      </c>
      <c r="B5642" s="10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35">
      <c r="A5643" s="2" t="s">
        <v>5706</v>
      </c>
      <c r="B5643" s="10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35">
      <c r="A5644" s="2" t="s">
        <v>5707</v>
      </c>
      <c r="B5644" s="10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35">
      <c r="A5645" s="2" t="s">
        <v>5708</v>
      </c>
      <c r="B5645" s="10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35">
      <c r="A5646" s="2" t="s">
        <v>5709</v>
      </c>
      <c r="B5646" s="10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35">
      <c r="A5647" s="2" t="s">
        <v>5710</v>
      </c>
      <c r="B5647" s="10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35">
      <c r="A5648" s="2" t="s">
        <v>5711</v>
      </c>
      <c r="B5648" s="10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35">
      <c r="A5649" s="2" t="s">
        <v>5712</v>
      </c>
      <c r="B5649" s="10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35">
      <c r="A5650" s="2" t="s">
        <v>5713</v>
      </c>
      <c r="B5650" s="10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35">
      <c r="A5651" s="2" t="s">
        <v>5714</v>
      </c>
      <c r="B5651" s="10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35">
      <c r="A5652" s="2" t="s">
        <v>5715</v>
      </c>
      <c r="B5652" s="10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35">
      <c r="A5653" s="2" t="s">
        <v>5716</v>
      </c>
      <c r="B5653" s="10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35">
      <c r="A5654" s="2" t="s">
        <v>5717</v>
      </c>
      <c r="B5654" s="10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35">
      <c r="A5655" s="2" t="s">
        <v>5718</v>
      </c>
      <c r="B5655" s="10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35">
      <c r="A5656" s="2" t="s">
        <v>5719</v>
      </c>
      <c r="B5656" s="10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35">
      <c r="A5657" s="2" t="s">
        <v>5720</v>
      </c>
      <c r="B5657" s="10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35">
      <c r="A5658" s="2" t="s">
        <v>5721</v>
      </c>
      <c r="B5658" s="10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35">
      <c r="A5659" s="2" t="s">
        <v>5722</v>
      </c>
      <c r="B5659" s="10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35">
      <c r="A5660" s="2" t="s">
        <v>5723</v>
      </c>
      <c r="B5660" s="10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35">
      <c r="A5661" s="2" t="s">
        <v>5724</v>
      </c>
      <c r="B5661" s="10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35">
      <c r="A5662" s="2" t="s">
        <v>5725</v>
      </c>
      <c r="B5662" s="10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35">
      <c r="A5663" s="2" t="s">
        <v>5726</v>
      </c>
      <c r="B5663" s="10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35">
      <c r="A5664" s="2" t="s">
        <v>5727</v>
      </c>
      <c r="B5664" s="10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35">
      <c r="A5665" s="2" t="s">
        <v>5728</v>
      </c>
      <c r="B5665" s="10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35">
      <c r="A5666" s="2" t="s">
        <v>5729</v>
      </c>
      <c r="B5666" s="10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35">
      <c r="A5667" s="2" t="s">
        <v>5730</v>
      </c>
      <c r="B5667" s="10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35">
      <c r="A5668" s="2" t="s">
        <v>5731</v>
      </c>
      <c r="B5668" s="10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35">
      <c r="A5669" s="2" t="s">
        <v>5732</v>
      </c>
      <c r="B5669" s="10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35">
      <c r="A5670" s="2" t="s">
        <v>5733</v>
      </c>
      <c r="B5670" s="10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35">
      <c r="A5671" s="2" t="s">
        <v>5734</v>
      </c>
      <c r="B5671" s="10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35">
      <c r="A5672" s="2" t="s">
        <v>5735</v>
      </c>
      <c r="B5672" s="10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35">
      <c r="A5673" s="2" t="s">
        <v>5736</v>
      </c>
      <c r="B5673" s="10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35">
      <c r="A5674" s="2" t="s">
        <v>5737</v>
      </c>
      <c r="B5674" s="10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35">
      <c r="A5675" s="2" t="s">
        <v>5738</v>
      </c>
      <c r="B5675" s="10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35">
      <c r="A5676" s="2" t="s">
        <v>5739</v>
      </c>
      <c r="B5676" s="10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35">
      <c r="A5677" s="2" t="s">
        <v>5740</v>
      </c>
      <c r="B5677" s="10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35">
      <c r="A5678" s="2" t="s">
        <v>5741</v>
      </c>
      <c r="B5678" s="10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35">
      <c r="A5679" s="2" t="s">
        <v>5742</v>
      </c>
      <c r="B5679" s="10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35">
      <c r="A5680" s="2" t="s">
        <v>5743</v>
      </c>
      <c r="B5680" s="10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35">
      <c r="A5681" s="2" t="s">
        <v>5744</v>
      </c>
      <c r="B5681" s="10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35">
      <c r="A5682" s="2" t="s">
        <v>5745</v>
      </c>
      <c r="B5682" s="10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35">
      <c r="A5683" s="2" t="s">
        <v>5746</v>
      </c>
      <c r="B5683" s="10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35">
      <c r="A5684" s="2" t="s">
        <v>5747</v>
      </c>
      <c r="B5684" s="10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35">
      <c r="A5685" s="2" t="s">
        <v>5748</v>
      </c>
      <c r="B5685" s="10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35">
      <c r="A5686" s="2" t="s">
        <v>5749</v>
      </c>
      <c r="B5686" s="10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35">
      <c r="A5687" s="2" t="s">
        <v>5750</v>
      </c>
      <c r="B5687" s="10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35">
      <c r="A5688" s="2" t="s">
        <v>5751</v>
      </c>
      <c r="B5688" s="10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35">
      <c r="A5689" s="2" t="s">
        <v>5752</v>
      </c>
      <c r="B5689" s="10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35">
      <c r="A5690" s="2" t="s">
        <v>5753</v>
      </c>
      <c r="B5690" s="10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35">
      <c r="A5691" s="2" t="s">
        <v>5754</v>
      </c>
      <c r="B5691" s="10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35">
      <c r="A5692" s="2" t="s">
        <v>5755</v>
      </c>
      <c r="B5692" s="10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35">
      <c r="A5693" s="2" t="s">
        <v>5756</v>
      </c>
      <c r="B5693" s="10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35">
      <c r="A5694" s="2" t="s">
        <v>5757</v>
      </c>
      <c r="B5694" s="10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35">
      <c r="A5695" s="2" t="s">
        <v>5758</v>
      </c>
      <c r="B5695" s="10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35">
      <c r="A5696" s="2" t="s">
        <v>5759</v>
      </c>
      <c r="B5696" s="10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35">
      <c r="A5697" s="2" t="s">
        <v>5760</v>
      </c>
      <c r="B5697" s="10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35">
      <c r="A5698" s="2" t="s">
        <v>5761</v>
      </c>
      <c r="B5698" s="10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35">
      <c r="A5699" s="2" t="s">
        <v>5762</v>
      </c>
      <c r="B5699" s="10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35">
      <c r="A5700" s="2" t="s">
        <v>5763</v>
      </c>
      <c r="B5700" s="10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35">
      <c r="A5701" s="2" t="s">
        <v>5764</v>
      </c>
      <c r="B5701" s="10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35">
      <c r="A5702" s="2" t="s">
        <v>5765</v>
      </c>
      <c r="B5702" s="10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35">
      <c r="A5703" s="2" t="s">
        <v>5766</v>
      </c>
      <c r="B5703" s="10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35">
      <c r="A5704" s="2" t="s">
        <v>5767</v>
      </c>
      <c r="B5704" s="10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35">
      <c r="A5705" s="2" t="s">
        <v>5768</v>
      </c>
      <c r="B5705" s="10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35">
      <c r="A5706" s="2" t="s">
        <v>5769</v>
      </c>
      <c r="B5706" s="10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35">
      <c r="A5707" s="2" t="s">
        <v>5770</v>
      </c>
      <c r="B5707" s="10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35">
      <c r="A5708" s="2" t="s">
        <v>5771</v>
      </c>
      <c r="B5708" s="10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35">
      <c r="A5709" s="2" t="s">
        <v>5772</v>
      </c>
      <c r="B5709" s="10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35">
      <c r="A5710" s="2" t="s">
        <v>5773</v>
      </c>
      <c r="B5710" s="10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35">
      <c r="A5711" s="2" t="s">
        <v>5774</v>
      </c>
      <c r="B5711" s="10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35">
      <c r="A5712" s="2" t="s">
        <v>5775</v>
      </c>
      <c r="B5712" s="10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35">
      <c r="A5713" s="2" t="s">
        <v>5776</v>
      </c>
      <c r="B5713" s="10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35">
      <c r="A5714" s="2" t="s">
        <v>5777</v>
      </c>
      <c r="B5714" s="10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35">
      <c r="A5715" s="2" t="s">
        <v>5778</v>
      </c>
      <c r="B5715" s="10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35">
      <c r="A5716" s="2" t="s">
        <v>5779</v>
      </c>
      <c r="B5716" s="10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35">
      <c r="A5717" s="2" t="s">
        <v>5780</v>
      </c>
      <c r="B5717" s="10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35">
      <c r="A5718" s="2" t="s">
        <v>5781</v>
      </c>
      <c r="B5718" s="10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35">
      <c r="A5719" s="2" t="s">
        <v>5782</v>
      </c>
      <c r="B5719" s="10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35">
      <c r="A5720" s="2" t="s">
        <v>5783</v>
      </c>
      <c r="B5720" s="10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35">
      <c r="A5721" s="2" t="s">
        <v>5784</v>
      </c>
      <c r="B5721" s="10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35">
      <c r="A5722" s="2" t="s">
        <v>5785</v>
      </c>
      <c r="B5722" s="10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35">
      <c r="A5723" s="2" t="s">
        <v>5786</v>
      </c>
      <c r="B5723" s="10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35">
      <c r="A5724" s="2" t="s">
        <v>5787</v>
      </c>
      <c r="B5724" s="10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35">
      <c r="A5725" s="2" t="s">
        <v>5788</v>
      </c>
      <c r="B5725" s="10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35">
      <c r="A5726" s="2" t="s">
        <v>5789</v>
      </c>
      <c r="B5726" s="10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35">
      <c r="A5727" s="2" t="s">
        <v>5790</v>
      </c>
      <c r="B5727" s="10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35">
      <c r="A5728" s="2" t="s">
        <v>5791</v>
      </c>
      <c r="B5728" s="10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35">
      <c r="A5729" s="2" t="s">
        <v>5792</v>
      </c>
      <c r="B5729" s="10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35">
      <c r="A5730" s="2" t="s">
        <v>5793</v>
      </c>
      <c r="B5730" s="10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35">
      <c r="A5731" s="2" t="s">
        <v>5794</v>
      </c>
      <c r="B5731" s="10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35">
      <c r="A5732" s="2" t="s">
        <v>5795</v>
      </c>
      <c r="B5732" s="10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35">
      <c r="A5733" s="2" t="s">
        <v>5796</v>
      </c>
      <c r="B5733" s="10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35">
      <c r="A5734" s="2" t="s">
        <v>5797</v>
      </c>
      <c r="B5734" s="10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35">
      <c r="A5735" s="2" t="s">
        <v>5798</v>
      </c>
      <c r="B5735" s="10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35">
      <c r="A5736" s="2" t="s">
        <v>5799</v>
      </c>
      <c r="B5736" s="10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35">
      <c r="A5737" s="2" t="s">
        <v>5800</v>
      </c>
      <c r="B5737" s="10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35">
      <c r="A5738" s="2" t="s">
        <v>5801</v>
      </c>
      <c r="B5738" s="10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35">
      <c r="A5739" s="2" t="s">
        <v>5802</v>
      </c>
      <c r="B5739" s="10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35">
      <c r="A5740" s="2" t="s">
        <v>5803</v>
      </c>
      <c r="B5740" s="10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35">
      <c r="A5741" s="2" t="s">
        <v>5804</v>
      </c>
      <c r="B5741" s="10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35">
      <c r="A5742" s="2" t="s">
        <v>5805</v>
      </c>
      <c r="B5742" s="10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35">
      <c r="A5743" s="2" t="s">
        <v>5806</v>
      </c>
      <c r="B5743" s="10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35">
      <c r="A5744" s="2" t="s">
        <v>5807</v>
      </c>
      <c r="B5744" s="10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35">
      <c r="A5745" s="2" t="s">
        <v>5808</v>
      </c>
      <c r="B5745" s="10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35">
      <c r="A5746" s="2" t="s">
        <v>5809</v>
      </c>
      <c r="B5746" s="10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35">
      <c r="A5747" s="2" t="s">
        <v>5810</v>
      </c>
      <c r="B5747" s="10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35">
      <c r="A5748" s="2" t="s">
        <v>5811</v>
      </c>
      <c r="B5748" s="10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35">
      <c r="A5749" s="2" t="s">
        <v>5812</v>
      </c>
      <c r="B5749" s="10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35">
      <c r="A5750" s="2" t="s">
        <v>5813</v>
      </c>
      <c r="B5750" s="10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35">
      <c r="A5751" s="2" t="s">
        <v>5814</v>
      </c>
      <c r="B5751" s="10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35">
      <c r="A5752" s="2" t="s">
        <v>5815</v>
      </c>
      <c r="B5752" s="10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35">
      <c r="A5753" s="2" t="s">
        <v>5816</v>
      </c>
      <c r="B5753" s="10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35">
      <c r="A5754" s="2" t="s">
        <v>5817</v>
      </c>
      <c r="B5754" s="10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35">
      <c r="A5755" s="2" t="s">
        <v>5818</v>
      </c>
      <c r="B5755" s="10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35">
      <c r="A5756" s="2" t="s">
        <v>5819</v>
      </c>
      <c r="B5756" s="10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35">
      <c r="A5757" s="2" t="s">
        <v>5820</v>
      </c>
      <c r="B5757" s="10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35">
      <c r="A5758" s="2" t="s">
        <v>5821</v>
      </c>
      <c r="B5758" s="10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35">
      <c r="A5759" s="2" t="s">
        <v>5822</v>
      </c>
      <c r="B5759" s="10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35">
      <c r="A5760" s="2" t="s">
        <v>5823</v>
      </c>
      <c r="B5760" s="10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35">
      <c r="A5761" s="2" t="s">
        <v>5824</v>
      </c>
      <c r="B5761" s="10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35">
      <c r="A5762" s="2" t="s">
        <v>5825</v>
      </c>
      <c r="B5762" s="10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35">
      <c r="A5763" s="2" t="s">
        <v>5826</v>
      </c>
      <c r="B5763" s="10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35">
      <c r="A5764" s="2" t="s">
        <v>5827</v>
      </c>
      <c r="B5764" s="10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35">
      <c r="A5765" s="2" t="s">
        <v>5828</v>
      </c>
      <c r="B5765" s="10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35">
      <c r="A5766" s="2" t="s">
        <v>5829</v>
      </c>
      <c r="B5766" s="10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35">
      <c r="A5767" s="2" t="s">
        <v>5830</v>
      </c>
      <c r="B5767" s="10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35">
      <c r="A5768" s="2" t="s">
        <v>5831</v>
      </c>
      <c r="B5768" s="10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35">
      <c r="A5769" s="2" t="s">
        <v>5832</v>
      </c>
      <c r="B5769" s="10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35">
      <c r="A5770" s="2" t="s">
        <v>5833</v>
      </c>
      <c r="B5770" s="10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35">
      <c r="A5771" s="2" t="s">
        <v>5834</v>
      </c>
      <c r="B5771" s="10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35">
      <c r="A5772" s="2" t="s">
        <v>5835</v>
      </c>
      <c r="B5772" s="10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35">
      <c r="A5773" s="2" t="s">
        <v>5836</v>
      </c>
      <c r="B5773" s="10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35">
      <c r="A5774" s="2" t="s">
        <v>5837</v>
      </c>
      <c r="B5774" s="10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35">
      <c r="A5775" s="2" t="s">
        <v>5838</v>
      </c>
      <c r="B5775" s="10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35">
      <c r="A5776" s="2" t="s">
        <v>5839</v>
      </c>
      <c r="B5776" s="10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35">
      <c r="A5777" s="2" t="s">
        <v>5840</v>
      </c>
      <c r="B5777" s="10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35">
      <c r="A5778" s="2" t="s">
        <v>5841</v>
      </c>
      <c r="B5778" s="10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35">
      <c r="A5779" s="2" t="s">
        <v>5842</v>
      </c>
      <c r="B5779" s="10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35">
      <c r="A5780" s="2" t="s">
        <v>5843</v>
      </c>
      <c r="B5780" s="10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35">
      <c r="A5781" s="2" t="s">
        <v>5844</v>
      </c>
      <c r="B5781" s="10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35">
      <c r="A5782" s="2" t="s">
        <v>5845</v>
      </c>
      <c r="B5782" s="10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35">
      <c r="A5783" s="2" t="s">
        <v>5846</v>
      </c>
      <c r="B5783" s="10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35">
      <c r="A5784" s="2" t="s">
        <v>5847</v>
      </c>
      <c r="B5784" s="10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35">
      <c r="A5785" s="2" t="s">
        <v>5848</v>
      </c>
      <c r="B5785" s="10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35">
      <c r="A5786" s="2" t="s">
        <v>5849</v>
      </c>
      <c r="B5786" s="10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35">
      <c r="A5787" s="2" t="s">
        <v>5850</v>
      </c>
      <c r="B5787" s="10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35">
      <c r="A5788" s="2" t="s">
        <v>5851</v>
      </c>
      <c r="B5788" s="10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35">
      <c r="A5789" s="2" t="s">
        <v>5852</v>
      </c>
      <c r="B5789" s="10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35">
      <c r="A5790" s="2" t="s">
        <v>5853</v>
      </c>
      <c r="B5790" s="10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35">
      <c r="A5791" s="2" t="s">
        <v>5854</v>
      </c>
      <c r="B5791" s="10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35">
      <c r="A5792" s="2" t="s">
        <v>5855</v>
      </c>
      <c r="B5792" s="10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35">
      <c r="A5793" s="2" t="s">
        <v>5856</v>
      </c>
      <c r="B5793" s="10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35">
      <c r="A5794" s="2" t="s">
        <v>5857</v>
      </c>
      <c r="B5794" s="10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35">
      <c r="A5795" s="2" t="s">
        <v>5858</v>
      </c>
      <c r="B5795" s="10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35">
      <c r="A5796" s="2" t="s">
        <v>5859</v>
      </c>
      <c r="B5796" s="10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35">
      <c r="A5797" s="2" t="s">
        <v>5860</v>
      </c>
      <c r="B5797" s="10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35">
      <c r="A5798" s="2" t="s">
        <v>5861</v>
      </c>
      <c r="B5798" s="10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35">
      <c r="A5799" s="2" t="s">
        <v>5862</v>
      </c>
      <c r="B5799" s="10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35">
      <c r="A5800" s="2" t="s">
        <v>5863</v>
      </c>
      <c r="B5800" s="10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35">
      <c r="A5801" s="2" t="s">
        <v>5864</v>
      </c>
      <c r="B5801" s="10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35">
      <c r="A5802" s="2" t="s">
        <v>5865</v>
      </c>
      <c r="B5802" s="10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35">
      <c r="A5803" s="2" t="s">
        <v>5866</v>
      </c>
      <c r="B5803" s="10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35">
      <c r="A5804" s="2" t="s">
        <v>5867</v>
      </c>
      <c r="B5804" s="10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35">
      <c r="A5805" s="2" t="s">
        <v>5868</v>
      </c>
      <c r="B5805" s="10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35">
      <c r="A5806" s="2" t="s">
        <v>5869</v>
      </c>
      <c r="B5806" s="10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35">
      <c r="A5807" s="2" t="s">
        <v>5870</v>
      </c>
      <c r="B5807" s="10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35">
      <c r="A5808" s="2" t="s">
        <v>5871</v>
      </c>
      <c r="B5808" s="10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35">
      <c r="A5809" s="2" t="s">
        <v>5872</v>
      </c>
      <c r="B5809" s="10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35">
      <c r="A5810" s="2" t="s">
        <v>5873</v>
      </c>
      <c r="B5810" s="10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35">
      <c r="A5811" s="2" t="s">
        <v>5874</v>
      </c>
      <c r="B5811" s="10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35">
      <c r="A5812" s="2" t="s">
        <v>5875</v>
      </c>
      <c r="B5812" s="10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35">
      <c r="A5813" s="2" t="s">
        <v>5876</v>
      </c>
      <c r="B5813" s="10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35">
      <c r="A5814" s="2" t="s">
        <v>5877</v>
      </c>
      <c r="B5814" s="10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35">
      <c r="A5815" s="2" t="s">
        <v>5878</v>
      </c>
      <c r="B5815" s="10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35">
      <c r="A5816" s="2" t="s">
        <v>5879</v>
      </c>
      <c r="B5816" s="10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35">
      <c r="A5817" s="2" t="s">
        <v>5880</v>
      </c>
      <c r="B5817" s="10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35">
      <c r="A5818" s="2" t="s">
        <v>5881</v>
      </c>
      <c r="B5818" s="10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35">
      <c r="A5819" s="2" t="s">
        <v>5882</v>
      </c>
      <c r="B5819" s="10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35">
      <c r="A5820" s="2" t="s">
        <v>5883</v>
      </c>
      <c r="B5820" s="10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35">
      <c r="A5821" s="2" t="s">
        <v>5884</v>
      </c>
      <c r="B5821" s="10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35">
      <c r="A5822" s="2" t="s">
        <v>5885</v>
      </c>
      <c r="B5822" s="10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35">
      <c r="A5823" s="2" t="s">
        <v>5886</v>
      </c>
      <c r="B5823" s="10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35">
      <c r="A5824" s="2" t="s">
        <v>5887</v>
      </c>
      <c r="B5824" s="10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35">
      <c r="A5825" s="2" t="s">
        <v>5888</v>
      </c>
      <c r="B5825" s="10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35">
      <c r="A5826" s="2" t="s">
        <v>5889</v>
      </c>
      <c r="B5826" s="10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35">
      <c r="A5827" s="2" t="s">
        <v>5890</v>
      </c>
      <c r="B5827" s="10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35">
      <c r="A5828" s="2" t="s">
        <v>5891</v>
      </c>
      <c r="B5828" s="10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35">
      <c r="A5829" s="2" t="s">
        <v>5892</v>
      </c>
      <c r="B5829" s="10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35">
      <c r="A5830" s="2" t="s">
        <v>5893</v>
      </c>
      <c r="B5830" s="10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35">
      <c r="A5831" s="2" t="s">
        <v>5894</v>
      </c>
      <c r="B5831" s="10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35">
      <c r="A5832" s="2" t="s">
        <v>5895</v>
      </c>
      <c r="B5832" s="10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35">
      <c r="A5833" s="2" t="s">
        <v>5896</v>
      </c>
      <c r="B5833" s="10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35">
      <c r="A5834" s="2" t="s">
        <v>5897</v>
      </c>
      <c r="B5834" s="10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35">
      <c r="A5835" s="2" t="s">
        <v>5898</v>
      </c>
      <c r="B5835" s="10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35">
      <c r="A5836" s="2" t="s">
        <v>5899</v>
      </c>
      <c r="B5836" s="10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35">
      <c r="A5837" s="2" t="s">
        <v>5900</v>
      </c>
      <c r="B5837" s="10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35">
      <c r="A5838" s="2" t="s">
        <v>5901</v>
      </c>
      <c r="B5838" s="10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35">
      <c r="A5839" s="2" t="s">
        <v>5902</v>
      </c>
      <c r="B5839" s="10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35">
      <c r="A5840" s="2" t="s">
        <v>5903</v>
      </c>
      <c r="B5840" s="10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35">
      <c r="A5841" s="2" t="s">
        <v>5904</v>
      </c>
      <c r="B5841" s="10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35">
      <c r="A5842" s="2" t="s">
        <v>5905</v>
      </c>
      <c r="B5842" s="10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35">
      <c r="A5843" s="2" t="s">
        <v>5906</v>
      </c>
      <c r="B5843" s="10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35">
      <c r="A5844" s="2" t="s">
        <v>5907</v>
      </c>
      <c r="B5844" s="10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35">
      <c r="A5845" s="2" t="s">
        <v>5908</v>
      </c>
      <c r="B5845" s="10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35">
      <c r="A5846" s="2" t="s">
        <v>5909</v>
      </c>
      <c r="B5846" s="10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35">
      <c r="A5847" s="2" t="s">
        <v>5910</v>
      </c>
      <c r="B5847" s="10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35">
      <c r="A5848" s="2" t="s">
        <v>5911</v>
      </c>
      <c r="B5848" s="10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35">
      <c r="A5849" s="2" t="s">
        <v>5912</v>
      </c>
      <c r="B5849" s="10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35">
      <c r="A5850" s="2" t="s">
        <v>5913</v>
      </c>
      <c r="B5850" s="10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35">
      <c r="A5851" s="2" t="s">
        <v>5914</v>
      </c>
      <c r="B5851" s="10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35">
      <c r="A5852" s="2" t="s">
        <v>5915</v>
      </c>
      <c r="B5852" s="10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35">
      <c r="A5853" s="2" t="s">
        <v>5916</v>
      </c>
      <c r="B5853" s="10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35">
      <c r="A5854" s="2" t="s">
        <v>5917</v>
      </c>
      <c r="B5854" s="10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35">
      <c r="A5855" s="2" t="s">
        <v>5918</v>
      </c>
      <c r="B5855" s="10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35">
      <c r="A5856" s="2" t="s">
        <v>5919</v>
      </c>
      <c r="B5856" s="10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35">
      <c r="A5857" s="2" t="s">
        <v>5920</v>
      </c>
      <c r="B5857" s="10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35">
      <c r="A5858" s="2" t="s">
        <v>5921</v>
      </c>
      <c r="B5858" s="10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35">
      <c r="A5859" s="2" t="s">
        <v>5922</v>
      </c>
      <c r="B5859" s="10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35">
      <c r="A5860" s="2" t="s">
        <v>5923</v>
      </c>
      <c r="B5860" s="10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35">
      <c r="A5861" s="2" t="s">
        <v>5924</v>
      </c>
      <c r="B5861" s="10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35">
      <c r="A5862" s="2" t="s">
        <v>5925</v>
      </c>
      <c r="B5862" s="10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35">
      <c r="A5863" s="2" t="s">
        <v>5926</v>
      </c>
      <c r="B5863" s="10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35">
      <c r="A5864" s="2" t="s">
        <v>5927</v>
      </c>
      <c r="B5864" s="10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35">
      <c r="A5865" s="2" t="s">
        <v>5928</v>
      </c>
      <c r="B5865" s="10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35">
      <c r="A5866" s="2" t="s">
        <v>5929</v>
      </c>
      <c r="B5866" s="10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35">
      <c r="A5867" s="2" t="s">
        <v>5930</v>
      </c>
      <c r="B5867" s="10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35">
      <c r="A5868" s="2" t="s">
        <v>5931</v>
      </c>
      <c r="B5868" s="10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35">
      <c r="A5869" s="2" t="s">
        <v>5932</v>
      </c>
      <c r="B5869" s="10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35">
      <c r="A5870" s="2" t="s">
        <v>5933</v>
      </c>
      <c r="B5870" s="10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35">
      <c r="A5871" s="2" t="s">
        <v>5934</v>
      </c>
      <c r="B5871" s="10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35">
      <c r="A5872" s="2" t="s">
        <v>5935</v>
      </c>
      <c r="B5872" s="10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35">
      <c r="A5873" s="2" t="s">
        <v>5936</v>
      </c>
      <c r="B5873" s="10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35">
      <c r="A5874" s="2" t="s">
        <v>5937</v>
      </c>
      <c r="B5874" s="10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35">
      <c r="A5875" s="2" t="s">
        <v>5938</v>
      </c>
      <c r="B5875" s="10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35">
      <c r="A5876" s="2" t="s">
        <v>5939</v>
      </c>
      <c r="B5876" s="10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35">
      <c r="A5877" s="2" t="s">
        <v>5940</v>
      </c>
      <c r="B5877" s="10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35">
      <c r="A5878" s="2" t="s">
        <v>5941</v>
      </c>
      <c r="B5878" s="10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35">
      <c r="A5879" s="2" t="s">
        <v>5942</v>
      </c>
      <c r="B5879" s="10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35">
      <c r="A5880" s="2" t="s">
        <v>5943</v>
      </c>
      <c r="B5880" s="10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35">
      <c r="A5881" s="2" t="s">
        <v>5944</v>
      </c>
      <c r="B5881" s="10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35">
      <c r="A5882" s="2" t="s">
        <v>5945</v>
      </c>
      <c r="B5882" s="10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35">
      <c r="A5883" s="2" t="s">
        <v>5946</v>
      </c>
      <c r="B5883" s="10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35">
      <c r="A5884" s="2" t="s">
        <v>5947</v>
      </c>
      <c r="B5884" s="10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35">
      <c r="A5885" s="2" t="s">
        <v>5948</v>
      </c>
      <c r="B5885" s="10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35">
      <c r="A5886" s="2" t="s">
        <v>5949</v>
      </c>
      <c r="B5886" s="10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35">
      <c r="A5887" s="2" t="s">
        <v>5950</v>
      </c>
      <c r="B5887" s="10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35">
      <c r="A5888" s="2" t="s">
        <v>5951</v>
      </c>
      <c r="B5888" s="10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35">
      <c r="A5889" s="2" t="s">
        <v>5952</v>
      </c>
      <c r="B5889" s="10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35">
      <c r="A5890" s="2" t="s">
        <v>5953</v>
      </c>
      <c r="B5890" s="10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35">
      <c r="A5891" s="2" t="s">
        <v>5954</v>
      </c>
      <c r="B5891" s="10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35">
      <c r="A5892" s="2" t="s">
        <v>5955</v>
      </c>
      <c r="B5892" s="10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35">
      <c r="A5893" s="2" t="s">
        <v>5956</v>
      </c>
      <c r="B5893" s="10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35">
      <c r="A5894" s="2" t="s">
        <v>5957</v>
      </c>
      <c r="B5894" s="10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35">
      <c r="A5895" s="2" t="s">
        <v>5958</v>
      </c>
      <c r="B5895" s="10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35">
      <c r="A5896" s="2" t="s">
        <v>5959</v>
      </c>
      <c r="B5896" s="10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35">
      <c r="A5897" s="2" t="s">
        <v>5960</v>
      </c>
      <c r="B5897" s="10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35">
      <c r="A5898" s="2" t="s">
        <v>5961</v>
      </c>
      <c r="B5898" s="10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35">
      <c r="A5899" s="2" t="s">
        <v>5962</v>
      </c>
      <c r="B5899" s="10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35">
      <c r="A5900" s="2" t="s">
        <v>5963</v>
      </c>
      <c r="B5900" s="10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35">
      <c r="A5901" s="2" t="s">
        <v>5964</v>
      </c>
      <c r="B5901" s="10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35">
      <c r="A5902" s="2" t="s">
        <v>5965</v>
      </c>
      <c r="B5902" s="10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35">
      <c r="A5903" s="2" t="s">
        <v>5966</v>
      </c>
      <c r="B5903" s="10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35">
      <c r="A5904" s="2" t="s">
        <v>5967</v>
      </c>
      <c r="B5904" s="10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35">
      <c r="A5905" s="2" t="s">
        <v>5968</v>
      </c>
      <c r="B5905" s="10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35">
      <c r="A5906" s="2" t="s">
        <v>5969</v>
      </c>
      <c r="B5906" s="10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35">
      <c r="A5907" s="2" t="s">
        <v>5970</v>
      </c>
      <c r="B5907" s="10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35">
      <c r="A5908" s="2" t="s">
        <v>5971</v>
      </c>
      <c r="B5908" s="10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35">
      <c r="A5909" s="2" t="s">
        <v>5972</v>
      </c>
      <c r="B5909" s="10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35">
      <c r="A5910" s="2" t="s">
        <v>5973</v>
      </c>
      <c r="B5910" s="10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35">
      <c r="A5911" s="2" t="s">
        <v>5974</v>
      </c>
      <c r="B5911" s="10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35">
      <c r="A5912" s="2" t="s">
        <v>5975</v>
      </c>
      <c r="B5912" s="10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35">
      <c r="A5913" s="2" t="s">
        <v>5976</v>
      </c>
      <c r="B5913" s="10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35">
      <c r="A5914" s="2" t="s">
        <v>5977</v>
      </c>
      <c r="B5914" s="10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35">
      <c r="A5915" s="2" t="s">
        <v>5978</v>
      </c>
      <c r="B5915" s="10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35">
      <c r="A5916" s="2" t="s">
        <v>5979</v>
      </c>
      <c r="B5916" s="10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35">
      <c r="A5917" s="2" t="s">
        <v>5980</v>
      </c>
      <c r="B5917" s="10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35">
      <c r="A5918" s="2" t="s">
        <v>5981</v>
      </c>
      <c r="B5918" s="10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35">
      <c r="A5919" s="2" t="s">
        <v>5982</v>
      </c>
      <c r="B5919" s="10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35">
      <c r="A5920" s="2" t="s">
        <v>5983</v>
      </c>
      <c r="B5920" s="10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35">
      <c r="A5921" s="2" t="s">
        <v>5984</v>
      </c>
      <c r="B5921" s="10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35">
      <c r="A5922" s="2" t="s">
        <v>5985</v>
      </c>
      <c r="B5922" s="10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35">
      <c r="A5923" s="2" t="s">
        <v>5986</v>
      </c>
      <c r="B5923" s="10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35">
      <c r="A5924" s="2" t="s">
        <v>5987</v>
      </c>
      <c r="B5924" s="10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35">
      <c r="A5925" s="2" t="s">
        <v>5988</v>
      </c>
      <c r="B5925" s="10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35">
      <c r="A5926" s="2" t="s">
        <v>5989</v>
      </c>
      <c r="B5926" s="10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35">
      <c r="A5927" s="2" t="s">
        <v>5990</v>
      </c>
      <c r="B5927" s="10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35">
      <c r="A5928" s="2" t="s">
        <v>5991</v>
      </c>
      <c r="B5928" s="10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35">
      <c r="A5929" s="2" t="s">
        <v>5992</v>
      </c>
      <c r="B5929" s="10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35">
      <c r="A5930" s="2" t="s">
        <v>5993</v>
      </c>
      <c r="B5930" s="10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35">
      <c r="A5931" s="2" t="s">
        <v>5994</v>
      </c>
      <c r="B5931" s="10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35">
      <c r="A5932" s="2" t="s">
        <v>5995</v>
      </c>
      <c r="B5932" s="10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35">
      <c r="A5933" s="2" t="s">
        <v>5996</v>
      </c>
      <c r="B5933" s="10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35">
      <c r="A5934" s="2" t="s">
        <v>5997</v>
      </c>
      <c r="B5934" s="10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35">
      <c r="A5935" s="2" t="s">
        <v>5998</v>
      </c>
      <c r="B5935" s="10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35">
      <c r="A5936" s="2" t="s">
        <v>5999</v>
      </c>
      <c r="B5936" s="10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35">
      <c r="A5937" s="2" t="s">
        <v>6000</v>
      </c>
      <c r="B5937" s="10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35">
      <c r="A5938" s="2" t="s">
        <v>6001</v>
      </c>
      <c r="B5938" s="10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35">
      <c r="A5939" s="2" t="s">
        <v>6002</v>
      </c>
      <c r="B5939" s="10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35">
      <c r="A5940" s="2" t="s">
        <v>6003</v>
      </c>
      <c r="B5940" s="10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35">
      <c r="A5941" s="2" t="s">
        <v>6004</v>
      </c>
      <c r="B5941" s="10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35">
      <c r="A5942" s="2" t="s">
        <v>6005</v>
      </c>
      <c r="B5942" s="10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35">
      <c r="A5943" s="2" t="s">
        <v>6006</v>
      </c>
      <c r="B5943" s="10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35">
      <c r="A5944" s="2" t="s">
        <v>6007</v>
      </c>
      <c r="B5944" s="10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35">
      <c r="A5945" s="2" t="s">
        <v>6008</v>
      </c>
      <c r="B5945" s="10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35">
      <c r="A5946" s="2" t="s">
        <v>6009</v>
      </c>
      <c r="B5946" s="10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35">
      <c r="A5947" s="2" t="s">
        <v>6010</v>
      </c>
      <c r="B5947" s="10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35">
      <c r="A5948" s="2" t="s">
        <v>6011</v>
      </c>
      <c r="B5948" s="10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35">
      <c r="A5949" s="2" t="s">
        <v>6012</v>
      </c>
      <c r="B5949" s="10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35">
      <c r="A5950" s="2" t="s">
        <v>6013</v>
      </c>
      <c r="B5950" s="10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35">
      <c r="A5951" s="2" t="s">
        <v>6014</v>
      </c>
      <c r="B5951" s="10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35">
      <c r="A5952" s="2" t="s">
        <v>6015</v>
      </c>
      <c r="B5952" s="10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35">
      <c r="A5953" s="2" t="s">
        <v>6016</v>
      </c>
      <c r="B5953" s="10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35">
      <c r="A5954" s="2" t="s">
        <v>6017</v>
      </c>
      <c r="B5954" s="10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35">
      <c r="A5955" s="2" t="s">
        <v>6018</v>
      </c>
      <c r="B5955" s="10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35">
      <c r="A5956" s="2" t="s">
        <v>6019</v>
      </c>
      <c r="B5956" s="10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35">
      <c r="A5957" s="2" t="s">
        <v>6020</v>
      </c>
      <c r="B5957" s="10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35">
      <c r="A5958" s="2" t="s">
        <v>6021</v>
      </c>
      <c r="B5958" s="10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35">
      <c r="A5959" s="2" t="s">
        <v>6022</v>
      </c>
      <c r="B5959" s="10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35">
      <c r="A5960" s="2" t="s">
        <v>6023</v>
      </c>
      <c r="B5960" s="10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35">
      <c r="A5961" s="2" t="s">
        <v>6024</v>
      </c>
      <c r="B5961" s="10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35">
      <c r="A5962" s="2" t="s">
        <v>6025</v>
      </c>
      <c r="B5962" s="10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35">
      <c r="A5963" s="2" t="s">
        <v>6026</v>
      </c>
      <c r="B5963" s="10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35">
      <c r="A5964" s="2" t="s">
        <v>6027</v>
      </c>
      <c r="B5964" s="10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35">
      <c r="A5965" s="2" t="s">
        <v>6028</v>
      </c>
      <c r="B5965" s="10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35">
      <c r="A5966" s="2" t="s">
        <v>6029</v>
      </c>
      <c r="B5966" s="10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35">
      <c r="A5967" s="2" t="s">
        <v>6030</v>
      </c>
      <c r="B5967" s="10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35">
      <c r="A5968" s="2" t="s">
        <v>6031</v>
      </c>
      <c r="B5968" s="10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35">
      <c r="A5969" s="2" t="s">
        <v>6032</v>
      </c>
      <c r="B5969" s="10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35">
      <c r="A5970" s="2" t="s">
        <v>6033</v>
      </c>
      <c r="B5970" s="10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35">
      <c r="A5971" s="2" t="s">
        <v>6034</v>
      </c>
      <c r="B5971" s="10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35">
      <c r="A5972" s="2" t="s">
        <v>6035</v>
      </c>
      <c r="B5972" s="10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35">
      <c r="A5973" s="2" t="s">
        <v>6036</v>
      </c>
      <c r="B5973" s="10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35">
      <c r="A5974" s="2" t="s">
        <v>6037</v>
      </c>
      <c r="B5974" s="10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35">
      <c r="A5975" s="2" t="s">
        <v>6038</v>
      </c>
      <c r="B5975" s="10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35">
      <c r="A5976" s="2" t="s">
        <v>6039</v>
      </c>
      <c r="B5976" s="10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35">
      <c r="A5977" s="2" t="s">
        <v>6040</v>
      </c>
      <c r="B5977" s="10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35">
      <c r="A5978" s="2" t="s">
        <v>6041</v>
      </c>
      <c r="B5978" s="10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35">
      <c r="A5979" s="2" t="s">
        <v>6042</v>
      </c>
      <c r="B5979" s="10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35">
      <c r="A5980" s="2" t="s">
        <v>6043</v>
      </c>
      <c r="B5980" s="10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35">
      <c r="A5981" s="2" t="s">
        <v>6044</v>
      </c>
      <c r="B5981" s="10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35">
      <c r="A5982" s="2" t="s">
        <v>6045</v>
      </c>
      <c r="B5982" s="10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35">
      <c r="A5983" s="2" t="s">
        <v>6046</v>
      </c>
      <c r="B5983" s="10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35">
      <c r="A5984" s="2" t="s">
        <v>6047</v>
      </c>
      <c r="B5984" s="10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35">
      <c r="A5985" s="2" t="s">
        <v>6048</v>
      </c>
      <c r="B5985" s="10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35">
      <c r="A5986" s="2" t="s">
        <v>6049</v>
      </c>
      <c r="B5986" s="10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35">
      <c r="A5987" s="2" t="s">
        <v>6050</v>
      </c>
      <c r="B5987" s="10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35">
      <c r="A5988" s="2" t="s">
        <v>6051</v>
      </c>
      <c r="B5988" s="10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35">
      <c r="A5989" s="2" t="s">
        <v>6052</v>
      </c>
      <c r="B5989" s="10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35">
      <c r="A5990" s="2" t="s">
        <v>6053</v>
      </c>
      <c r="B5990" s="10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35">
      <c r="A5991" s="2" t="s">
        <v>6054</v>
      </c>
      <c r="B5991" s="10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35">
      <c r="A5992" s="2" t="s">
        <v>6055</v>
      </c>
      <c r="B5992" s="10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35">
      <c r="A5993" s="2" t="s">
        <v>6056</v>
      </c>
      <c r="B5993" s="10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35">
      <c r="A5994" s="2" t="s">
        <v>6057</v>
      </c>
      <c r="B5994" s="10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35">
      <c r="A5995" s="2" t="s">
        <v>6058</v>
      </c>
      <c r="B5995" s="10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35">
      <c r="A5996" s="2" t="s">
        <v>6059</v>
      </c>
      <c r="B5996" s="10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35">
      <c r="A5997" s="2" t="s">
        <v>6060</v>
      </c>
      <c r="B5997" s="10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35">
      <c r="A5998" s="2" t="s">
        <v>6061</v>
      </c>
      <c r="B5998" s="10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35">
      <c r="A5999" s="2" t="s">
        <v>6062</v>
      </c>
      <c r="B5999" s="10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35">
      <c r="A6000" s="2" t="s">
        <v>6063</v>
      </c>
      <c r="B6000" s="10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35">
      <c r="A6001" s="2" t="s">
        <v>6064</v>
      </c>
      <c r="B6001" s="10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35">
      <c r="A6002" s="2" t="s">
        <v>6065</v>
      </c>
      <c r="B6002" s="10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35">
      <c r="A6003" s="2" t="s">
        <v>6066</v>
      </c>
      <c r="B6003" s="10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35">
      <c r="A6004" s="2" t="s">
        <v>6067</v>
      </c>
      <c r="B6004" s="10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35">
      <c r="A6005" s="2" t="s">
        <v>6068</v>
      </c>
      <c r="B6005" s="10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35">
      <c r="A6006" s="2" t="s">
        <v>6069</v>
      </c>
      <c r="B6006" s="10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35">
      <c r="A6007" s="2" t="s">
        <v>6070</v>
      </c>
      <c r="B6007" s="10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35">
      <c r="A6008" s="2" t="s">
        <v>6071</v>
      </c>
      <c r="B6008" s="10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35">
      <c r="A6009" s="2" t="s">
        <v>6072</v>
      </c>
      <c r="B6009" s="10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35">
      <c r="A6010" s="2" t="s">
        <v>6073</v>
      </c>
      <c r="B6010" s="10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35">
      <c r="A6011" s="2" t="s">
        <v>6074</v>
      </c>
      <c r="B6011" s="10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35">
      <c r="A6012" s="2" t="s">
        <v>6075</v>
      </c>
      <c r="B6012" s="10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35">
      <c r="A6013" s="2" t="s">
        <v>6076</v>
      </c>
      <c r="B6013" s="10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35">
      <c r="A6014" s="2" t="s">
        <v>6077</v>
      </c>
      <c r="B6014" s="10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35">
      <c r="A6015" s="2" t="s">
        <v>6078</v>
      </c>
      <c r="B6015" s="10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35">
      <c r="A6016" s="2" t="s">
        <v>6079</v>
      </c>
      <c r="B6016" s="10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35">
      <c r="A6017" s="2" t="s">
        <v>6080</v>
      </c>
      <c r="B6017" s="10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35">
      <c r="A6018" s="2" t="s">
        <v>6081</v>
      </c>
      <c r="B6018" s="10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35">
      <c r="A6019" s="2" t="s">
        <v>6082</v>
      </c>
      <c r="B6019" s="10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35">
      <c r="A6020" s="2" t="s">
        <v>6083</v>
      </c>
      <c r="B6020" s="10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35">
      <c r="A6021" s="2" t="s">
        <v>6084</v>
      </c>
      <c r="B6021" s="10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35">
      <c r="A6022" s="2" t="s">
        <v>6085</v>
      </c>
      <c r="B6022" s="10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35">
      <c r="A6023" s="2" t="s">
        <v>6086</v>
      </c>
      <c r="B6023" s="10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35">
      <c r="A6024" s="2" t="s">
        <v>6087</v>
      </c>
      <c r="B6024" s="10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35">
      <c r="A6025" s="2" t="s">
        <v>6088</v>
      </c>
      <c r="B6025" s="10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35">
      <c r="A6026" s="2" t="s">
        <v>6089</v>
      </c>
      <c r="B6026" s="10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35">
      <c r="A6027" s="2" t="s">
        <v>6090</v>
      </c>
      <c r="B6027" s="10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35">
      <c r="A6028" s="2" t="s">
        <v>6091</v>
      </c>
      <c r="B6028" s="10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35">
      <c r="A6029" s="2" t="s">
        <v>6092</v>
      </c>
      <c r="B6029" s="10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35">
      <c r="A6030" s="2" t="s">
        <v>6093</v>
      </c>
      <c r="B6030" s="10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35">
      <c r="A6031" s="2" t="s">
        <v>6094</v>
      </c>
      <c r="B6031" s="10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35">
      <c r="A6032" s="2" t="s">
        <v>6095</v>
      </c>
      <c r="B6032" s="10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35">
      <c r="A6033" s="2" t="s">
        <v>6096</v>
      </c>
      <c r="B6033" s="10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35">
      <c r="A6034" s="2" t="s">
        <v>6097</v>
      </c>
      <c r="B6034" s="10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35">
      <c r="A6035" s="2" t="s">
        <v>6098</v>
      </c>
      <c r="B6035" s="10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35">
      <c r="A6036" s="2" t="s">
        <v>6099</v>
      </c>
      <c r="B6036" s="10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35">
      <c r="A6037" s="2" t="s">
        <v>6100</v>
      </c>
      <c r="B6037" s="10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35">
      <c r="A6038" s="2" t="s">
        <v>6101</v>
      </c>
      <c r="B6038" s="10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35">
      <c r="A6039" s="2" t="s">
        <v>6102</v>
      </c>
      <c r="B6039" s="10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35">
      <c r="A6040" s="2" t="s">
        <v>6103</v>
      </c>
      <c r="B6040" s="10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35">
      <c r="A6041" s="2" t="s">
        <v>6104</v>
      </c>
      <c r="B6041" s="10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35">
      <c r="A6042" s="2" t="s">
        <v>6105</v>
      </c>
      <c r="B6042" s="10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35">
      <c r="A6043" s="2" t="s">
        <v>6106</v>
      </c>
      <c r="B6043" s="10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35">
      <c r="A6044" s="2" t="s">
        <v>6107</v>
      </c>
      <c r="B6044" s="10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35">
      <c r="A6045" s="2" t="s">
        <v>6108</v>
      </c>
      <c r="B6045" s="10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35">
      <c r="A6046" s="2" t="s">
        <v>6109</v>
      </c>
      <c r="B6046" s="10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35">
      <c r="A6047" s="2" t="s">
        <v>6110</v>
      </c>
      <c r="B6047" s="10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35">
      <c r="A6048" s="2" t="s">
        <v>6111</v>
      </c>
      <c r="B6048" s="10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35">
      <c r="A6049" s="2" t="s">
        <v>6112</v>
      </c>
      <c r="B6049" s="10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35">
      <c r="A6050" s="2" t="s">
        <v>6113</v>
      </c>
      <c r="B6050" s="10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35">
      <c r="A6051" s="2" t="s">
        <v>6114</v>
      </c>
      <c r="B6051" s="10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35">
      <c r="A6052" s="2" t="s">
        <v>6115</v>
      </c>
      <c r="B6052" s="10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35">
      <c r="A6053" s="2" t="s">
        <v>6116</v>
      </c>
      <c r="B6053" s="10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35">
      <c r="A6054" s="2" t="s">
        <v>6117</v>
      </c>
      <c r="B6054" s="10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35">
      <c r="A6055" s="2" t="s">
        <v>6118</v>
      </c>
      <c r="B6055" s="10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35">
      <c r="A6056" s="2" t="s">
        <v>6119</v>
      </c>
      <c r="B6056" s="10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35">
      <c r="A6057" s="2" t="s">
        <v>6120</v>
      </c>
      <c r="B6057" s="10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35">
      <c r="A6058" s="2" t="s">
        <v>6121</v>
      </c>
      <c r="B6058" s="10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35">
      <c r="A6059" s="2" t="s">
        <v>6122</v>
      </c>
      <c r="B6059" s="10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35">
      <c r="A6060" s="2" t="s">
        <v>6123</v>
      </c>
      <c r="B6060" s="10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35">
      <c r="A6061" s="2" t="s">
        <v>6124</v>
      </c>
      <c r="B6061" s="10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35">
      <c r="A6062" s="2" t="s">
        <v>6125</v>
      </c>
      <c r="B6062" s="10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35">
      <c r="A6063" s="2" t="s">
        <v>6126</v>
      </c>
      <c r="B6063" s="10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35">
      <c r="A6064" s="2" t="s">
        <v>6127</v>
      </c>
      <c r="B6064" s="10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35">
      <c r="A6065" s="2" t="s">
        <v>6128</v>
      </c>
      <c r="B6065" s="10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35">
      <c r="A6066" s="2" t="s">
        <v>6129</v>
      </c>
      <c r="B6066" s="10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35">
      <c r="A6067" s="2" t="s">
        <v>6130</v>
      </c>
      <c r="B6067" s="10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35">
      <c r="A6068" s="2" t="s">
        <v>6131</v>
      </c>
      <c r="B6068" s="10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35">
      <c r="A6069" s="2" t="s">
        <v>6132</v>
      </c>
      <c r="B6069" s="10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35">
      <c r="A6070" s="2" t="s">
        <v>6133</v>
      </c>
      <c r="B6070" s="10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35">
      <c r="A6071" s="2" t="s">
        <v>6134</v>
      </c>
      <c r="B6071" s="10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35">
      <c r="A6072" s="2" t="s">
        <v>6135</v>
      </c>
      <c r="B6072" s="10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35">
      <c r="A6073" s="2" t="s">
        <v>6136</v>
      </c>
      <c r="B6073" s="10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35">
      <c r="A6074" s="2" t="s">
        <v>6137</v>
      </c>
      <c r="B6074" s="10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35">
      <c r="A6075" s="2" t="s">
        <v>6138</v>
      </c>
      <c r="B6075" s="10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35">
      <c r="A6076" s="2" t="s">
        <v>6139</v>
      </c>
      <c r="B6076" s="10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35">
      <c r="A6077" s="2" t="s">
        <v>6140</v>
      </c>
      <c r="B6077" s="10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35">
      <c r="A6078" s="2" t="s">
        <v>6141</v>
      </c>
      <c r="B6078" s="10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35">
      <c r="A6079" s="2" t="s">
        <v>6142</v>
      </c>
      <c r="B6079" s="10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35">
      <c r="A6080" s="2" t="s">
        <v>6143</v>
      </c>
      <c r="B6080" s="10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35">
      <c r="A6081" s="2" t="s">
        <v>6144</v>
      </c>
      <c r="B6081" s="10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35">
      <c r="A6082" s="2" t="s">
        <v>6145</v>
      </c>
      <c r="B6082" s="10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35">
      <c r="A6083" s="2" t="s">
        <v>6146</v>
      </c>
      <c r="B6083" s="10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35">
      <c r="A6084" s="2" t="s">
        <v>6147</v>
      </c>
      <c r="B6084" s="10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35">
      <c r="A6085" s="2" t="s">
        <v>6148</v>
      </c>
      <c r="B6085" s="10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35">
      <c r="A6086" s="2" t="s">
        <v>6149</v>
      </c>
      <c r="B6086" s="10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35">
      <c r="A6087" s="2" t="s">
        <v>6150</v>
      </c>
      <c r="B6087" s="10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35">
      <c r="A6088" s="2" t="s">
        <v>6151</v>
      </c>
      <c r="B6088" s="10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35">
      <c r="A6089" s="2" t="s">
        <v>6152</v>
      </c>
      <c r="B6089" s="10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35">
      <c r="A6090" s="2" t="s">
        <v>6153</v>
      </c>
      <c r="B6090" s="10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35">
      <c r="A6091" s="2" t="s">
        <v>6154</v>
      </c>
      <c r="B6091" s="10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35">
      <c r="A6092" s="2" t="s">
        <v>6155</v>
      </c>
      <c r="B6092" s="10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35">
      <c r="A6093" s="2" t="s">
        <v>6156</v>
      </c>
      <c r="B6093" s="10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35">
      <c r="A6094" s="2" t="s">
        <v>6157</v>
      </c>
      <c r="B6094" s="10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35">
      <c r="A6095" s="2" t="s">
        <v>6158</v>
      </c>
      <c r="B6095" s="10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35">
      <c r="A6096" s="2" t="s">
        <v>6159</v>
      </c>
      <c r="B6096" s="10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35">
      <c r="A6097" s="2" t="s">
        <v>6160</v>
      </c>
      <c r="B6097" s="10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35">
      <c r="A6098" s="2" t="s">
        <v>6161</v>
      </c>
      <c r="B6098" s="10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35">
      <c r="A6099" s="2" t="s">
        <v>6162</v>
      </c>
      <c r="B6099" s="10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35">
      <c r="A6100" s="2" t="s">
        <v>6163</v>
      </c>
      <c r="B6100" s="10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35">
      <c r="A6101" s="2" t="s">
        <v>6164</v>
      </c>
      <c r="B6101" s="10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35">
      <c r="A6102" s="2" t="s">
        <v>6165</v>
      </c>
      <c r="B6102" s="10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35">
      <c r="A6103" s="2" t="s">
        <v>6166</v>
      </c>
      <c r="B6103" s="10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35">
      <c r="A6104" s="2" t="s">
        <v>6167</v>
      </c>
      <c r="B6104" s="10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35">
      <c r="A6105" s="2" t="s">
        <v>6168</v>
      </c>
      <c r="B6105" s="10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35">
      <c r="A6106" s="2" t="s">
        <v>6169</v>
      </c>
      <c r="B6106" s="10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35">
      <c r="A6107" s="2" t="s">
        <v>6170</v>
      </c>
      <c r="B6107" s="10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35">
      <c r="A6108" s="2" t="s">
        <v>6171</v>
      </c>
      <c r="B6108" s="10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35">
      <c r="A6109" s="2" t="s">
        <v>6172</v>
      </c>
      <c r="B6109" s="10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35">
      <c r="A6110" s="2" t="s">
        <v>6173</v>
      </c>
      <c r="B6110" s="10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35">
      <c r="A6111" s="2" t="s">
        <v>6174</v>
      </c>
      <c r="B6111" s="10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35">
      <c r="A6112" s="2" t="s">
        <v>6175</v>
      </c>
      <c r="B6112" s="10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35">
      <c r="A6113" s="2" t="s">
        <v>6176</v>
      </c>
      <c r="B6113" s="10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35">
      <c r="A6114" s="2" t="s">
        <v>6177</v>
      </c>
      <c r="B6114" s="10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35">
      <c r="A6115" s="2" t="s">
        <v>6178</v>
      </c>
      <c r="B6115" s="10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35">
      <c r="A6116" s="2" t="s">
        <v>6179</v>
      </c>
      <c r="B6116" s="10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35">
      <c r="A6117" s="2" t="s">
        <v>6180</v>
      </c>
      <c r="B6117" s="10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35">
      <c r="A6118" s="2" t="s">
        <v>6181</v>
      </c>
      <c r="B6118" s="10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35">
      <c r="A6119" s="2" t="s">
        <v>6182</v>
      </c>
      <c r="B6119" s="10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35">
      <c r="A6120" s="2" t="s">
        <v>6183</v>
      </c>
      <c r="B6120" s="10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35">
      <c r="A6121" s="2" t="s">
        <v>6184</v>
      </c>
      <c r="B6121" s="10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35">
      <c r="A6122" s="2" t="s">
        <v>6185</v>
      </c>
      <c r="B6122" s="10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35">
      <c r="A6123" s="2" t="s">
        <v>6186</v>
      </c>
      <c r="B6123" s="10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35">
      <c r="A6124" s="2" t="s">
        <v>6187</v>
      </c>
      <c r="B6124" s="10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35">
      <c r="A6125" s="2" t="s">
        <v>6188</v>
      </c>
      <c r="B6125" s="10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35">
      <c r="A6126" s="2" t="s">
        <v>6189</v>
      </c>
      <c r="B6126" s="10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35">
      <c r="A6127" s="2" t="s">
        <v>6190</v>
      </c>
      <c r="B6127" s="10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35">
      <c r="A6128" s="2" t="s">
        <v>6191</v>
      </c>
      <c r="B6128" s="10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35">
      <c r="A6129" s="2" t="s">
        <v>6192</v>
      </c>
      <c r="B6129" s="10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35">
      <c r="A6130" s="2" t="s">
        <v>6193</v>
      </c>
      <c r="B6130" s="10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35">
      <c r="A6131" s="2" t="s">
        <v>6194</v>
      </c>
      <c r="B6131" s="10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35">
      <c r="A6132" s="2" t="s">
        <v>6195</v>
      </c>
      <c r="B6132" s="10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35">
      <c r="A6133" s="2" t="s">
        <v>6196</v>
      </c>
      <c r="B6133" s="10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35">
      <c r="A6134" s="2" t="s">
        <v>6197</v>
      </c>
      <c r="B6134" s="10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35">
      <c r="A6135" s="2" t="s">
        <v>6198</v>
      </c>
      <c r="B6135" s="10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35">
      <c r="A6136" s="2" t="s">
        <v>6199</v>
      </c>
      <c r="B6136" s="10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35">
      <c r="A6137" s="2" t="s">
        <v>6200</v>
      </c>
      <c r="B6137" s="10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35">
      <c r="A6138" s="2" t="s">
        <v>6201</v>
      </c>
      <c r="B6138" s="10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35">
      <c r="A6139" s="2" t="s">
        <v>6202</v>
      </c>
      <c r="B6139" s="10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35">
      <c r="A6140" s="2" t="s">
        <v>6203</v>
      </c>
      <c r="B6140" s="10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35">
      <c r="A6141" s="2" t="s">
        <v>6204</v>
      </c>
      <c r="B6141" s="10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35">
      <c r="A6142" s="2" t="s">
        <v>6205</v>
      </c>
      <c r="B6142" s="10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35">
      <c r="A6143" s="2" t="s">
        <v>6206</v>
      </c>
      <c r="B6143" s="10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35">
      <c r="A6144" s="2" t="s">
        <v>6207</v>
      </c>
      <c r="B6144" s="10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35">
      <c r="A6145" s="2" t="s">
        <v>6208</v>
      </c>
      <c r="B6145" s="10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35">
      <c r="A6146" s="2" t="s">
        <v>6209</v>
      </c>
      <c r="B6146" s="10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35">
      <c r="A6147" s="2" t="s">
        <v>6210</v>
      </c>
      <c r="B6147" s="10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35">
      <c r="A6148" s="2" t="s">
        <v>6211</v>
      </c>
      <c r="B6148" s="10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35">
      <c r="A6149" s="2" t="s">
        <v>6212</v>
      </c>
      <c r="B6149" s="10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35">
      <c r="A6150" s="2" t="s">
        <v>6213</v>
      </c>
      <c r="B6150" s="10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35">
      <c r="A6151" s="2" t="s">
        <v>6214</v>
      </c>
      <c r="B6151" s="10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35">
      <c r="A6152" s="2" t="s">
        <v>6215</v>
      </c>
      <c r="B6152" s="10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35">
      <c r="A6153" s="2" t="s">
        <v>6216</v>
      </c>
      <c r="B6153" s="10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35">
      <c r="A6154" s="2" t="s">
        <v>6217</v>
      </c>
      <c r="B6154" s="10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35">
      <c r="A6155" s="2" t="s">
        <v>6218</v>
      </c>
      <c r="B6155" s="10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35">
      <c r="A6156" s="2" t="s">
        <v>6219</v>
      </c>
      <c r="B6156" s="10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35">
      <c r="A6157" s="2" t="s">
        <v>6220</v>
      </c>
      <c r="B6157" s="10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35">
      <c r="A6158" s="2" t="s">
        <v>6221</v>
      </c>
      <c r="B6158" s="10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35">
      <c r="A6159" s="2" t="s">
        <v>6222</v>
      </c>
      <c r="B6159" s="10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35">
      <c r="A6160" s="2" t="s">
        <v>6223</v>
      </c>
      <c r="B6160" s="10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35">
      <c r="A6161" s="2" t="s">
        <v>6224</v>
      </c>
      <c r="B6161" s="10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35">
      <c r="A6162" s="2" t="s">
        <v>6225</v>
      </c>
      <c r="B6162" s="10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35">
      <c r="A6163" s="2" t="s">
        <v>6226</v>
      </c>
      <c r="B6163" s="10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35">
      <c r="A6164" s="2" t="s">
        <v>6227</v>
      </c>
      <c r="B6164" s="10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35">
      <c r="A6165" s="2" t="s">
        <v>6228</v>
      </c>
      <c r="B6165" s="10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35">
      <c r="A6166" s="2" t="s">
        <v>6229</v>
      </c>
      <c r="B6166" s="10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35">
      <c r="A6167" s="2" t="s">
        <v>6230</v>
      </c>
      <c r="B6167" s="10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35">
      <c r="A6168" s="2" t="s">
        <v>6231</v>
      </c>
      <c r="B6168" s="10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35">
      <c r="A6169" s="2" t="s">
        <v>6232</v>
      </c>
      <c r="B6169" s="10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35">
      <c r="A6170" s="2" t="s">
        <v>6233</v>
      </c>
      <c r="B6170" s="10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35">
      <c r="A6171" s="2" t="s">
        <v>6234</v>
      </c>
      <c r="B6171" s="10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35">
      <c r="A6172" s="2" t="s">
        <v>6235</v>
      </c>
      <c r="B6172" s="10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35">
      <c r="A6173" s="2" t="s">
        <v>6236</v>
      </c>
      <c r="B6173" s="10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35">
      <c r="A6174" s="2" t="s">
        <v>6237</v>
      </c>
      <c r="B6174" s="10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35">
      <c r="A6175" s="2" t="s">
        <v>6238</v>
      </c>
      <c r="B6175" s="10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35">
      <c r="A6176" s="2" t="s">
        <v>6239</v>
      </c>
      <c r="B6176" s="10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35">
      <c r="A6177" s="2" t="s">
        <v>6240</v>
      </c>
      <c r="B6177" s="10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35">
      <c r="A6178" s="2" t="s">
        <v>6241</v>
      </c>
      <c r="B6178" s="10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35">
      <c r="A6179" s="2" t="s">
        <v>6242</v>
      </c>
      <c r="B6179" s="10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35">
      <c r="A6180" s="2" t="s">
        <v>6243</v>
      </c>
      <c r="B6180" s="10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35">
      <c r="A6181" s="2" t="s">
        <v>6244</v>
      </c>
      <c r="B6181" s="10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35">
      <c r="A6182" s="2" t="s">
        <v>6245</v>
      </c>
      <c r="B6182" s="10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35">
      <c r="A6183" s="2" t="s">
        <v>6246</v>
      </c>
      <c r="B6183" s="10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35">
      <c r="A6184" s="2" t="s">
        <v>6247</v>
      </c>
      <c r="B6184" s="10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35">
      <c r="A6185" s="2" t="s">
        <v>6248</v>
      </c>
      <c r="B6185" s="10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35">
      <c r="A6186" s="2" t="s">
        <v>6249</v>
      </c>
      <c r="B6186" s="10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35">
      <c r="A6187" s="2" t="s">
        <v>6250</v>
      </c>
      <c r="B6187" s="10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35">
      <c r="A6188" s="2" t="s">
        <v>6251</v>
      </c>
      <c r="B6188" s="10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35">
      <c r="A6189" s="2" t="s">
        <v>6252</v>
      </c>
      <c r="B6189" s="10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35">
      <c r="A6190" s="2" t="s">
        <v>6253</v>
      </c>
      <c r="B6190" s="10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35">
      <c r="A6191" s="2" t="s">
        <v>6254</v>
      </c>
      <c r="B6191" s="10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35">
      <c r="A6192" s="2" t="s">
        <v>6255</v>
      </c>
      <c r="B6192" s="10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35">
      <c r="A6193" s="2" t="s">
        <v>6256</v>
      </c>
      <c r="B6193" s="10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35">
      <c r="A6194" s="2" t="s">
        <v>6257</v>
      </c>
      <c r="B6194" s="10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35">
      <c r="A6195" s="2" t="s">
        <v>6258</v>
      </c>
      <c r="B6195" s="10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35">
      <c r="A6196" s="2" t="s">
        <v>6259</v>
      </c>
      <c r="B6196" s="10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35">
      <c r="A6197" s="2" t="s">
        <v>6260</v>
      </c>
      <c r="B6197" s="10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35">
      <c r="A6198" s="2" t="s">
        <v>6261</v>
      </c>
      <c r="B6198" s="10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35">
      <c r="A6199" s="2" t="s">
        <v>6262</v>
      </c>
      <c r="B6199" s="10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35">
      <c r="A6200" s="2" t="s">
        <v>6263</v>
      </c>
      <c r="B6200" s="10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35">
      <c r="A6201" s="2" t="s">
        <v>6264</v>
      </c>
      <c r="B6201" s="10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35">
      <c r="A6202" s="2" t="s">
        <v>6265</v>
      </c>
      <c r="B6202" s="10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35">
      <c r="A6203" s="2" t="s">
        <v>6266</v>
      </c>
      <c r="B6203" s="10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35">
      <c r="A6204" s="2" t="s">
        <v>6267</v>
      </c>
      <c r="B6204" s="10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35">
      <c r="A6205" s="2" t="s">
        <v>6268</v>
      </c>
      <c r="B6205" s="10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35">
      <c r="A6206" s="2" t="s">
        <v>6269</v>
      </c>
      <c r="B6206" s="10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35">
      <c r="A6207" s="2" t="s">
        <v>6270</v>
      </c>
      <c r="B6207" s="10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35">
      <c r="A6208" s="2" t="s">
        <v>6271</v>
      </c>
      <c r="B6208" s="10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35">
      <c r="A6209" s="2" t="s">
        <v>6272</v>
      </c>
      <c r="B6209" s="10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35">
      <c r="A6210" s="2" t="s">
        <v>6273</v>
      </c>
      <c r="B6210" s="10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35">
      <c r="A6211" s="2" t="s">
        <v>6274</v>
      </c>
      <c r="B6211" s="10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35">
      <c r="A6212" s="2" t="s">
        <v>6275</v>
      </c>
      <c r="B6212" s="10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35">
      <c r="A6213" s="2" t="s">
        <v>6276</v>
      </c>
      <c r="B6213" s="10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35">
      <c r="A6214" s="2" t="s">
        <v>6277</v>
      </c>
      <c r="B6214" s="10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35">
      <c r="A6215" s="2" t="s">
        <v>6278</v>
      </c>
      <c r="B6215" s="10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35">
      <c r="A6216" s="2" t="s">
        <v>6279</v>
      </c>
      <c r="B6216" s="10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35">
      <c r="A6217" s="2" t="s">
        <v>6280</v>
      </c>
      <c r="B6217" s="10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35">
      <c r="A6218" s="2" t="s">
        <v>6281</v>
      </c>
      <c r="B6218" s="10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35">
      <c r="A6219" s="2" t="s">
        <v>6282</v>
      </c>
      <c r="B6219" s="10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35">
      <c r="A6220" s="2" t="s">
        <v>6283</v>
      </c>
      <c r="B6220" s="10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35">
      <c r="A6221" s="2" t="s">
        <v>6284</v>
      </c>
      <c r="B6221" s="10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35">
      <c r="A6222" s="2" t="s">
        <v>6285</v>
      </c>
      <c r="B6222" s="10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35">
      <c r="A6223" s="2" t="s">
        <v>6286</v>
      </c>
      <c r="B6223" s="10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35">
      <c r="A6224" s="2" t="s">
        <v>6287</v>
      </c>
      <c r="B6224" s="10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35">
      <c r="A6225" s="2" t="s">
        <v>6288</v>
      </c>
      <c r="B6225" s="10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35">
      <c r="A6226" s="2" t="s">
        <v>6289</v>
      </c>
      <c r="B6226" s="10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35">
      <c r="A6227" s="2" t="s">
        <v>6290</v>
      </c>
      <c r="B6227" s="10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35">
      <c r="A6228" s="2" t="s">
        <v>6291</v>
      </c>
      <c r="B6228" s="10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35">
      <c r="A6229" s="2" t="s">
        <v>6292</v>
      </c>
      <c r="B6229" s="10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35">
      <c r="A6230" s="2" t="s">
        <v>6293</v>
      </c>
      <c r="B6230" s="10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35">
      <c r="A6231" s="2" t="s">
        <v>6294</v>
      </c>
      <c r="B6231" s="10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35">
      <c r="A6232" s="2" t="s">
        <v>6295</v>
      </c>
      <c r="B6232" s="10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35">
      <c r="A6233" s="2" t="s">
        <v>6296</v>
      </c>
      <c r="B6233" s="10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35">
      <c r="A6234" s="2" t="s">
        <v>6297</v>
      </c>
      <c r="B6234" s="10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35">
      <c r="A6235" s="2" t="s">
        <v>6298</v>
      </c>
      <c r="B6235" s="10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35">
      <c r="A6236" s="2" t="s">
        <v>6299</v>
      </c>
      <c r="B6236" s="10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35">
      <c r="A6237" s="2" t="s">
        <v>6300</v>
      </c>
      <c r="B6237" s="10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35">
      <c r="A6238" s="2" t="s">
        <v>6301</v>
      </c>
      <c r="B6238" s="10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35">
      <c r="A6239" s="2" t="s">
        <v>6302</v>
      </c>
      <c r="B6239" s="10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35">
      <c r="A6240" s="2" t="s">
        <v>6303</v>
      </c>
      <c r="B6240" s="10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35">
      <c r="A6241" s="2" t="s">
        <v>6304</v>
      </c>
      <c r="B6241" s="10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35">
      <c r="A6242" s="2" t="s">
        <v>6305</v>
      </c>
      <c r="B6242" s="10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35">
      <c r="A6243" s="2" t="s">
        <v>6306</v>
      </c>
      <c r="B6243" s="10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35">
      <c r="A6244" s="2" t="s">
        <v>6307</v>
      </c>
      <c r="B6244" s="10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35">
      <c r="A6245" s="2" t="s">
        <v>6308</v>
      </c>
      <c r="B6245" s="10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35">
      <c r="A6246" s="2" t="s">
        <v>6309</v>
      </c>
      <c r="B6246" s="10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35">
      <c r="A6247" s="2" t="s">
        <v>6310</v>
      </c>
      <c r="B6247" s="10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35">
      <c r="A6248" s="2" t="s">
        <v>6311</v>
      </c>
      <c r="B6248" s="10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35">
      <c r="A6249" s="2" t="s">
        <v>6312</v>
      </c>
      <c r="B6249" s="10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35">
      <c r="A6250" s="2" t="s">
        <v>6313</v>
      </c>
      <c r="B6250" s="10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35">
      <c r="A6251" s="2" t="s">
        <v>6314</v>
      </c>
      <c r="B6251" s="10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35">
      <c r="A6252" s="2" t="s">
        <v>6315</v>
      </c>
      <c r="B6252" s="10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35">
      <c r="A6253" s="2" t="s">
        <v>6316</v>
      </c>
      <c r="B6253" s="10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35">
      <c r="A6254" s="2" t="s">
        <v>6317</v>
      </c>
      <c r="B6254" s="10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35">
      <c r="A6255" s="2" t="s">
        <v>6318</v>
      </c>
      <c r="B6255" s="10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35">
      <c r="A6256" s="2" t="s">
        <v>6319</v>
      </c>
      <c r="B6256" s="10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35">
      <c r="A6257" s="2" t="s">
        <v>6320</v>
      </c>
      <c r="B6257" s="10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35">
      <c r="A6258" s="2" t="s">
        <v>6321</v>
      </c>
      <c r="B6258" s="10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35">
      <c r="A6259" s="2" t="s">
        <v>6322</v>
      </c>
      <c r="B6259" s="10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35">
      <c r="A6260" s="2" t="s">
        <v>6323</v>
      </c>
      <c r="B6260" s="10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35">
      <c r="A6261" s="2" t="s">
        <v>6324</v>
      </c>
      <c r="B6261" s="10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35">
      <c r="A6262" s="2" t="s">
        <v>6325</v>
      </c>
      <c r="B6262" s="10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35">
      <c r="A6263" s="2" t="s">
        <v>6326</v>
      </c>
      <c r="B6263" s="10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35">
      <c r="A6264" s="2" t="s">
        <v>6327</v>
      </c>
      <c r="B6264" s="10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35">
      <c r="A6265" s="2" t="s">
        <v>6328</v>
      </c>
      <c r="B6265" s="10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35">
      <c r="A6266" s="2" t="s">
        <v>6329</v>
      </c>
      <c r="B6266" s="10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35">
      <c r="A6267" s="2" t="s">
        <v>6330</v>
      </c>
      <c r="B6267" s="10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35">
      <c r="A6268" s="2" t="s">
        <v>6331</v>
      </c>
      <c r="B6268" s="10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35">
      <c r="A6269" s="2" t="s">
        <v>6332</v>
      </c>
      <c r="B6269" s="10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35">
      <c r="A6270" s="2" t="s">
        <v>6333</v>
      </c>
      <c r="B6270" s="10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35">
      <c r="A6271" s="2" t="s">
        <v>6334</v>
      </c>
      <c r="B6271" s="10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35">
      <c r="A6272" s="2" t="s">
        <v>6335</v>
      </c>
      <c r="B6272" s="10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35">
      <c r="A6273" s="2" t="s">
        <v>6336</v>
      </c>
      <c r="B6273" s="10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35">
      <c r="A6274" s="2" t="s">
        <v>6337</v>
      </c>
      <c r="B6274" s="10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35">
      <c r="A6275" s="2" t="s">
        <v>6338</v>
      </c>
      <c r="B6275" s="10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35">
      <c r="A6276" s="2" t="s">
        <v>6339</v>
      </c>
      <c r="B6276" s="10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35">
      <c r="A6277" s="2" t="s">
        <v>6340</v>
      </c>
      <c r="B6277" s="10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35">
      <c r="A6278" s="2" t="s">
        <v>6341</v>
      </c>
      <c r="B6278" s="10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35">
      <c r="A6279" s="2" t="s">
        <v>6342</v>
      </c>
      <c r="B6279" s="10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35">
      <c r="A6280" s="2" t="s">
        <v>6343</v>
      </c>
      <c r="B6280" s="10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35">
      <c r="A6281" s="2" t="s">
        <v>6344</v>
      </c>
      <c r="B6281" s="10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35">
      <c r="A6282" s="2" t="s">
        <v>6345</v>
      </c>
      <c r="B6282" s="10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35">
      <c r="A6283" s="2" t="s">
        <v>6346</v>
      </c>
      <c r="B6283" s="10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35">
      <c r="A6284" s="2" t="s">
        <v>6347</v>
      </c>
      <c r="B6284" s="10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35">
      <c r="A6285" s="2" t="s">
        <v>6348</v>
      </c>
      <c r="B6285" s="10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35">
      <c r="A6286" s="2" t="s">
        <v>6349</v>
      </c>
      <c r="B6286" s="10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35">
      <c r="A6287" s="2" t="s">
        <v>6350</v>
      </c>
      <c r="B6287" s="10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35">
      <c r="A6288" s="2" t="s">
        <v>6351</v>
      </c>
      <c r="B6288" s="10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35">
      <c r="A6289" s="2" t="s">
        <v>6352</v>
      </c>
      <c r="B6289" s="10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35">
      <c r="A6290" s="2" t="s">
        <v>6353</v>
      </c>
      <c r="B6290" s="10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35">
      <c r="A6291" s="2" t="s">
        <v>6354</v>
      </c>
      <c r="B6291" s="10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35">
      <c r="A6292" s="2" t="s">
        <v>6355</v>
      </c>
      <c r="B6292" s="10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35">
      <c r="A6293" s="2" t="s">
        <v>6356</v>
      </c>
      <c r="B6293" s="10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35">
      <c r="A6294" s="2" t="s">
        <v>6357</v>
      </c>
      <c r="B6294" s="10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35">
      <c r="A6295" s="2" t="s">
        <v>6358</v>
      </c>
      <c r="B6295" s="10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35">
      <c r="A6296" s="2" t="s">
        <v>6359</v>
      </c>
      <c r="B6296" s="10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35">
      <c r="A6297" s="2" t="s">
        <v>6360</v>
      </c>
      <c r="B6297" s="10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35">
      <c r="A6298" s="2" t="s">
        <v>6361</v>
      </c>
      <c r="B6298" s="10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35">
      <c r="A6299" s="2" t="s">
        <v>6362</v>
      </c>
      <c r="B6299" s="10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35">
      <c r="A6300" s="2" t="s">
        <v>6363</v>
      </c>
      <c r="B6300" s="10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35">
      <c r="A6301" s="2" t="s">
        <v>6364</v>
      </c>
      <c r="B6301" s="10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35">
      <c r="A6302" s="2" t="s">
        <v>6365</v>
      </c>
      <c r="B6302" s="10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35">
      <c r="A6303" s="2" t="s">
        <v>6366</v>
      </c>
      <c r="B6303" s="10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35">
      <c r="A6304" s="2" t="s">
        <v>6367</v>
      </c>
      <c r="B6304" s="10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35">
      <c r="A6305" s="2" t="s">
        <v>6368</v>
      </c>
      <c r="B6305" s="10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35">
      <c r="A6306" s="2" t="s">
        <v>6369</v>
      </c>
      <c r="B6306" s="10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35">
      <c r="A6307" s="2" t="s">
        <v>6370</v>
      </c>
      <c r="B6307" s="10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35">
      <c r="A6308" s="2" t="s">
        <v>6371</v>
      </c>
      <c r="B6308" s="10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35">
      <c r="A6309" s="2" t="s">
        <v>6372</v>
      </c>
      <c r="B6309" s="10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35">
      <c r="A6310" s="2" t="s">
        <v>6373</v>
      </c>
      <c r="B6310" s="10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35">
      <c r="A6311" s="2" t="s">
        <v>6374</v>
      </c>
      <c r="B6311" s="10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35">
      <c r="A6312" s="2" t="s">
        <v>6375</v>
      </c>
      <c r="B6312" s="10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35">
      <c r="A6313" s="2" t="s">
        <v>6376</v>
      </c>
      <c r="B6313" s="10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35">
      <c r="A6314" s="2" t="s">
        <v>6377</v>
      </c>
      <c r="B6314" s="10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35">
      <c r="A6315" s="2" t="s">
        <v>6378</v>
      </c>
      <c r="B6315" s="10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35">
      <c r="A6316" s="2" t="s">
        <v>6379</v>
      </c>
      <c r="B6316" s="10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35">
      <c r="A6317" s="2" t="s">
        <v>6380</v>
      </c>
      <c r="B6317" s="10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35">
      <c r="A6318" s="2" t="s">
        <v>6381</v>
      </c>
      <c r="B6318" s="10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35">
      <c r="A6319" s="2" t="s">
        <v>6382</v>
      </c>
      <c r="B6319" s="10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35">
      <c r="A6320" s="2" t="s">
        <v>6383</v>
      </c>
      <c r="B6320" s="10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35">
      <c r="A6321" s="2" t="s">
        <v>6384</v>
      </c>
      <c r="B6321" s="10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35">
      <c r="A6322" s="2" t="s">
        <v>6385</v>
      </c>
      <c r="B6322" s="10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35">
      <c r="A6323" s="2" t="s">
        <v>6386</v>
      </c>
      <c r="B6323" s="10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35">
      <c r="A6324" s="2" t="s">
        <v>6387</v>
      </c>
      <c r="B6324" s="10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35">
      <c r="A6325" s="2" t="s">
        <v>6388</v>
      </c>
      <c r="B6325" s="10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35">
      <c r="A6326" s="2" t="s">
        <v>6389</v>
      </c>
      <c r="B6326" s="10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35">
      <c r="A6327" s="2" t="s">
        <v>6390</v>
      </c>
      <c r="B6327" s="10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35">
      <c r="A6328" s="2" t="s">
        <v>6391</v>
      </c>
      <c r="B6328" s="10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35">
      <c r="A6329" s="2" t="s">
        <v>6392</v>
      </c>
      <c r="B6329" s="10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35">
      <c r="A6330" s="2" t="s">
        <v>6393</v>
      </c>
      <c r="B6330" s="10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35">
      <c r="A6331" s="2" t="s">
        <v>6394</v>
      </c>
      <c r="B6331" s="10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35">
      <c r="A6332" s="2" t="s">
        <v>6395</v>
      </c>
      <c r="B6332" s="10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35">
      <c r="A6333" s="2" t="s">
        <v>6396</v>
      </c>
      <c r="B6333" s="10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35">
      <c r="A6334" s="2" t="s">
        <v>6397</v>
      </c>
      <c r="B6334" s="10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35">
      <c r="A6335" s="2" t="s">
        <v>6398</v>
      </c>
      <c r="B6335" s="10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35">
      <c r="A6336" s="2" t="s">
        <v>6399</v>
      </c>
      <c r="B6336" s="10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35">
      <c r="A6337" s="2" t="s">
        <v>6400</v>
      </c>
      <c r="B6337" s="10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35">
      <c r="A6338" s="2" t="s">
        <v>6401</v>
      </c>
      <c r="B6338" s="10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35">
      <c r="A6339" s="2" t="s">
        <v>6402</v>
      </c>
      <c r="B6339" s="10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35">
      <c r="A6340" s="2" t="s">
        <v>6403</v>
      </c>
      <c r="B6340" s="10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35">
      <c r="A6341" s="2" t="s">
        <v>6404</v>
      </c>
      <c r="B6341" s="10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35">
      <c r="A6342" s="2" t="s">
        <v>6405</v>
      </c>
      <c r="B6342" s="10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35">
      <c r="A6343" s="2" t="s">
        <v>6406</v>
      </c>
      <c r="B6343" s="10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35">
      <c r="A6344" s="2" t="s">
        <v>6407</v>
      </c>
      <c r="B6344" s="10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35">
      <c r="A6345" s="2" t="s">
        <v>6408</v>
      </c>
      <c r="B6345" s="10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35">
      <c r="A6346" s="2" t="s">
        <v>6409</v>
      </c>
      <c r="B6346" s="10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35">
      <c r="A6347" s="2" t="s">
        <v>6410</v>
      </c>
      <c r="B6347" s="10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35">
      <c r="A6348" s="2" t="s">
        <v>6411</v>
      </c>
      <c r="B6348" s="10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35">
      <c r="A6349" s="2" t="s">
        <v>6412</v>
      </c>
      <c r="B6349" s="10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35">
      <c r="A6350" s="2" t="s">
        <v>6413</v>
      </c>
      <c r="B6350" s="10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35">
      <c r="A6351" s="2" t="s">
        <v>6414</v>
      </c>
      <c r="B6351" s="10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35">
      <c r="A6352" s="2" t="s">
        <v>6415</v>
      </c>
      <c r="B6352" s="10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35">
      <c r="A6353" s="2" t="s">
        <v>6416</v>
      </c>
      <c r="B6353" s="10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35">
      <c r="A6354" s="2" t="s">
        <v>6417</v>
      </c>
      <c r="B6354" s="10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35">
      <c r="A6355" s="2" t="s">
        <v>6418</v>
      </c>
      <c r="B6355" s="10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35">
      <c r="A6356" s="2" t="s">
        <v>6419</v>
      </c>
      <c r="B6356" s="10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35">
      <c r="A6357" s="2" t="s">
        <v>6420</v>
      </c>
      <c r="B6357" s="10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35">
      <c r="A6358" s="2" t="s">
        <v>6421</v>
      </c>
      <c r="B6358" s="10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35">
      <c r="A6359" s="2" t="s">
        <v>6422</v>
      </c>
      <c r="B6359" s="10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35">
      <c r="A6360" s="2" t="s">
        <v>6423</v>
      </c>
      <c r="B6360" s="10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35">
      <c r="A6361" s="2" t="s">
        <v>6424</v>
      </c>
      <c r="B6361" s="10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35">
      <c r="A6362" s="2" t="s">
        <v>6425</v>
      </c>
      <c r="B6362" s="10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35">
      <c r="A6363" s="2" t="s">
        <v>6426</v>
      </c>
      <c r="B6363" s="10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35">
      <c r="A6364" s="2" t="s">
        <v>6427</v>
      </c>
      <c r="B6364" s="10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35">
      <c r="A6365" s="2" t="s">
        <v>6428</v>
      </c>
      <c r="B6365" s="10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35">
      <c r="A6366" s="2" t="s">
        <v>6429</v>
      </c>
      <c r="B6366" s="10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35">
      <c r="A6367" s="2" t="s">
        <v>6430</v>
      </c>
      <c r="B6367" s="10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35">
      <c r="A6368" s="2" t="s">
        <v>6431</v>
      </c>
      <c r="B6368" s="10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35">
      <c r="A6369" s="2" t="s">
        <v>6432</v>
      </c>
      <c r="B6369" s="10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35">
      <c r="A6370" s="2" t="s">
        <v>6433</v>
      </c>
      <c r="B6370" s="10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35">
      <c r="A6371" s="2" t="s">
        <v>6434</v>
      </c>
      <c r="B6371" s="10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35">
      <c r="A6372" s="2" t="s">
        <v>6435</v>
      </c>
      <c r="B6372" s="10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35">
      <c r="A6373" s="2" t="s">
        <v>6436</v>
      </c>
      <c r="B6373" s="10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35">
      <c r="A6374" s="2" t="s">
        <v>6437</v>
      </c>
      <c r="B6374" s="10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35">
      <c r="A6375" s="2" t="s">
        <v>6438</v>
      </c>
      <c r="B6375" s="10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35">
      <c r="A6376" s="2" t="s">
        <v>6439</v>
      </c>
      <c r="B6376" s="10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35">
      <c r="A6377" s="2" t="s">
        <v>6440</v>
      </c>
      <c r="B6377" s="10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35">
      <c r="A6378" s="2" t="s">
        <v>6441</v>
      </c>
      <c r="B6378" s="10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35">
      <c r="A6379" s="2" t="s">
        <v>6442</v>
      </c>
      <c r="B6379" s="10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35">
      <c r="A6380" s="2" t="s">
        <v>6443</v>
      </c>
      <c r="B6380" s="10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35">
      <c r="A6381" s="2" t="s">
        <v>6444</v>
      </c>
      <c r="B6381" s="10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35">
      <c r="A6382" s="2" t="s">
        <v>6445</v>
      </c>
      <c r="B6382" s="10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35">
      <c r="A6383" s="2" t="s">
        <v>6446</v>
      </c>
      <c r="B6383" s="10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35">
      <c r="A6384" s="2" t="s">
        <v>6447</v>
      </c>
      <c r="B6384" s="10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35">
      <c r="A6385" s="2" t="s">
        <v>6448</v>
      </c>
      <c r="B6385" s="10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35">
      <c r="A6386" s="2" t="s">
        <v>6449</v>
      </c>
      <c r="B6386" s="10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35">
      <c r="A6387" s="2" t="s">
        <v>6450</v>
      </c>
      <c r="B6387" s="10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35">
      <c r="A6388" s="2" t="s">
        <v>6451</v>
      </c>
      <c r="B6388" s="10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35">
      <c r="A6389" s="2" t="s">
        <v>6452</v>
      </c>
      <c r="B6389" s="10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35">
      <c r="A6390" s="2" t="s">
        <v>6453</v>
      </c>
      <c r="B6390" s="10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35">
      <c r="A6391" s="2" t="s">
        <v>6454</v>
      </c>
      <c r="B6391" s="10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35">
      <c r="A6392" s="2" t="s">
        <v>6455</v>
      </c>
      <c r="B6392" s="10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35">
      <c r="A6393" s="2" t="s">
        <v>6456</v>
      </c>
      <c r="B6393" s="10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35">
      <c r="A6394" s="2" t="s">
        <v>6457</v>
      </c>
      <c r="B6394" s="10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35">
      <c r="A6395" s="2" t="s">
        <v>6458</v>
      </c>
      <c r="B6395" s="10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35">
      <c r="A6396" s="2" t="s">
        <v>6459</v>
      </c>
      <c r="B6396" s="10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35">
      <c r="A6397" s="2" t="s">
        <v>6460</v>
      </c>
      <c r="B6397" s="10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35">
      <c r="A6398" s="2" t="s">
        <v>6461</v>
      </c>
      <c r="B6398" s="10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35">
      <c r="A6399" s="2" t="s">
        <v>6462</v>
      </c>
      <c r="B6399" s="10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35">
      <c r="A6400" s="2" t="s">
        <v>6463</v>
      </c>
      <c r="B6400" s="10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35">
      <c r="A6401" s="2" t="s">
        <v>6464</v>
      </c>
      <c r="B6401" s="10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35">
      <c r="A6402" s="2" t="s">
        <v>6465</v>
      </c>
      <c r="B6402" s="10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35">
      <c r="A6403" s="2" t="s">
        <v>6466</v>
      </c>
      <c r="B6403" s="10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35">
      <c r="A6404" s="2" t="s">
        <v>6467</v>
      </c>
      <c r="B6404" s="10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35">
      <c r="A6405" s="2" t="s">
        <v>6468</v>
      </c>
      <c r="B6405" s="10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35">
      <c r="A6406" s="2" t="s">
        <v>6469</v>
      </c>
      <c r="B6406" s="10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35">
      <c r="A6407" s="2" t="s">
        <v>6470</v>
      </c>
      <c r="B6407" s="10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35">
      <c r="A6408" s="2" t="s">
        <v>6471</v>
      </c>
      <c r="B6408" s="10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35">
      <c r="A6409" s="2" t="s">
        <v>6472</v>
      </c>
      <c r="B6409" s="10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35">
      <c r="A6410" s="2" t="s">
        <v>6473</v>
      </c>
      <c r="B6410" s="10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35">
      <c r="A6411" s="2" t="s">
        <v>6474</v>
      </c>
      <c r="B6411" s="10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35">
      <c r="A6412" s="2" t="s">
        <v>6475</v>
      </c>
      <c r="B6412" s="10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35">
      <c r="A6413" s="2" t="s">
        <v>6476</v>
      </c>
      <c r="B6413" s="10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35">
      <c r="A6414" s="2" t="s">
        <v>6477</v>
      </c>
      <c r="B6414" s="10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35">
      <c r="A6415" s="2" t="s">
        <v>6478</v>
      </c>
      <c r="B6415" s="10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35">
      <c r="A6416" s="2" t="s">
        <v>6479</v>
      </c>
      <c r="B6416" s="10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35">
      <c r="A6417" s="2" t="s">
        <v>6480</v>
      </c>
      <c r="B6417" s="10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35">
      <c r="A6418" s="2" t="s">
        <v>6481</v>
      </c>
      <c r="B6418" s="10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35">
      <c r="A6419" s="2" t="s">
        <v>6482</v>
      </c>
      <c r="B6419" s="10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35">
      <c r="A6420" s="2" t="s">
        <v>6483</v>
      </c>
      <c r="B6420" s="10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35">
      <c r="A6421" s="2" t="s">
        <v>6484</v>
      </c>
      <c r="B6421" s="10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35">
      <c r="A6422" s="2" t="s">
        <v>6485</v>
      </c>
      <c r="B6422" s="10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35">
      <c r="A6423" s="2" t="s">
        <v>6486</v>
      </c>
      <c r="B6423" s="10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35">
      <c r="A6424" s="2" t="s">
        <v>6487</v>
      </c>
      <c r="B6424" s="10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35">
      <c r="A6425" s="2" t="s">
        <v>6488</v>
      </c>
      <c r="B6425" s="10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35">
      <c r="A6426" s="2" t="s">
        <v>6489</v>
      </c>
      <c r="B6426" s="10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35">
      <c r="A6427" s="2" t="s">
        <v>6490</v>
      </c>
      <c r="B6427" s="10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35">
      <c r="A6428" s="2" t="s">
        <v>6491</v>
      </c>
      <c r="B6428" s="10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35">
      <c r="A6429" s="2" t="s">
        <v>6492</v>
      </c>
      <c r="B6429" s="10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35">
      <c r="A6430" s="2" t="s">
        <v>6493</v>
      </c>
      <c r="B6430" s="10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35">
      <c r="A6431" s="2" t="s">
        <v>6494</v>
      </c>
      <c r="B6431" s="10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35">
      <c r="A6432" s="2" t="s">
        <v>6495</v>
      </c>
      <c r="B6432" s="10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35">
      <c r="A6433" s="2" t="s">
        <v>6496</v>
      </c>
      <c r="B6433" s="10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35">
      <c r="A6434" s="2" t="s">
        <v>6497</v>
      </c>
      <c r="B6434" s="10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35">
      <c r="A6435" s="2" t="s">
        <v>6498</v>
      </c>
      <c r="B6435" s="10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35">
      <c r="A6436" s="2" t="s">
        <v>6499</v>
      </c>
      <c r="B6436" s="10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35">
      <c r="A6437" s="2" t="s">
        <v>6500</v>
      </c>
      <c r="B6437" s="10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35">
      <c r="A6438" s="2" t="s">
        <v>6501</v>
      </c>
      <c r="B6438" s="10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35">
      <c r="A6439" s="2" t="s">
        <v>6502</v>
      </c>
      <c r="B6439" s="10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35">
      <c r="A6440" s="2" t="s">
        <v>6503</v>
      </c>
      <c r="B6440" s="10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35">
      <c r="A6441" s="2" t="s">
        <v>6504</v>
      </c>
      <c r="B6441" s="10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35">
      <c r="A6442" s="2" t="s">
        <v>6505</v>
      </c>
      <c r="B6442" s="10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35">
      <c r="A6443" s="2" t="s">
        <v>6506</v>
      </c>
      <c r="B6443" s="10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35">
      <c r="A6444" s="2" t="s">
        <v>6507</v>
      </c>
      <c r="B6444" s="10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35">
      <c r="A6445" s="2" t="s">
        <v>6508</v>
      </c>
      <c r="B6445" s="10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35">
      <c r="A6446" s="2" t="s">
        <v>6509</v>
      </c>
      <c r="B6446" s="10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35">
      <c r="A6447" s="2" t="s">
        <v>6510</v>
      </c>
      <c r="B6447" s="10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35">
      <c r="A6448" s="2" t="s">
        <v>6511</v>
      </c>
      <c r="B6448" s="10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35">
      <c r="A6449" s="2" t="s">
        <v>6512</v>
      </c>
      <c r="B6449" s="10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35">
      <c r="A6450" s="2" t="s">
        <v>6513</v>
      </c>
      <c r="B6450" s="10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35">
      <c r="A6451" s="2" t="s">
        <v>6514</v>
      </c>
      <c r="B6451" s="10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35">
      <c r="A6452" s="2" t="s">
        <v>6515</v>
      </c>
      <c r="B6452" s="10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35">
      <c r="A6453" s="2" t="s">
        <v>6516</v>
      </c>
      <c r="B6453" s="10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35">
      <c r="A6454" s="2" t="s">
        <v>6517</v>
      </c>
      <c r="B6454" s="10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35">
      <c r="A6455" s="2" t="s">
        <v>6518</v>
      </c>
      <c r="B6455" s="10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35">
      <c r="A6456" s="2" t="s">
        <v>6519</v>
      </c>
      <c r="B6456" s="10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35">
      <c r="A6457" s="2" t="s">
        <v>6520</v>
      </c>
      <c r="B6457" s="10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35">
      <c r="A6458" s="2" t="s">
        <v>6521</v>
      </c>
      <c r="B6458" s="10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35">
      <c r="A6459" s="2" t="s">
        <v>6522</v>
      </c>
      <c r="B6459" s="10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35">
      <c r="A6460" s="2" t="s">
        <v>6523</v>
      </c>
      <c r="B6460" s="10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35">
      <c r="A6461" s="2" t="s">
        <v>6524</v>
      </c>
      <c r="B6461" s="10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35">
      <c r="A6462" s="2" t="s">
        <v>6525</v>
      </c>
      <c r="B6462" s="10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35">
      <c r="A6463" s="2" t="s">
        <v>6526</v>
      </c>
      <c r="B6463" s="10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35">
      <c r="A6464" s="2" t="s">
        <v>6527</v>
      </c>
      <c r="B6464" s="10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35">
      <c r="A6465" s="2" t="s">
        <v>6528</v>
      </c>
      <c r="B6465" s="10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35">
      <c r="A6466" s="2" t="s">
        <v>6529</v>
      </c>
      <c r="B6466" s="10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35">
      <c r="A6467" s="2" t="s">
        <v>6530</v>
      </c>
      <c r="B6467" s="10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35">
      <c r="A6468" s="2" t="s">
        <v>6531</v>
      </c>
      <c r="B6468" s="10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35">
      <c r="A6469" s="2" t="s">
        <v>6532</v>
      </c>
      <c r="B6469" s="10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35">
      <c r="A6470" s="2" t="s">
        <v>6533</v>
      </c>
      <c r="B6470" s="10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35">
      <c r="A6471" s="2" t="s">
        <v>6534</v>
      </c>
      <c r="B6471" s="10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35">
      <c r="A6472" s="2" t="s">
        <v>6535</v>
      </c>
      <c r="B6472" s="10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35">
      <c r="A6473" s="2" t="s">
        <v>6536</v>
      </c>
      <c r="B6473" s="10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35">
      <c r="A6474" s="2" t="s">
        <v>6537</v>
      </c>
      <c r="B6474" s="10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35">
      <c r="A6475" s="2" t="s">
        <v>6538</v>
      </c>
      <c r="B6475" s="10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35">
      <c r="A6476" s="2" t="s">
        <v>6539</v>
      </c>
      <c r="B6476" s="10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35">
      <c r="A6477" s="2" t="s">
        <v>6540</v>
      </c>
      <c r="B6477" s="10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35">
      <c r="A6478" s="2" t="s">
        <v>6541</v>
      </c>
      <c r="B6478" s="10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35">
      <c r="A6479" s="2" t="s">
        <v>6542</v>
      </c>
      <c r="B6479" s="10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35">
      <c r="A6480" s="2" t="s">
        <v>6543</v>
      </c>
      <c r="B6480" s="10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35">
      <c r="A6481" s="2" t="s">
        <v>6544</v>
      </c>
      <c r="B6481" s="10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35">
      <c r="A6482" s="2" t="s">
        <v>6545</v>
      </c>
      <c r="B6482" s="10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35">
      <c r="A6483" s="2" t="s">
        <v>6546</v>
      </c>
      <c r="B6483" s="10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35">
      <c r="A6484" s="2" t="s">
        <v>6547</v>
      </c>
      <c r="B6484" s="10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35">
      <c r="A6485" s="2" t="s">
        <v>6548</v>
      </c>
      <c r="B6485" s="10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35">
      <c r="A6486" s="2" t="s">
        <v>6549</v>
      </c>
      <c r="B6486" s="10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35">
      <c r="A6487" s="2" t="s">
        <v>6550</v>
      </c>
      <c r="B6487" s="10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35">
      <c r="A6488" s="2" t="s">
        <v>6551</v>
      </c>
      <c r="B6488" s="10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35">
      <c r="A6489" s="2" t="s">
        <v>6552</v>
      </c>
      <c r="B6489" s="10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35">
      <c r="A6490" s="2" t="s">
        <v>6553</v>
      </c>
      <c r="B6490" s="10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35">
      <c r="A6491" s="2" t="s">
        <v>6554</v>
      </c>
      <c r="B6491" s="10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35">
      <c r="A6492" s="2" t="s">
        <v>6555</v>
      </c>
      <c r="B6492" s="10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35">
      <c r="A6493" s="2" t="s">
        <v>6556</v>
      </c>
      <c r="B6493" s="10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35">
      <c r="A6494" s="2" t="s">
        <v>6557</v>
      </c>
      <c r="B6494" s="10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35">
      <c r="A6495" s="2" t="s">
        <v>6558</v>
      </c>
      <c r="B6495" s="10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35">
      <c r="A6496" s="2" t="s">
        <v>6559</v>
      </c>
      <c r="B6496" s="10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35">
      <c r="A6497" s="2" t="s">
        <v>6560</v>
      </c>
      <c r="B6497" s="10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35">
      <c r="A6498" s="2" t="s">
        <v>6561</v>
      </c>
      <c r="B6498" s="10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35">
      <c r="A6499" s="2" t="s">
        <v>6562</v>
      </c>
      <c r="B6499" s="10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35">
      <c r="A6500" s="2" t="s">
        <v>6563</v>
      </c>
      <c r="B6500" s="10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35">
      <c r="A6501" s="2" t="s">
        <v>6564</v>
      </c>
      <c r="B6501" s="10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35">
      <c r="A6502" s="2" t="s">
        <v>6565</v>
      </c>
      <c r="B6502" s="10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35">
      <c r="A6503" s="2" t="s">
        <v>6566</v>
      </c>
      <c r="B6503" s="10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35">
      <c r="A6504" s="2" t="s">
        <v>6567</v>
      </c>
      <c r="B6504" s="10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35">
      <c r="A6505" s="2" t="s">
        <v>6568</v>
      </c>
      <c r="B6505" s="10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35">
      <c r="A6506" s="2" t="s">
        <v>6569</v>
      </c>
      <c r="B6506" s="10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35">
      <c r="A6507" s="2" t="s">
        <v>6570</v>
      </c>
      <c r="B6507" s="10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35">
      <c r="A6508" s="2" t="s">
        <v>6571</v>
      </c>
      <c r="B6508" s="10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35">
      <c r="A6509" s="2" t="s">
        <v>6572</v>
      </c>
      <c r="B6509" s="10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35">
      <c r="A6510" s="2" t="s">
        <v>6573</v>
      </c>
      <c r="B6510" s="10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35">
      <c r="A6511" s="2" t="s">
        <v>6574</v>
      </c>
      <c r="B6511" s="10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35">
      <c r="A6512" s="2" t="s">
        <v>6575</v>
      </c>
      <c r="B6512" s="10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35">
      <c r="A6513" s="2" t="s">
        <v>6576</v>
      </c>
      <c r="B6513" s="10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35">
      <c r="A6514" s="2" t="s">
        <v>6577</v>
      </c>
      <c r="B6514" s="10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35">
      <c r="A6515" s="2" t="s">
        <v>6578</v>
      </c>
      <c r="B6515" s="10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35">
      <c r="A6516" s="2" t="s">
        <v>6579</v>
      </c>
      <c r="B6516" s="10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35">
      <c r="A6517" s="2" t="s">
        <v>6580</v>
      </c>
      <c r="B6517" s="10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35">
      <c r="A6518" s="2" t="s">
        <v>6581</v>
      </c>
      <c r="B6518" s="10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35">
      <c r="A6519" s="2" t="s">
        <v>6582</v>
      </c>
      <c r="B6519" s="10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35">
      <c r="A6520" s="2" t="s">
        <v>6583</v>
      </c>
      <c r="B6520" s="10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35">
      <c r="A6521" s="2" t="s">
        <v>6584</v>
      </c>
      <c r="B6521" s="10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35">
      <c r="A6522" s="2" t="s">
        <v>6585</v>
      </c>
      <c r="B6522" s="10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35">
      <c r="A6523" s="2" t="s">
        <v>6586</v>
      </c>
      <c r="B6523" s="10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35">
      <c r="A6524" s="2" t="s">
        <v>6587</v>
      </c>
      <c r="B6524" s="10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35">
      <c r="A6525" s="2" t="s">
        <v>6588</v>
      </c>
      <c r="B6525" s="10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35">
      <c r="A6526" s="2" t="s">
        <v>6589</v>
      </c>
      <c r="B6526" s="10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35">
      <c r="A6527" s="2" t="s">
        <v>6590</v>
      </c>
      <c r="B6527" s="10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35">
      <c r="A6528" s="2" t="s">
        <v>6591</v>
      </c>
      <c r="B6528" s="10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35">
      <c r="A6529" s="2" t="s">
        <v>6592</v>
      </c>
      <c r="B6529" s="10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35">
      <c r="A6530" s="2" t="s">
        <v>6593</v>
      </c>
      <c r="B6530" s="10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35">
      <c r="A6531" s="2" t="s">
        <v>6594</v>
      </c>
      <c r="B6531" s="10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35">
      <c r="A6532" s="2" t="s">
        <v>6595</v>
      </c>
      <c r="B6532" s="10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35">
      <c r="A6533" s="2" t="s">
        <v>6596</v>
      </c>
      <c r="B6533" s="10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35">
      <c r="A6534" s="2" t="s">
        <v>6597</v>
      </c>
      <c r="B6534" s="10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35">
      <c r="A6535" s="2" t="s">
        <v>6598</v>
      </c>
      <c r="B6535" s="10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35">
      <c r="A6536" s="2" t="s">
        <v>6599</v>
      </c>
      <c r="B6536" s="10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35">
      <c r="A6537" s="2" t="s">
        <v>6600</v>
      </c>
      <c r="B6537" s="10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35">
      <c r="A6538" s="2" t="s">
        <v>6601</v>
      </c>
      <c r="B6538" s="10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35">
      <c r="A6539" s="2" t="s">
        <v>6602</v>
      </c>
      <c r="B6539" s="10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35">
      <c r="A6540" s="2" t="s">
        <v>6603</v>
      </c>
      <c r="B6540" s="10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35">
      <c r="A6541" s="2" t="s">
        <v>6604</v>
      </c>
      <c r="B6541" s="10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35">
      <c r="A6542" s="2" t="s">
        <v>6605</v>
      </c>
      <c r="B6542" s="10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35">
      <c r="A6543" s="2" t="s">
        <v>6606</v>
      </c>
      <c r="B6543" s="10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35">
      <c r="A6544" s="2" t="s">
        <v>6607</v>
      </c>
      <c r="B6544" s="10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35">
      <c r="A6545" s="2" t="s">
        <v>6608</v>
      </c>
      <c r="B6545" s="10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35">
      <c r="A6546" s="2" t="s">
        <v>6609</v>
      </c>
      <c r="B6546" s="10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35">
      <c r="A6547" s="2" t="s">
        <v>6610</v>
      </c>
      <c r="B6547" s="10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35">
      <c r="A6548" s="2" t="s">
        <v>6611</v>
      </c>
      <c r="B6548" s="10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35">
      <c r="A6549" s="2" t="s">
        <v>6612</v>
      </c>
      <c r="B6549" s="10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35">
      <c r="A6550" s="2" t="s">
        <v>6613</v>
      </c>
      <c r="B6550" s="10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35">
      <c r="A6551" s="2" t="s">
        <v>6614</v>
      </c>
      <c r="B6551" s="10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35">
      <c r="A6552" s="2" t="s">
        <v>6615</v>
      </c>
      <c r="B6552" s="10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35">
      <c r="A6553" s="2" t="s">
        <v>6616</v>
      </c>
      <c r="B6553" s="10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35">
      <c r="A6554" s="2" t="s">
        <v>6617</v>
      </c>
      <c r="B6554" s="10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35">
      <c r="A6555" s="2" t="s">
        <v>6618</v>
      </c>
      <c r="B6555" s="10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35">
      <c r="A6556" s="2" t="s">
        <v>6619</v>
      </c>
      <c r="B6556" s="10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35">
      <c r="A6557" s="2" t="s">
        <v>6620</v>
      </c>
      <c r="B6557" s="10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35">
      <c r="A6558" s="2" t="s">
        <v>6621</v>
      </c>
      <c r="B6558" s="10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35">
      <c r="A6559" s="2" t="s">
        <v>6622</v>
      </c>
      <c r="B6559" s="10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35">
      <c r="A6560" s="2" t="s">
        <v>6623</v>
      </c>
      <c r="B6560" s="10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35">
      <c r="A6561" s="2" t="s">
        <v>6624</v>
      </c>
      <c r="B6561" s="10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35">
      <c r="A6562" s="2" t="s">
        <v>6625</v>
      </c>
      <c r="B6562" s="10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35">
      <c r="A6563" s="2" t="s">
        <v>6626</v>
      </c>
      <c r="B6563" s="10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35">
      <c r="A6564" s="2" t="s">
        <v>6627</v>
      </c>
      <c r="B6564" s="10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35">
      <c r="A6565" s="2" t="s">
        <v>6628</v>
      </c>
      <c r="B6565" s="10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35">
      <c r="A6566" s="2" t="s">
        <v>6629</v>
      </c>
      <c r="B6566" s="10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35">
      <c r="A6567" s="2" t="s">
        <v>6630</v>
      </c>
      <c r="B6567" s="10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35">
      <c r="A6568" s="2" t="s">
        <v>6631</v>
      </c>
      <c r="B6568" s="10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35">
      <c r="A6569" s="2" t="s">
        <v>6632</v>
      </c>
      <c r="B6569" s="10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35">
      <c r="A6570" s="2" t="s">
        <v>6633</v>
      </c>
      <c r="B6570" s="10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35">
      <c r="A6571" s="2" t="s">
        <v>6634</v>
      </c>
      <c r="B6571" s="10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35">
      <c r="A6572" s="2" t="s">
        <v>6635</v>
      </c>
      <c r="B6572" s="10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35">
      <c r="A6573" s="2" t="s">
        <v>6636</v>
      </c>
      <c r="B6573" s="10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35">
      <c r="A6574" s="2" t="s">
        <v>6637</v>
      </c>
      <c r="B6574" s="10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35">
      <c r="A6575" s="2" t="s">
        <v>6638</v>
      </c>
      <c r="B6575" s="10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35">
      <c r="A6576" s="2" t="s">
        <v>6639</v>
      </c>
      <c r="B6576" s="10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35">
      <c r="A6577" s="2" t="s">
        <v>6640</v>
      </c>
      <c r="B6577" s="10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35">
      <c r="A6578" s="2" t="s">
        <v>6641</v>
      </c>
      <c r="B6578" s="10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35">
      <c r="A6579" s="2" t="s">
        <v>6642</v>
      </c>
      <c r="B6579" s="10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35">
      <c r="A6580" s="2" t="s">
        <v>6643</v>
      </c>
      <c r="B6580" s="10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35">
      <c r="A6581" s="2" t="s">
        <v>6644</v>
      </c>
      <c r="B6581" s="10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35">
      <c r="A6582" s="2" t="s">
        <v>6645</v>
      </c>
      <c r="B6582" s="10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35">
      <c r="A6583" s="2" t="s">
        <v>6646</v>
      </c>
      <c r="B6583" s="10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35">
      <c r="A6584" s="2" t="s">
        <v>6647</v>
      </c>
      <c r="B6584" s="10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35">
      <c r="A6585" s="2" t="s">
        <v>6648</v>
      </c>
      <c r="B6585" s="10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35">
      <c r="A6586" s="2" t="s">
        <v>6649</v>
      </c>
      <c r="B6586" s="10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35">
      <c r="A6587" s="2" t="s">
        <v>6650</v>
      </c>
      <c r="B6587" s="10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35">
      <c r="A6588" s="2" t="s">
        <v>6651</v>
      </c>
      <c r="B6588" s="10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35">
      <c r="A6589" s="2" t="s">
        <v>6652</v>
      </c>
      <c r="B6589" s="10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35">
      <c r="A6590" s="2" t="s">
        <v>6653</v>
      </c>
      <c r="B6590" s="10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35">
      <c r="A6591" s="2" t="s">
        <v>6654</v>
      </c>
      <c r="B6591" s="10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35">
      <c r="A6592" s="2" t="s">
        <v>6655</v>
      </c>
      <c r="B6592" s="10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35">
      <c r="A6593" s="2" t="s">
        <v>6656</v>
      </c>
      <c r="B6593" s="10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35">
      <c r="A6594" s="2" t="s">
        <v>6657</v>
      </c>
      <c r="B6594" s="10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35">
      <c r="A6595" s="2" t="s">
        <v>6658</v>
      </c>
      <c r="B6595" s="10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35">
      <c r="A6596" s="2" t="s">
        <v>6659</v>
      </c>
      <c r="B6596" s="10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35">
      <c r="A6597" s="2" t="s">
        <v>6660</v>
      </c>
      <c r="B6597" s="10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35">
      <c r="A6598" s="2" t="s">
        <v>6661</v>
      </c>
      <c r="B6598" s="10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35">
      <c r="A6599" s="2" t="s">
        <v>6662</v>
      </c>
      <c r="B6599" s="10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35">
      <c r="A6600" s="2" t="s">
        <v>6663</v>
      </c>
      <c r="B6600" s="10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35">
      <c r="A6601" s="2" t="s">
        <v>6664</v>
      </c>
      <c r="B6601" s="10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35">
      <c r="A6602" s="2" t="s">
        <v>6665</v>
      </c>
      <c r="B6602" s="10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35">
      <c r="A6603" s="2" t="s">
        <v>6666</v>
      </c>
      <c r="B6603" s="10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35">
      <c r="A6604" s="2" t="s">
        <v>6667</v>
      </c>
      <c r="B6604" s="10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35">
      <c r="A6605" s="2" t="s">
        <v>6668</v>
      </c>
      <c r="B6605" s="10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35">
      <c r="A6606" s="2" t="s">
        <v>6669</v>
      </c>
      <c r="B6606" s="10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35">
      <c r="A6607" s="2" t="s">
        <v>6670</v>
      </c>
      <c r="B6607" s="10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35">
      <c r="A6608" s="2" t="s">
        <v>6671</v>
      </c>
      <c r="B6608" s="10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35">
      <c r="A6609" s="2" t="s">
        <v>6672</v>
      </c>
      <c r="B6609" s="10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35">
      <c r="A6610" s="2" t="s">
        <v>6673</v>
      </c>
      <c r="B6610" s="10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35">
      <c r="A6611" s="2" t="s">
        <v>6674</v>
      </c>
      <c r="B6611" s="10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35">
      <c r="A6612" s="2" t="s">
        <v>6675</v>
      </c>
      <c r="B6612" s="10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35">
      <c r="A6613" s="2" t="s">
        <v>6676</v>
      </c>
      <c r="B6613" s="10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35">
      <c r="A6614" s="2" t="s">
        <v>6677</v>
      </c>
      <c r="B6614" s="10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35">
      <c r="A6615" s="2" t="s">
        <v>6678</v>
      </c>
      <c r="B6615" s="10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35">
      <c r="A6616" s="2" t="s">
        <v>6679</v>
      </c>
      <c r="B6616" s="10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35">
      <c r="A6617" s="2" t="s">
        <v>6680</v>
      </c>
      <c r="B6617" s="10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35">
      <c r="A6618" s="2" t="s">
        <v>6681</v>
      </c>
      <c r="B6618" s="10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35">
      <c r="A6619" s="2" t="s">
        <v>6682</v>
      </c>
      <c r="B6619" s="10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35">
      <c r="A6620" s="2" t="s">
        <v>6683</v>
      </c>
      <c r="B6620" s="10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35">
      <c r="A6621" s="2" t="s">
        <v>6684</v>
      </c>
      <c r="B6621" s="10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35">
      <c r="A6622" s="2" t="s">
        <v>6685</v>
      </c>
      <c r="B6622" s="10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35">
      <c r="A6623" s="2" t="s">
        <v>6686</v>
      </c>
      <c r="B6623" s="10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35">
      <c r="A6624" s="2" t="s">
        <v>6687</v>
      </c>
      <c r="B6624" s="10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35">
      <c r="A6625" s="2" t="s">
        <v>6688</v>
      </c>
      <c r="B6625" s="10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35">
      <c r="A6626" s="2" t="s">
        <v>6689</v>
      </c>
      <c r="B6626" s="10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35">
      <c r="A6627" s="2" t="s">
        <v>6690</v>
      </c>
      <c r="B6627" s="10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35">
      <c r="A6628" s="2" t="s">
        <v>6691</v>
      </c>
      <c r="B6628" s="10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35">
      <c r="A6629" s="2" t="s">
        <v>6692</v>
      </c>
      <c r="B6629" s="10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35">
      <c r="A6630" s="2" t="s">
        <v>6693</v>
      </c>
      <c r="B6630" s="10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35">
      <c r="A6631" s="2" t="s">
        <v>6694</v>
      </c>
      <c r="B6631" s="10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35">
      <c r="A6632" s="2" t="s">
        <v>6695</v>
      </c>
      <c r="B6632" s="10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35">
      <c r="A6633" s="2" t="s">
        <v>6696</v>
      </c>
      <c r="B6633" s="10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35">
      <c r="A6634" s="2" t="s">
        <v>6697</v>
      </c>
      <c r="B6634" s="10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35">
      <c r="A6635" s="2" t="s">
        <v>6698</v>
      </c>
      <c r="B6635" s="10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35">
      <c r="A6636" s="2" t="s">
        <v>6699</v>
      </c>
      <c r="B6636" s="10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35">
      <c r="A6637" s="2" t="s">
        <v>6700</v>
      </c>
      <c r="B6637" s="10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35">
      <c r="A6638" s="2" t="s">
        <v>6701</v>
      </c>
      <c r="B6638" s="10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35">
      <c r="A6639" s="2" t="s">
        <v>6702</v>
      </c>
      <c r="B6639" s="10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35">
      <c r="A6640" s="2" t="s">
        <v>6703</v>
      </c>
      <c r="B6640" s="10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35">
      <c r="A6641" s="2" t="s">
        <v>6704</v>
      </c>
      <c r="B6641" s="10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35">
      <c r="A6642" s="2" t="s">
        <v>6705</v>
      </c>
      <c r="B6642" s="10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35">
      <c r="A6643" s="2" t="s">
        <v>6706</v>
      </c>
      <c r="B6643" s="10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35">
      <c r="A6644" s="2" t="s">
        <v>6707</v>
      </c>
      <c r="B6644" s="10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35">
      <c r="A6645" s="2" t="s">
        <v>6708</v>
      </c>
      <c r="B6645" s="10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35">
      <c r="A6646" s="2" t="s">
        <v>6709</v>
      </c>
      <c r="B6646" s="10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35">
      <c r="A6647" s="2" t="s">
        <v>6710</v>
      </c>
      <c r="B6647" s="10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35">
      <c r="A6648" s="2" t="s">
        <v>6711</v>
      </c>
      <c r="B6648" s="10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35">
      <c r="A6649" s="2" t="s">
        <v>6712</v>
      </c>
      <c r="B6649" s="10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35">
      <c r="A6650" s="2" t="s">
        <v>6713</v>
      </c>
      <c r="B6650" s="10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35">
      <c r="A6651" s="2" t="s">
        <v>6714</v>
      </c>
      <c r="B6651" s="10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35">
      <c r="A6652" s="2" t="s">
        <v>6715</v>
      </c>
      <c r="B6652" s="10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35">
      <c r="A6653" s="2" t="s">
        <v>6716</v>
      </c>
      <c r="B6653" s="10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35">
      <c r="A6654" s="2" t="s">
        <v>6717</v>
      </c>
      <c r="B6654" s="10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35">
      <c r="A6655" s="2" t="s">
        <v>6718</v>
      </c>
      <c r="B6655" s="10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35">
      <c r="A6656" s="2" t="s">
        <v>6719</v>
      </c>
      <c r="B6656" s="10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35">
      <c r="A6657" s="2" t="s">
        <v>6720</v>
      </c>
      <c r="B6657" s="10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35">
      <c r="A6658" s="2" t="s">
        <v>6721</v>
      </c>
      <c r="B6658" s="10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35">
      <c r="A6659" s="2" t="s">
        <v>6722</v>
      </c>
      <c r="B6659" s="10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35">
      <c r="A6660" s="2" t="s">
        <v>6723</v>
      </c>
      <c r="B6660" s="10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35">
      <c r="A6661" s="2" t="s">
        <v>6724</v>
      </c>
      <c r="B6661" s="10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35">
      <c r="A6662" s="2" t="s">
        <v>6725</v>
      </c>
      <c r="B6662" s="10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35">
      <c r="A6663" s="2" t="s">
        <v>6726</v>
      </c>
      <c r="B6663" s="10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35">
      <c r="A6664" s="2" t="s">
        <v>6727</v>
      </c>
      <c r="B6664" s="10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35">
      <c r="A6665" s="2" t="s">
        <v>6728</v>
      </c>
      <c r="B6665" s="10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35">
      <c r="A6666" s="2" t="s">
        <v>6729</v>
      </c>
      <c r="B6666" s="10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35">
      <c r="A6667" s="2" t="s">
        <v>6730</v>
      </c>
      <c r="B6667" s="10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35">
      <c r="A6668" s="2" t="s">
        <v>6731</v>
      </c>
      <c r="B6668" s="10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35">
      <c r="A6669" s="2" t="s">
        <v>6732</v>
      </c>
      <c r="B6669" s="10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35">
      <c r="A6670" s="2" t="s">
        <v>6733</v>
      </c>
      <c r="B6670" s="10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35">
      <c r="A6671" s="2" t="s">
        <v>6734</v>
      </c>
      <c r="B6671" s="10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35">
      <c r="A6672" s="2" t="s">
        <v>6735</v>
      </c>
      <c r="B6672" s="10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35">
      <c r="A6673" s="2" t="s">
        <v>6736</v>
      </c>
      <c r="B6673" s="10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35">
      <c r="A6674" s="2" t="s">
        <v>6737</v>
      </c>
      <c r="B6674" s="10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35">
      <c r="A6675" s="2" t="s">
        <v>6738</v>
      </c>
      <c r="B6675" s="10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35">
      <c r="A6676" s="2" t="s">
        <v>6739</v>
      </c>
      <c r="B6676" s="10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35">
      <c r="A6677" s="2" t="s">
        <v>6740</v>
      </c>
      <c r="B6677" s="10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35">
      <c r="A6678" s="2" t="s">
        <v>6741</v>
      </c>
      <c r="B6678" s="10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35">
      <c r="A6679" s="2" t="s">
        <v>6742</v>
      </c>
      <c r="B6679" s="10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35">
      <c r="A6680" s="2" t="s">
        <v>6743</v>
      </c>
      <c r="B6680" s="10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35">
      <c r="A6681" s="2" t="s">
        <v>6744</v>
      </c>
      <c r="B6681" s="10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35">
      <c r="A6682" s="2" t="s">
        <v>6745</v>
      </c>
      <c r="B6682" s="10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35">
      <c r="A6683" s="2" t="s">
        <v>6746</v>
      </c>
      <c r="B6683" s="10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35">
      <c r="A6684" s="2" t="s">
        <v>6747</v>
      </c>
      <c r="B6684" s="10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35">
      <c r="A6685" s="2" t="s">
        <v>6748</v>
      </c>
      <c r="B6685" s="10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35">
      <c r="A6686" s="2" t="s">
        <v>6749</v>
      </c>
      <c r="B6686" s="10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35">
      <c r="A6687" s="2" t="s">
        <v>6750</v>
      </c>
      <c r="B6687" s="10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35">
      <c r="A6688" s="2" t="s">
        <v>6751</v>
      </c>
      <c r="B6688" s="10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35">
      <c r="A6689" s="2" t="s">
        <v>6752</v>
      </c>
      <c r="B6689" s="10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35">
      <c r="A6690" s="2" t="s">
        <v>6753</v>
      </c>
      <c r="B6690" s="10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35">
      <c r="A6691" s="2" t="s">
        <v>6754</v>
      </c>
      <c r="B6691" s="10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35">
      <c r="A6692" s="2" t="s">
        <v>6755</v>
      </c>
      <c r="B6692" s="10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35">
      <c r="A6693" s="2" t="s">
        <v>6756</v>
      </c>
      <c r="B6693" s="10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35">
      <c r="A6694" s="2" t="s">
        <v>6757</v>
      </c>
      <c r="B6694" s="10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35">
      <c r="A6695" s="2" t="s">
        <v>6758</v>
      </c>
      <c r="B6695" s="10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35">
      <c r="A6696" s="2" t="s">
        <v>6759</v>
      </c>
      <c r="B6696" s="10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35">
      <c r="A6697" s="2" t="s">
        <v>6760</v>
      </c>
      <c r="B6697" s="10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35">
      <c r="A6698" s="2" t="s">
        <v>6761</v>
      </c>
      <c r="B6698" s="10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35">
      <c r="A6699" s="2" t="s">
        <v>6762</v>
      </c>
      <c r="B6699" s="10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35">
      <c r="A6700" s="2" t="s">
        <v>6763</v>
      </c>
      <c r="B6700" s="10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35">
      <c r="A6701" s="2" t="s">
        <v>6764</v>
      </c>
      <c r="B6701" s="10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35">
      <c r="A6702" s="2" t="s">
        <v>6765</v>
      </c>
      <c r="B6702" s="10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35">
      <c r="A6703" s="2" t="s">
        <v>6766</v>
      </c>
      <c r="B6703" s="10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35">
      <c r="A6704" s="2" t="s">
        <v>6767</v>
      </c>
      <c r="B6704" s="10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35">
      <c r="A6705" s="2" t="s">
        <v>6768</v>
      </c>
      <c r="B6705" s="10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35">
      <c r="A6706" s="2" t="s">
        <v>6769</v>
      </c>
      <c r="B6706" s="10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35">
      <c r="A6707" s="2" t="s">
        <v>6770</v>
      </c>
      <c r="B6707" s="10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35">
      <c r="A6708" s="2" t="s">
        <v>6771</v>
      </c>
      <c r="B6708" s="10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35">
      <c r="A6709" s="2" t="s">
        <v>6772</v>
      </c>
      <c r="B6709" s="10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35">
      <c r="A6710" s="2" t="s">
        <v>6773</v>
      </c>
      <c r="B6710" s="10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35">
      <c r="A6711" s="2" t="s">
        <v>6774</v>
      </c>
      <c r="B6711" s="10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35">
      <c r="A6712" s="2" t="s">
        <v>6775</v>
      </c>
      <c r="B6712" s="10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35">
      <c r="A6713" s="2" t="s">
        <v>6776</v>
      </c>
      <c r="B6713" s="10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35">
      <c r="A6714" s="2" t="s">
        <v>6777</v>
      </c>
      <c r="B6714" s="10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35">
      <c r="A6715" s="2" t="s">
        <v>6778</v>
      </c>
      <c r="B6715" s="10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35">
      <c r="A6716" s="2" t="s">
        <v>6779</v>
      </c>
      <c r="B6716" s="10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35">
      <c r="A6717" s="2" t="s">
        <v>6780</v>
      </c>
      <c r="B6717" s="10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35">
      <c r="A6718" s="2" t="s">
        <v>6781</v>
      </c>
      <c r="B6718" s="10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35">
      <c r="A6719" s="2" t="s">
        <v>6782</v>
      </c>
      <c r="B6719" s="10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35">
      <c r="A6720" s="2" t="s">
        <v>6783</v>
      </c>
      <c r="B6720" s="10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35">
      <c r="A6721" s="2" t="s">
        <v>6784</v>
      </c>
      <c r="B6721" s="10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35">
      <c r="A6722" s="2" t="s">
        <v>6785</v>
      </c>
      <c r="B6722" s="10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35">
      <c r="A6723" s="2" t="s">
        <v>6786</v>
      </c>
      <c r="B6723" s="10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35">
      <c r="A6724" s="2" t="s">
        <v>6787</v>
      </c>
      <c r="B6724" s="10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35">
      <c r="A6725" s="2" t="s">
        <v>6788</v>
      </c>
      <c r="B6725" s="10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35">
      <c r="A6726" s="2" t="s">
        <v>6789</v>
      </c>
      <c r="B6726" s="10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35">
      <c r="A6727" s="2" t="s">
        <v>6790</v>
      </c>
      <c r="B6727" s="10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35">
      <c r="A6728" s="2" t="s">
        <v>6791</v>
      </c>
      <c r="B6728" s="10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35">
      <c r="A6729" s="2" t="s">
        <v>6792</v>
      </c>
      <c r="B6729" s="10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35">
      <c r="A6730" s="2" t="s">
        <v>6793</v>
      </c>
      <c r="B6730" s="10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35">
      <c r="A6731" s="2" t="s">
        <v>6794</v>
      </c>
      <c r="B6731" s="10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35">
      <c r="A6732" s="2" t="s">
        <v>6795</v>
      </c>
      <c r="B6732" s="10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35">
      <c r="A6733" s="2" t="s">
        <v>6796</v>
      </c>
      <c r="B6733" s="10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35">
      <c r="A6734" s="2" t="s">
        <v>6797</v>
      </c>
      <c r="B6734" s="10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35">
      <c r="A6735" s="2" t="s">
        <v>6798</v>
      </c>
      <c r="B6735" s="10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35">
      <c r="A6736" s="2" t="s">
        <v>6799</v>
      </c>
      <c r="B6736" s="10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35">
      <c r="A6737" s="2" t="s">
        <v>6800</v>
      </c>
      <c r="B6737" s="10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35">
      <c r="A6738" s="2" t="s">
        <v>6801</v>
      </c>
      <c r="B6738" s="10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35">
      <c r="A6739" s="2" t="s">
        <v>6802</v>
      </c>
      <c r="B6739" s="10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35">
      <c r="A6740" s="2" t="s">
        <v>6803</v>
      </c>
      <c r="B6740" s="10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35">
      <c r="A6741" s="2" t="s">
        <v>6804</v>
      </c>
      <c r="B6741" s="10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35">
      <c r="A6742" s="2" t="s">
        <v>6805</v>
      </c>
      <c r="B6742" s="10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35">
      <c r="A6743" s="2" t="s">
        <v>6806</v>
      </c>
      <c r="B6743" s="10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35">
      <c r="A6744" s="2" t="s">
        <v>6807</v>
      </c>
      <c r="B6744" s="10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35">
      <c r="A6745" s="2" t="s">
        <v>6808</v>
      </c>
      <c r="B6745" s="10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35">
      <c r="A6746" s="2" t="s">
        <v>6809</v>
      </c>
      <c r="B6746" s="10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35">
      <c r="A6747" s="2" t="s">
        <v>6810</v>
      </c>
      <c r="B6747" s="10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35">
      <c r="A6748" s="2" t="s">
        <v>6811</v>
      </c>
      <c r="B6748" s="10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35">
      <c r="A6749" s="2" t="s">
        <v>6812</v>
      </c>
      <c r="B6749" s="10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35">
      <c r="A6750" s="2" t="s">
        <v>6813</v>
      </c>
      <c r="B6750" s="10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35">
      <c r="A6751" s="2" t="s">
        <v>6814</v>
      </c>
      <c r="B6751" s="10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35">
      <c r="A6752" s="2" t="s">
        <v>6815</v>
      </c>
      <c r="B6752" s="10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35">
      <c r="A6753" s="2" t="s">
        <v>6816</v>
      </c>
      <c r="B6753" s="10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35">
      <c r="A6754" s="2" t="s">
        <v>6817</v>
      </c>
      <c r="B6754" s="10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35">
      <c r="A6755" s="2" t="s">
        <v>6818</v>
      </c>
      <c r="B6755" s="10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35">
      <c r="A6756" s="2" t="s">
        <v>6819</v>
      </c>
      <c r="B6756" s="10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35">
      <c r="A6757" s="2" t="s">
        <v>6820</v>
      </c>
      <c r="B6757" s="10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35">
      <c r="A6758" s="2" t="s">
        <v>6821</v>
      </c>
      <c r="B6758" s="10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35">
      <c r="A6759" s="2" t="s">
        <v>6822</v>
      </c>
      <c r="B6759" s="10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35">
      <c r="A6760" s="2" t="s">
        <v>6823</v>
      </c>
      <c r="B6760" s="10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35">
      <c r="A6761" s="2" t="s">
        <v>6824</v>
      </c>
      <c r="B6761" s="10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35">
      <c r="A6762" s="2" t="s">
        <v>6825</v>
      </c>
      <c r="B6762" s="10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35">
      <c r="A6763" s="2" t="s">
        <v>6826</v>
      </c>
      <c r="B6763" s="10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35">
      <c r="A6764" s="2" t="s">
        <v>6827</v>
      </c>
      <c r="B6764" s="10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35">
      <c r="A6765" s="2" t="s">
        <v>6828</v>
      </c>
      <c r="B6765" s="10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35">
      <c r="A6766" s="2" t="s">
        <v>6829</v>
      </c>
      <c r="B6766" s="10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35">
      <c r="A6767" s="2" t="s">
        <v>6830</v>
      </c>
      <c r="B6767" s="10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35">
      <c r="A6768" s="2" t="s">
        <v>6831</v>
      </c>
      <c r="B6768" s="10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35">
      <c r="A6769" s="2" t="s">
        <v>6832</v>
      </c>
      <c r="B6769" s="10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35">
      <c r="A6770" s="2" t="s">
        <v>6833</v>
      </c>
      <c r="B6770" s="10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35">
      <c r="A6771" s="2" t="s">
        <v>6834</v>
      </c>
      <c r="B6771" s="10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35">
      <c r="A6772" s="2" t="s">
        <v>6835</v>
      </c>
      <c r="B6772" s="10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35">
      <c r="A6773" s="2" t="s">
        <v>6836</v>
      </c>
      <c r="B6773" s="10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35">
      <c r="A6774" s="2" t="s">
        <v>6837</v>
      </c>
      <c r="B6774" s="10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35">
      <c r="A6775" s="2" t="s">
        <v>6838</v>
      </c>
      <c r="B6775" s="10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35">
      <c r="A6776" s="2" t="s">
        <v>6839</v>
      </c>
      <c r="B6776" s="10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35">
      <c r="A6777" s="2" t="s">
        <v>6840</v>
      </c>
      <c r="B6777" s="10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35">
      <c r="A6778" s="2" t="s">
        <v>6841</v>
      </c>
      <c r="B6778" s="10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35">
      <c r="A6779" s="2" t="s">
        <v>6842</v>
      </c>
      <c r="B6779" s="10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35">
      <c r="A6780" s="2" t="s">
        <v>6843</v>
      </c>
      <c r="B6780" s="10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35">
      <c r="A6781" s="2" t="s">
        <v>6844</v>
      </c>
      <c r="B6781" s="10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35">
      <c r="A6782" s="2" t="s">
        <v>6845</v>
      </c>
      <c r="B6782" s="10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35">
      <c r="A6783" s="2" t="s">
        <v>6846</v>
      </c>
      <c r="B6783" s="10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35">
      <c r="A6784" s="2" t="s">
        <v>6847</v>
      </c>
      <c r="B6784" s="10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35">
      <c r="A6785" s="2" t="s">
        <v>6848</v>
      </c>
      <c r="B6785" s="10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35">
      <c r="A6786" s="2" t="s">
        <v>6849</v>
      </c>
      <c r="B6786" s="10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35">
      <c r="A6787" s="2" t="s">
        <v>6850</v>
      </c>
      <c r="B6787" s="10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35">
      <c r="A6788" s="2" t="s">
        <v>6851</v>
      </c>
      <c r="B6788" s="10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35">
      <c r="A6789" s="2" t="s">
        <v>6852</v>
      </c>
      <c r="B6789" s="10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35">
      <c r="A6790" s="2" t="s">
        <v>6853</v>
      </c>
      <c r="B6790" s="10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35">
      <c r="A6791" s="2" t="s">
        <v>6854</v>
      </c>
      <c r="B6791" s="10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35">
      <c r="A6792" s="2" t="s">
        <v>6855</v>
      </c>
      <c r="B6792" s="10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35">
      <c r="A6793" s="2" t="s">
        <v>6856</v>
      </c>
      <c r="B6793" s="10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35">
      <c r="A6794" s="2" t="s">
        <v>6857</v>
      </c>
      <c r="B6794" s="10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35">
      <c r="A6795" s="2" t="s">
        <v>6858</v>
      </c>
      <c r="B6795" s="10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35">
      <c r="A6796" s="2" t="s">
        <v>6859</v>
      </c>
      <c r="B6796" s="10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35">
      <c r="A6797" s="2" t="s">
        <v>6860</v>
      </c>
      <c r="B6797" s="10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35">
      <c r="A6798" s="2" t="s">
        <v>6861</v>
      </c>
      <c r="B6798" s="10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35">
      <c r="A6799" s="2" t="s">
        <v>6862</v>
      </c>
      <c r="B6799" s="10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35">
      <c r="A6800" s="2" t="s">
        <v>6863</v>
      </c>
      <c r="B6800" s="10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35">
      <c r="A6801" s="2" t="s">
        <v>6864</v>
      </c>
      <c r="B6801" s="10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35">
      <c r="A6802" s="2" t="s">
        <v>6865</v>
      </c>
      <c r="B6802" s="10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35">
      <c r="A6803" s="2" t="s">
        <v>6866</v>
      </c>
      <c r="B6803" s="10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35">
      <c r="A6804" s="2" t="s">
        <v>6867</v>
      </c>
      <c r="B6804" s="10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35">
      <c r="A6805" s="2" t="s">
        <v>6868</v>
      </c>
      <c r="B6805" s="10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35">
      <c r="A6806" s="2" t="s">
        <v>6869</v>
      </c>
      <c r="B6806" s="10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35">
      <c r="A6807" s="2" t="s">
        <v>6870</v>
      </c>
      <c r="B6807" s="10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35">
      <c r="A6808" s="2" t="s">
        <v>6871</v>
      </c>
      <c r="B6808" s="10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35">
      <c r="A6809" s="2" t="s">
        <v>6872</v>
      </c>
      <c r="B6809" s="10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35">
      <c r="A6810" s="2" t="s">
        <v>6873</v>
      </c>
      <c r="B6810" s="10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35">
      <c r="A6811" s="2" t="s">
        <v>6874</v>
      </c>
      <c r="B6811" s="10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35">
      <c r="A6812" s="2" t="s">
        <v>6875</v>
      </c>
      <c r="B6812" s="10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35">
      <c r="A6813" s="2" t="s">
        <v>6876</v>
      </c>
      <c r="B6813" s="10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35">
      <c r="A6814" s="2" t="s">
        <v>6877</v>
      </c>
      <c r="B6814" s="10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35">
      <c r="A6815" s="2" t="s">
        <v>6878</v>
      </c>
      <c r="B6815" s="10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35">
      <c r="A6816" s="2" t="s">
        <v>6879</v>
      </c>
      <c r="B6816" s="10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35">
      <c r="A6817" s="2" t="s">
        <v>6880</v>
      </c>
      <c r="B6817" s="10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35">
      <c r="A6818" s="2" t="s">
        <v>6881</v>
      </c>
      <c r="B6818" s="10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35">
      <c r="A6819" s="2" t="s">
        <v>6882</v>
      </c>
      <c r="B6819" s="10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35">
      <c r="A6820" s="2" t="s">
        <v>6883</v>
      </c>
      <c r="B6820" s="10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35">
      <c r="A6821" s="2" t="s">
        <v>6884</v>
      </c>
      <c r="B6821" s="10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35">
      <c r="A6822" s="2" t="s">
        <v>6885</v>
      </c>
      <c r="B6822" s="10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35">
      <c r="A6823" s="2" t="s">
        <v>6886</v>
      </c>
      <c r="B6823" s="10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35">
      <c r="A6824" s="2" t="s">
        <v>6887</v>
      </c>
      <c r="B6824" s="10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35">
      <c r="A6825" s="2" t="s">
        <v>6888</v>
      </c>
      <c r="B6825" s="10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35">
      <c r="A6826" s="2" t="s">
        <v>6889</v>
      </c>
      <c r="B6826" s="10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35">
      <c r="A6827" s="2" t="s">
        <v>6890</v>
      </c>
      <c r="B6827" s="10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35">
      <c r="A6828" s="2" t="s">
        <v>6891</v>
      </c>
      <c r="B6828" s="10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35">
      <c r="A6829" s="2" t="s">
        <v>6892</v>
      </c>
      <c r="B6829" s="10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35">
      <c r="A6830" s="2" t="s">
        <v>6893</v>
      </c>
      <c r="B6830" s="10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35">
      <c r="A6831" s="2" t="s">
        <v>6894</v>
      </c>
      <c r="B6831" s="10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35">
      <c r="A6832" s="2" t="s">
        <v>6895</v>
      </c>
      <c r="B6832" s="10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35">
      <c r="A6833" s="2" t="s">
        <v>6896</v>
      </c>
      <c r="B6833" s="10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35">
      <c r="A6834" s="2" t="s">
        <v>6897</v>
      </c>
      <c r="B6834" s="10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35">
      <c r="A6835" s="2" t="s">
        <v>6898</v>
      </c>
      <c r="B6835" s="10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35">
      <c r="A6836" s="2" t="s">
        <v>6899</v>
      </c>
      <c r="B6836" s="10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35">
      <c r="A6837" s="2" t="s">
        <v>6900</v>
      </c>
      <c r="B6837" s="10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35">
      <c r="A6838" s="2" t="s">
        <v>6901</v>
      </c>
      <c r="B6838" s="10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35">
      <c r="A6839" s="2" t="s">
        <v>6902</v>
      </c>
      <c r="B6839" s="10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35">
      <c r="A6840" s="2" t="s">
        <v>6903</v>
      </c>
      <c r="B6840" s="10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35">
      <c r="A6841" s="2" t="s">
        <v>6904</v>
      </c>
      <c r="B6841" s="10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35">
      <c r="A6842" s="2" t="s">
        <v>6905</v>
      </c>
      <c r="B6842" s="10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35">
      <c r="A6843" s="2" t="s">
        <v>6906</v>
      </c>
      <c r="B6843" s="10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35">
      <c r="A6844" s="2" t="s">
        <v>6907</v>
      </c>
      <c r="B6844" s="10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35">
      <c r="A6845" s="2" t="s">
        <v>6908</v>
      </c>
      <c r="B6845" s="10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35">
      <c r="A6846" s="2" t="s">
        <v>6909</v>
      </c>
      <c r="B6846" s="10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35">
      <c r="A6847" s="2" t="s">
        <v>6910</v>
      </c>
      <c r="B6847" s="10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35">
      <c r="A6848" s="2" t="s">
        <v>6911</v>
      </c>
      <c r="B6848" s="10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35">
      <c r="A6849" s="2" t="s">
        <v>6912</v>
      </c>
      <c r="B6849" s="10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35">
      <c r="A6850" s="2" t="s">
        <v>6913</v>
      </c>
      <c r="B6850" s="10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35">
      <c r="A6851" s="2" t="s">
        <v>6914</v>
      </c>
      <c r="B6851" s="10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35">
      <c r="A6852" s="2" t="s">
        <v>6915</v>
      </c>
      <c r="B6852" s="10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35">
      <c r="A6853" s="2" t="s">
        <v>6916</v>
      </c>
      <c r="B6853" s="10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35">
      <c r="A6854" s="2" t="s">
        <v>6917</v>
      </c>
      <c r="B6854" s="10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35">
      <c r="A6855" s="2" t="s">
        <v>6918</v>
      </c>
      <c r="B6855" s="10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35">
      <c r="A6856" s="2" t="s">
        <v>6919</v>
      </c>
      <c r="B6856" s="10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35">
      <c r="A6857" s="2" t="s">
        <v>6920</v>
      </c>
      <c r="B6857" s="10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35">
      <c r="A6858" s="2" t="s">
        <v>6921</v>
      </c>
      <c r="B6858" s="10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35">
      <c r="A6859" s="2" t="s">
        <v>6922</v>
      </c>
      <c r="B6859" s="10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35">
      <c r="A6860" s="2" t="s">
        <v>6923</v>
      </c>
      <c r="B6860" s="10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35">
      <c r="A6861" s="2" t="s">
        <v>6924</v>
      </c>
      <c r="B6861" s="10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35">
      <c r="A6862" s="2" t="s">
        <v>6925</v>
      </c>
      <c r="B6862" s="10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35">
      <c r="A6863" s="2" t="s">
        <v>6926</v>
      </c>
      <c r="B6863" s="10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35">
      <c r="A6864" s="2" t="s">
        <v>6927</v>
      </c>
      <c r="B6864" s="10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35">
      <c r="A6865" s="2" t="s">
        <v>6928</v>
      </c>
      <c r="B6865" s="10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35">
      <c r="A6866" s="2" t="s">
        <v>6929</v>
      </c>
      <c r="B6866" s="10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35">
      <c r="A6867" s="2" t="s">
        <v>6930</v>
      </c>
      <c r="B6867" s="10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35">
      <c r="A6868" s="2" t="s">
        <v>6931</v>
      </c>
      <c r="B6868" s="10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35">
      <c r="A6869" s="2" t="s">
        <v>6932</v>
      </c>
      <c r="B6869" s="10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35">
      <c r="A6870" s="2" t="s">
        <v>6933</v>
      </c>
      <c r="B6870" s="10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35">
      <c r="A6871" s="2" t="s">
        <v>6934</v>
      </c>
      <c r="B6871" s="10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35">
      <c r="A6872" s="2" t="s">
        <v>6935</v>
      </c>
      <c r="B6872" s="10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35">
      <c r="A6873" s="2" t="s">
        <v>6936</v>
      </c>
      <c r="B6873" s="10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35">
      <c r="A6874" s="2" t="s">
        <v>6937</v>
      </c>
      <c r="B6874" s="10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35">
      <c r="A6875" s="2" t="s">
        <v>6938</v>
      </c>
      <c r="B6875" s="10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35">
      <c r="A6876" s="2" t="s">
        <v>6939</v>
      </c>
      <c r="B6876" s="10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35">
      <c r="A6877" s="2" t="s">
        <v>6940</v>
      </c>
      <c r="B6877" s="10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35">
      <c r="A6878" s="2" t="s">
        <v>6941</v>
      </c>
      <c r="B6878" s="10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35">
      <c r="A6879" s="2" t="s">
        <v>6942</v>
      </c>
      <c r="B6879" s="10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35">
      <c r="A6880" s="2" t="s">
        <v>6943</v>
      </c>
      <c r="B6880" s="10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35">
      <c r="A6881" s="2" t="s">
        <v>6944</v>
      </c>
      <c r="B6881" s="10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35">
      <c r="A6882" s="2" t="s">
        <v>6945</v>
      </c>
      <c r="B6882" s="10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35">
      <c r="A6883" s="2" t="s">
        <v>6946</v>
      </c>
      <c r="B6883" s="10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35">
      <c r="A6884" s="2" t="s">
        <v>6947</v>
      </c>
      <c r="B6884" s="10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35">
      <c r="A6885" s="2" t="s">
        <v>6948</v>
      </c>
      <c r="B6885" s="10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35">
      <c r="A6886" s="2" t="s">
        <v>6949</v>
      </c>
      <c r="B6886" s="10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35">
      <c r="A6887" s="2" t="s">
        <v>6950</v>
      </c>
      <c r="B6887" s="10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35">
      <c r="A6888" s="2" t="s">
        <v>6951</v>
      </c>
      <c r="B6888" s="10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35">
      <c r="A6889" s="2" t="s">
        <v>6952</v>
      </c>
      <c r="B6889" s="10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35">
      <c r="A6890" s="2" t="s">
        <v>6953</v>
      </c>
      <c r="B6890" s="10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35">
      <c r="A6891" s="2" t="s">
        <v>6954</v>
      </c>
      <c r="B6891" s="10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35">
      <c r="A6892" s="2" t="s">
        <v>6955</v>
      </c>
      <c r="B6892" s="10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35">
      <c r="A6893" s="2" t="s">
        <v>6956</v>
      </c>
      <c r="B6893" s="10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35">
      <c r="A6894" s="2" t="s">
        <v>6957</v>
      </c>
      <c r="B6894" s="10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35">
      <c r="A6895" s="2" t="s">
        <v>6958</v>
      </c>
      <c r="B6895" s="10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35">
      <c r="A6896" s="2" t="s">
        <v>6959</v>
      </c>
      <c r="B6896" s="10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35">
      <c r="A6897" s="2" t="s">
        <v>6960</v>
      </c>
      <c r="B6897" s="10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35">
      <c r="A6898" s="2" t="s">
        <v>6961</v>
      </c>
      <c r="B6898" s="10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35">
      <c r="A6899" s="2" t="s">
        <v>6962</v>
      </c>
      <c r="B6899" s="10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35">
      <c r="A6900" s="2" t="s">
        <v>6963</v>
      </c>
      <c r="B6900" s="10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35">
      <c r="A6901" s="2" t="s">
        <v>6964</v>
      </c>
      <c r="B6901" s="10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35">
      <c r="A6902" s="2" t="s">
        <v>6965</v>
      </c>
      <c r="B6902" s="10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35">
      <c r="A6903" s="2" t="s">
        <v>6966</v>
      </c>
      <c r="B6903" s="10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35">
      <c r="A6904" s="2" t="s">
        <v>6967</v>
      </c>
      <c r="B6904" s="10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35">
      <c r="A6905" s="2" t="s">
        <v>6968</v>
      </c>
      <c r="B6905" s="10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35">
      <c r="A6906" s="2" t="s">
        <v>6969</v>
      </c>
      <c r="B6906" s="10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35">
      <c r="A6907" s="2" t="s">
        <v>6970</v>
      </c>
      <c r="B6907" s="10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35">
      <c r="A6908" s="2" t="s">
        <v>6971</v>
      </c>
      <c r="B6908" s="10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35">
      <c r="A6909" s="2" t="s">
        <v>6972</v>
      </c>
      <c r="B6909" s="10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35">
      <c r="A6910" s="2" t="s">
        <v>6973</v>
      </c>
      <c r="B6910" s="10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35">
      <c r="A6911" s="2" t="s">
        <v>6974</v>
      </c>
      <c r="B6911" s="10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35">
      <c r="A6912" s="2" t="s">
        <v>6975</v>
      </c>
      <c r="B6912" s="10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35">
      <c r="A6913" s="2" t="s">
        <v>6976</v>
      </c>
      <c r="B6913" s="10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35">
      <c r="A6914" s="2" t="s">
        <v>6977</v>
      </c>
      <c r="B6914" s="10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35">
      <c r="A6915" s="2" t="s">
        <v>6978</v>
      </c>
      <c r="B6915" s="10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35">
      <c r="A6916" s="2" t="s">
        <v>6979</v>
      </c>
      <c r="B6916" s="10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35">
      <c r="A6917" s="2" t="s">
        <v>6980</v>
      </c>
      <c r="B6917" s="10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35">
      <c r="A6918" s="2" t="s">
        <v>6981</v>
      </c>
      <c r="B6918" s="10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35">
      <c r="A6919" s="2" t="s">
        <v>6982</v>
      </c>
      <c r="B6919" s="10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35">
      <c r="A6920" s="2" t="s">
        <v>6983</v>
      </c>
      <c r="B6920" s="10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35">
      <c r="A6921" s="2" t="s">
        <v>6984</v>
      </c>
      <c r="B6921" s="10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35">
      <c r="A6922" s="2" t="s">
        <v>6985</v>
      </c>
      <c r="B6922" s="10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35">
      <c r="A6923" s="2" t="s">
        <v>6986</v>
      </c>
      <c r="B6923" s="10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35">
      <c r="A6924" s="2" t="s">
        <v>6987</v>
      </c>
      <c r="B6924" s="10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35">
      <c r="A6925" s="2" t="s">
        <v>6988</v>
      </c>
      <c r="B6925" s="10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35">
      <c r="A6926" s="2" t="s">
        <v>6989</v>
      </c>
      <c r="B6926" s="10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35">
      <c r="A6927" s="2" t="s">
        <v>6990</v>
      </c>
      <c r="B6927" s="10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35">
      <c r="A6928" s="2" t="s">
        <v>6991</v>
      </c>
      <c r="B6928" s="10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35">
      <c r="A6929" s="2" t="s">
        <v>6992</v>
      </c>
      <c r="B6929" s="10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35">
      <c r="A6930" s="2" t="s">
        <v>6993</v>
      </c>
      <c r="B6930" s="10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35">
      <c r="A6931" s="2" t="s">
        <v>6994</v>
      </c>
      <c r="B6931" s="10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35">
      <c r="A6932" s="2" t="s">
        <v>6995</v>
      </c>
      <c r="B6932" s="10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35">
      <c r="A6933" s="2" t="s">
        <v>6996</v>
      </c>
      <c r="B6933" s="10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35">
      <c r="A6934" s="2" t="s">
        <v>6997</v>
      </c>
      <c r="B6934" s="10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35">
      <c r="A6935" s="2" t="s">
        <v>6998</v>
      </c>
      <c r="B6935" s="10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35">
      <c r="A6936" s="2" t="s">
        <v>6999</v>
      </c>
      <c r="B6936" s="10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35">
      <c r="A6937" s="2" t="s">
        <v>7000</v>
      </c>
      <c r="B6937" s="10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35">
      <c r="A6938" s="2" t="s">
        <v>7001</v>
      </c>
      <c r="B6938" s="10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35">
      <c r="A6939" s="2" t="s">
        <v>7002</v>
      </c>
      <c r="B6939" s="10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35">
      <c r="A6940" s="2" t="s">
        <v>7003</v>
      </c>
      <c r="B6940" s="10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35">
      <c r="A6941" s="2" t="s">
        <v>7004</v>
      </c>
      <c r="B6941" s="10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35">
      <c r="A6942" s="2" t="s">
        <v>7005</v>
      </c>
      <c r="B6942" s="10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35">
      <c r="A6943" s="2" t="s">
        <v>7006</v>
      </c>
      <c r="B6943" s="10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35">
      <c r="A6944" s="2" t="s">
        <v>7007</v>
      </c>
      <c r="B6944" s="10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35">
      <c r="A6945" s="2" t="s">
        <v>7008</v>
      </c>
      <c r="B6945" s="10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35">
      <c r="A6946" s="2" t="s">
        <v>7009</v>
      </c>
      <c r="B6946" s="10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35">
      <c r="A6947" s="2" t="s">
        <v>7010</v>
      </c>
      <c r="B6947" s="10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35">
      <c r="A6948" s="2" t="s">
        <v>7011</v>
      </c>
      <c r="B6948" s="10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35">
      <c r="A6949" s="2" t="s">
        <v>7012</v>
      </c>
      <c r="B6949" s="10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35">
      <c r="A6950" s="2" t="s">
        <v>7013</v>
      </c>
      <c r="B6950" s="10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35">
      <c r="A6951" s="2" t="s">
        <v>7014</v>
      </c>
      <c r="B6951" s="10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35">
      <c r="A6952" s="2" t="s">
        <v>7015</v>
      </c>
      <c r="B6952" s="10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35">
      <c r="A6953" s="2" t="s">
        <v>7016</v>
      </c>
      <c r="B6953" s="10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35">
      <c r="A6954" s="2" t="s">
        <v>7017</v>
      </c>
      <c r="B6954" s="10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35">
      <c r="A6955" s="2" t="s">
        <v>7018</v>
      </c>
      <c r="B6955" s="10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35">
      <c r="A6956" s="2" t="s">
        <v>7019</v>
      </c>
      <c r="B6956" s="10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35">
      <c r="A6957" s="2" t="s">
        <v>7020</v>
      </c>
      <c r="B6957" s="10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35">
      <c r="A6958" s="2" t="s">
        <v>7021</v>
      </c>
      <c r="B6958" s="10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35">
      <c r="A6959" s="2" t="s">
        <v>7022</v>
      </c>
      <c r="B6959" s="10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35">
      <c r="A6960" s="2" t="s">
        <v>7023</v>
      </c>
      <c r="B6960" s="10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35">
      <c r="A6961" s="2" t="s">
        <v>7024</v>
      </c>
      <c r="B6961" s="10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35">
      <c r="A6962" s="2" t="s">
        <v>7025</v>
      </c>
      <c r="B6962" s="10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35">
      <c r="A6963" s="2" t="s">
        <v>7026</v>
      </c>
      <c r="B6963" s="10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35">
      <c r="A6964" s="2" t="s">
        <v>7027</v>
      </c>
      <c r="B6964" s="10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35">
      <c r="A6965" s="2" t="s">
        <v>7028</v>
      </c>
      <c r="B6965" s="10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35">
      <c r="A6966" s="2" t="s">
        <v>7029</v>
      </c>
      <c r="B6966" s="10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35">
      <c r="A6967" s="2" t="s">
        <v>7030</v>
      </c>
      <c r="B6967" s="10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35">
      <c r="A6968" s="2" t="s">
        <v>7031</v>
      </c>
      <c r="B6968" s="10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35">
      <c r="A6969" s="2" t="s">
        <v>7032</v>
      </c>
      <c r="B6969" s="10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35">
      <c r="A6970" s="2" t="s">
        <v>7033</v>
      </c>
      <c r="B6970" s="10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35">
      <c r="A6971" s="2" t="s">
        <v>7034</v>
      </c>
      <c r="B6971" s="10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35">
      <c r="A6972" s="2" t="s">
        <v>7035</v>
      </c>
      <c r="B6972" s="10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35">
      <c r="A6973" s="2" t="s">
        <v>7036</v>
      </c>
      <c r="B6973" s="10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35">
      <c r="A6974" s="2" t="s">
        <v>7037</v>
      </c>
      <c r="B6974" s="10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35">
      <c r="A6975" s="2" t="s">
        <v>7038</v>
      </c>
      <c r="B6975" s="10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35">
      <c r="A6976" s="2" t="s">
        <v>7039</v>
      </c>
      <c r="B6976" s="10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35">
      <c r="A6977" s="2" t="s">
        <v>7040</v>
      </c>
      <c r="B6977" s="10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35">
      <c r="A6978" s="2" t="s">
        <v>7041</v>
      </c>
      <c r="B6978" s="10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35">
      <c r="A6979" s="2" t="s">
        <v>7042</v>
      </c>
      <c r="B6979" s="10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35">
      <c r="A6980" s="2" t="s">
        <v>7043</v>
      </c>
      <c r="B6980" s="10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35">
      <c r="A6981" s="2" t="s">
        <v>7044</v>
      </c>
      <c r="B6981" s="10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35">
      <c r="A6982" s="2" t="s">
        <v>7045</v>
      </c>
      <c r="B6982" s="10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35">
      <c r="A6983" s="2" t="s">
        <v>7046</v>
      </c>
      <c r="B6983" s="10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35">
      <c r="A6984" s="2" t="s">
        <v>7047</v>
      </c>
      <c r="B6984" s="10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35">
      <c r="A6985" s="2" t="s">
        <v>7048</v>
      </c>
      <c r="B6985" s="10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35">
      <c r="A6986" s="2" t="s">
        <v>7049</v>
      </c>
      <c r="B6986" s="10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35">
      <c r="A6987" s="2" t="s">
        <v>7050</v>
      </c>
      <c r="B6987" s="10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35">
      <c r="A6988" s="2" t="s">
        <v>7051</v>
      </c>
      <c r="B6988" s="10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35">
      <c r="A6989" s="2" t="s">
        <v>7052</v>
      </c>
      <c r="B6989" s="10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35">
      <c r="A6990" s="2" t="s">
        <v>7053</v>
      </c>
      <c r="B6990" s="10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35">
      <c r="A6991" s="2" t="s">
        <v>7054</v>
      </c>
      <c r="B6991" s="10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35">
      <c r="A6992" s="2" t="s">
        <v>7055</v>
      </c>
      <c r="B6992" s="10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35">
      <c r="A6993" s="2" t="s">
        <v>7056</v>
      </c>
      <c r="B6993" s="10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35">
      <c r="A6994" s="2" t="s">
        <v>7057</v>
      </c>
      <c r="B6994" s="10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35">
      <c r="A6995" s="2" t="s">
        <v>7058</v>
      </c>
      <c r="B6995" s="10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35">
      <c r="A6996" s="2" t="s">
        <v>7059</v>
      </c>
      <c r="B6996" s="10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35">
      <c r="A6997" s="2" t="s">
        <v>7060</v>
      </c>
      <c r="B6997" s="10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35">
      <c r="A6998" s="2" t="s">
        <v>7061</v>
      </c>
      <c r="B6998" s="10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35">
      <c r="A6999" s="2" t="s">
        <v>7062</v>
      </c>
      <c r="B6999" s="10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35">
      <c r="A7000" s="2" t="s">
        <v>7063</v>
      </c>
      <c r="B7000" s="10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35">
      <c r="A7001" s="2" t="s">
        <v>7064</v>
      </c>
      <c r="B7001" s="10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35">
      <c r="A7002" s="2" t="s">
        <v>7065</v>
      </c>
      <c r="B7002" s="10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35">
      <c r="A7003" s="2" t="s">
        <v>7066</v>
      </c>
      <c r="B7003" s="10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35">
      <c r="A7004" s="2" t="s">
        <v>7067</v>
      </c>
      <c r="B7004" s="10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35">
      <c r="A7005" s="2" t="s">
        <v>7068</v>
      </c>
      <c r="B7005" s="10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35">
      <c r="A7006" s="2" t="s">
        <v>7069</v>
      </c>
      <c r="B7006" s="10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35">
      <c r="A7007" s="2" t="s">
        <v>7070</v>
      </c>
      <c r="B7007" s="10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35">
      <c r="A7008" s="2" t="s">
        <v>7071</v>
      </c>
      <c r="B7008" s="10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35">
      <c r="A7009" s="2" t="s">
        <v>7072</v>
      </c>
      <c r="B7009" s="10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35">
      <c r="A7010" s="2" t="s">
        <v>7073</v>
      </c>
      <c r="B7010" s="10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35">
      <c r="A7011" s="2" t="s">
        <v>7074</v>
      </c>
      <c r="B7011" s="10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35">
      <c r="A7012" s="2" t="s">
        <v>7075</v>
      </c>
      <c r="B7012" s="10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35">
      <c r="A7013" s="2" t="s">
        <v>7076</v>
      </c>
      <c r="B7013" s="10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35">
      <c r="A7014" s="2" t="s">
        <v>7077</v>
      </c>
      <c r="B7014" s="10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35">
      <c r="A7015" s="2" t="s">
        <v>7078</v>
      </c>
      <c r="B7015" s="10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35">
      <c r="A7016" s="2" t="s">
        <v>7079</v>
      </c>
      <c r="B7016" s="10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35">
      <c r="A7017" s="2" t="s">
        <v>7080</v>
      </c>
      <c r="B7017" s="10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35">
      <c r="A7018" s="2" t="s">
        <v>7081</v>
      </c>
      <c r="B7018" s="10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35">
      <c r="A7019" s="2" t="s">
        <v>7082</v>
      </c>
      <c r="B7019" s="10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35">
      <c r="A7020" s="2" t="s">
        <v>7083</v>
      </c>
      <c r="B7020" s="10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35">
      <c r="A7021" s="2" t="s">
        <v>7084</v>
      </c>
      <c r="B7021" s="10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35">
      <c r="A7022" s="2" t="s">
        <v>7085</v>
      </c>
      <c r="B7022" s="10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35">
      <c r="A7023" s="2" t="s">
        <v>7086</v>
      </c>
      <c r="B7023" s="10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35">
      <c r="A7024" s="2" t="s">
        <v>7087</v>
      </c>
      <c r="B7024" s="10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35">
      <c r="A7025" s="2" t="s">
        <v>7088</v>
      </c>
      <c r="B7025" s="10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35">
      <c r="A7026" s="2" t="s">
        <v>7089</v>
      </c>
      <c r="B7026" s="10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35">
      <c r="A7027" s="2" t="s">
        <v>7090</v>
      </c>
      <c r="B7027" s="10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35">
      <c r="A7028" s="2" t="s">
        <v>7091</v>
      </c>
      <c r="B7028" s="10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35">
      <c r="A7029" s="2" t="s">
        <v>7092</v>
      </c>
      <c r="B7029" s="10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35">
      <c r="A7030" s="2" t="s">
        <v>7093</v>
      </c>
      <c r="B7030" s="10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35">
      <c r="A7031" s="2" t="s">
        <v>7094</v>
      </c>
      <c r="B7031" s="10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35">
      <c r="A7032" s="2" t="s">
        <v>7095</v>
      </c>
      <c r="B7032" s="10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35">
      <c r="A7033" s="2" t="s">
        <v>7096</v>
      </c>
      <c r="B7033" s="10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35">
      <c r="A7034" s="2" t="s">
        <v>7097</v>
      </c>
      <c r="B7034" s="10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35">
      <c r="A7035" s="2" t="s">
        <v>7098</v>
      </c>
      <c r="B7035" s="10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35">
      <c r="A7036" s="2" t="s">
        <v>7099</v>
      </c>
      <c r="B7036" s="10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35">
      <c r="A7037" s="2" t="s">
        <v>7100</v>
      </c>
      <c r="B7037" s="10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35">
      <c r="A7038" s="2" t="s">
        <v>7101</v>
      </c>
      <c r="B7038" s="10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35">
      <c r="A7039" s="2" t="s">
        <v>7102</v>
      </c>
      <c r="B7039" s="10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35">
      <c r="A7040" s="2" t="s">
        <v>7103</v>
      </c>
      <c r="B7040" s="10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35">
      <c r="A7041" s="2" t="s">
        <v>7104</v>
      </c>
      <c r="B7041" s="10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35">
      <c r="A7042" s="2" t="s">
        <v>7105</v>
      </c>
      <c r="B7042" s="10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35">
      <c r="A7043" s="2" t="s">
        <v>7106</v>
      </c>
      <c r="B7043" s="10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35">
      <c r="A7044" s="2" t="s">
        <v>7107</v>
      </c>
      <c r="B7044" s="10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35">
      <c r="A7045" s="2" t="s">
        <v>7108</v>
      </c>
      <c r="B7045" s="10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35">
      <c r="A7046" s="2" t="s">
        <v>7109</v>
      </c>
      <c r="B7046" s="10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35">
      <c r="A7047" s="2" t="s">
        <v>7110</v>
      </c>
      <c r="B7047" s="10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35">
      <c r="A7048" s="2" t="s">
        <v>7111</v>
      </c>
      <c r="B7048" s="10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35">
      <c r="A7049" s="2" t="s">
        <v>7112</v>
      </c>
      <c r="B7049" s="10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35">
      <c r="A7050" s="2" t="s">
        <v>7113</v>
      </c>
      <c r="B7050" s="10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35">
      <c r="A7051" s="2" t="s">
        <v>7114</v>
      </c>
      <c r="B7051" s="10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35">
      <c r="A7052" s="2" t="s">
        <v>7115</v>
      </c>
      <c r="B7052" s="10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35">
      <c r="A7053" s="2" t="s">
        <v>7116</v>
      </c>
      <c r="B7053" s="10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35">
      <c r="A7054" s="2" t="s">
        <v>7117</v>
      </c>
      <c r="B7054" s="10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35">
      <c r="A7055" s="2" t="s">
        <v>7118</v>
      </c>
      <c r="B7055" s="10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35">
      <c r="A7056" s="2" t="s">
        <v>7119</v>
      </c>
      <c r="B7056" s="10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35">
      <c r="A7057" s="2" t="s">
        <v>7120</v>
      </c>
      <c r="B7057" s="10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35">
      <c r="A7058" s="2" t="s">
        <v>7121</v>
      </c>
      <c r="B7058" s="10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35">
      <c r="A7059" s="2" t="s">
        <v>7122</v>
      </c>
      <c r="B7059" s="10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35">
      <c r="A7060" s="2" t="s">
        <v>7123</v>
      </c>
      <c r="B7060" s="10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35">
      <c r="A7061" s="2" t="s">
        <v>7124</v>
      </c>
      <c r="B7061" s="10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35">
      <c r="A7062" s="2" t="s">
        <v>7125</v>
      </c>
      <c r="B7062" s="10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35">
      <c r="A7063" s="2" t="s">
        <v>7126</v>
      </c>
      <c r="B7063" s="10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35">
      <c r="A7064" s="2" t="s">
        <v>7127</v>
      </c>
      <c r="B7064" s="10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35">
      <c r="A7065" s="2" t="s">
        <v>7128</v>
      </c>
      <c r="B7065" s="10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35">
      <c r="A7066" s="2" t="s">
        <v>7129</v>
      </c>
      <c r="B7066" s="10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35">
      <c r="A7067" s="2" t="s">
        <v>7130</v>
      </c>
      <c r="B7067" s="10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35">
      <c r="A7068" s="2" t="s">
        <v>7131</v>
      </c>
      <c r="B7068" s="10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35">
      <c r="A7069" s="2" t="s">
        <v>7132</v>
      </c>
      <c r="B7069" s="10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35">
      <c r="A7070" s="2" t="s">
        <v>7133</v>
      </c>
      <c r="B7070" s="10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35">
      <c r="A7071" s="2" t="s">
        <v>7134</v>
      </c>
      <c r="B7071" s="10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35">
      <c r="A7072" s="2" t="s">
        <v>7135</v>
      </c>
      <c r="B7072" s="10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35">
      <c r="A7073" s="2" t="s">
        <v>7136</v>
      </c>
      <c r="B7073" s="10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35">
      <c r="A7074" s="2" t="s">
        <v>7137</v>
      </c>
      <c r="B7074" s="10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35">
      <c r="A7075" s="2" t="s">
        <v>7138</v>
      </c>
      <c r="B7075" s="10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35">
      <c r="A7076" s="2" t="s">
        <v>7139</v>
      </c>
      <c r="B7076" s="10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35">
      <c r="A7077" s="2" t="s">
        <v>7140</v>
      </c>
      <c r="B7077" s="10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35">
      <c r="A7078" s="2" t="s">
        <v>7141</v>
      </c>
      <c r="B7078" s="10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35">
      <c r="A7079" s="2" t="s">
        <v>7142</v>
      </c>
      <c r="B7079" s="10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35">
      <c r="A7080" s="2" t="s">
        <v>7143</v>
      </c>
      <c r="B7080" s="10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35">
      <c r="A7081" s="2" t="s">
        <v>7144</v>
      </c>
      <c r="B7081" s="10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35">
      <c r="A7082" s="2" t="s">
        <v>7145</v>
      </c>
      <c r="B7082" s="10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35">
      <c r="A7083" s="2" t="s">
        <v>7146</v>
      </c>
      <c r="B7083" s="10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35">
      <c r="A7084" s="2" t="s">
        <v>7147</v>
      </c>
      <c r="B7084" s="10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35">
      <c r="A7085" s="2" t="s">
        <v>7148</v>
      </c>
      <c r="B7085" s="10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35">
      <c r="A7086" s="2" t="s">
        <v>7149</v>
      </c>
      <c r="B7086" s="10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35">
      <c r="A7087" s="2" t="s">
        <v>7150</v>
      </c>
      <c r="B7087" s="10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35">
      <c r="A7088" s="2" t="s">
        <v>7151</v>
      </c>
      <c r="B7088" s="10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35">
      <c r="A7089" s="2" t="s">
        <v>7152</v>
      </c>
      <c r="B7089" s="10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35">
      <c r="A7090" s="2" t="s">
        <v>7153</v>
      </c>
      <c r="B7090" s="10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35">
      <c r="A7091" s="2" t="s">
        <v>7154</v>
      </c>
      <c r="B7091" s="10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35">
      <c r="A7092" s="2" t="s">
        <v>7155</v>
      </c>
      <c r="B7092" s="10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35">
      <c r="A7093" s="2" t="s">
        <v>7156</v>
      </c>
      <c r="B7093" s="10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35">
      <c r="A7094" s="2" t="s">
        <v>7157</v>
      </c>
      <c r="B7094" s="10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35">
      <c r="A7095" s="2" t="s">
        <v>7158</v>
      </c>
      <c r="B7095" s="10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35">
      <c r="A7096" s="2" t="s">
        <v>7159</v>
      </c>
      <c r="B7096" s="10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35">
      <c r="A7097" s="2" t="s">
        <v>7160</v>
      </c>
      <c r="B7097" s="10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35">
      <c r="A7098" s="2" t="s">
        <v>7161</v>
      </c>
      <c r="B7098" s="10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35">
      <c r="A7099" s="2" t="s">
        <v>7162</v>
      </c>
      <c r="B7099" s="10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35">
      <c r="A7100" s="2" t="s">
        <v>7163</v>
      </c>
      <c r="B7100" s="10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35">
      <c r="A7101" s="2" t="s">
        <v>7164</v>
      </c>
      <c r="B7101" s="10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35">
      <c r="A7102" s="2" t="s">
        <v>7165</v>
      </c>
      <c r="B7102" s="10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35">
      <c r="A7103" s="2" t="s">
        <v>7166</v>
      </c>
      <c r="B7103" s="10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35">
      <c r="A7104" s="2" t="s">
        <v>7167</v>
      </c>
      <c r="B7104" s="10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35">
      <c r="A7105" s="2" t="s">
        <v>7168</v>
      </c>
      <c r="B7105" s="10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35">
      <c r="A7106" s="2" t="s">
        <v>7169</v>
      </c>
      <c r="B7106" s="10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35">
      <c r="A7107" s="2" t="s">
        <v>7170</v>
      </c>
      <c r="B7107" s="10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35">
      <c r="A7108" s="2" t="s">
        <v>7171</v>
      </c>
      <c r="B7108" s="10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35">
      <c r="A7109" s="2" t="s">
        <v>7172</v>
      </c>
      <c r="B7109" s="10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35">
      <c r="A7110" s="2" t="s">
        <v>7173</v>
      </c>
      <c r="B7110" s="10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35">
      <c r="A7111" s="2" t="s">
        <v>7174</v>
      </c>
      <c r="B7111" s="10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35">
      <c r="A7112" s="2" t="s">
        <v>7175</v>
      </c>
      <c r="B7112" s="10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35">
      <c r="A7113" s="2" t="s">
        <v>7176</v>
      </c>
      <c r="B7113" s="10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35">
      <c r="A7114" s="2" t="s">
        <v>7177</v>
      </c>
      <c r="B7114" s="10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35">
      <c r="A7115" s="2" t="s">
        <v>7178</v>
      </c>
      <c r="B7115" s="10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35">
      <c r="A7116" s="2" t="s">
        <v>7179</v>
      </c>
      <c r="B7116" s="10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35">
      <c r="A7117" s="2" t="s">
        <v>7180</v>
      </c>
      <c r="B7117" s="10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35">
      <c r="A7118" s="2" t="s">
        <v>7181</v>
      </c>
      <c r="B7118" s="10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35">
      <c r="A7119" s="2" t="s">
        <v>7182</v>
      </c>
      <c r="B7119" s="10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35">
      <c r="A7120" s="2" t="s">
        <v>7183</v>
      </c>
      <c r="B7120" s="10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35">
      <c r="A7121" s="2" t="s">
        <v>7184</v>
      </c>
      <c r="B7121" s="10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35">
      <c r="A7122" s="2" t="s">
        <v>7185</v>
      </c>
      <c r="B7122" s="10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35">
      <c r="A7123" s="2" t="s">
        <v>7186</v>
      </c>
      <c r="B7123" s="10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35">
      <c r="A7124" s="2" t="s">
        <v>7187</v>
      </c>
      <c r="B7124" s="10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35">
      <c r="A7125" s="2" t="s">
        <v>7188</v>
      </c>
      <c r="B7125" s="10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35">
      <c r="A7126" s="2" t="s">
        <v>7189</v>
      </c>
      <c r="B7126" s="10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35">
      <c r="A7127" s="2" t="s">
        <v>7190</v>
      </c>
      <c r="B7127" s="10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35">
      <c r="A7128" s="2" t="s">
        <v>7191</v>
      </c>
      <c r="B7128" s="10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35">
      <c r="A7129" s="2" t="s">
        <v>7192</v>
      </c>
      <c r="B7129" s="10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35">
      <c r="A7130" s="2" t="s">
        <v>7193</v>
      </c>
      <c r="B7130" s="10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35">
      <c r="A7131" s="2" t="s">
        <v>7194</v>
      </c>
      <c r="B7131" s="10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35">
      <c r="A7132" s="2" t="s">
        <v>7195</v>
      </c>
      <c r="B7132" s="10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35">
      <c r="A7133" s="2" t="s">
        <v>7196</v>
      </c>
      <c r="B7133" s="10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35">
      <c r="A7134" s="2" t="s">
        <v>7197</v>
      </c>
      <c r="B7134" s="10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35">
      <c r="A7135" s="2" t="s">
        <v>7198</v>
      </c>
      <c r="B7135" s="10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35">
      <c r="A7136" s="2" t="s">
        <v>7199</v>
      </c>
      <c r="B7136" s="10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35">
      <c r="A7137" s="2" t="s">
        <v>7200</v>
      </c>
      <c r="B7137" s="10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35">
      <c r="A7138" s="2" t="s">
        <v>7201</v>
      </c>
      <c r="B7138" s="10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35">
      <c r="A7139" s="2" t="s">
        <v>7202</v>
      </c>
      <c r="B7139" s="10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35">
      <c r="A7140" s="2" t="s">
        <v>7203</v>
      </c>
      <c r="B7140" s="10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35">
      <c r="A7141" s="2" t="s">
        <v>7204</v>
      </c>
      <c r="B7141" s="10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35">
      <c r="A7142" s="2" t="s">
        <v>7205</v>
      </c>
      <c r="B7142" s="10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35">
      <c r="A7143" s="2" t="s">
        <v>7206</v>
      </c>
      <c r="B7143" s="10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35">
      <c r="A7144" s="2" t="s">
        <v>7207</v>
      </c>
      <c r="B7144" s="10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35">
      <c r="A7145" s="2" t="s">
        <v>7208</v>
      </c>
      <c r="B7145" s="10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35">
      <c r="A7146" s="2" t="s">
        <v>7209</v>
      </c>
      <c r="B7146" s="10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35">
      <c r="A7147" s="2" t="s">
        <v>7210</v>
      </c>
      <c r="B7147" s="10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35">
      <c r="A7148" s="2" t="s">
        <v>7211</v>
      </c>
      <c r="B7148" s="10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35">
      <c r="A7149" s="2" t="s">
        <v>7212</v>
      </c>
      <c r="B7149" s="10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35">
      <c r="A7150" s="2" t="s">
        <v>7213</v>
      </c>
      <c r="B7150" s="10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35">
      <c r="A7151" s="2" t="s">
        <v>7214</v>
      </c>
      <c r="B7151" s="10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35">
      <c r="A7152" s="2" t="s">
        <v>7215</v>
      </c>
      <c r="B7152" s="10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35">
      <c r="A7153" s="2" t="s">
        <v>7216</v>
      </c>
      <c r="B7153" s="10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35">
      <c r="A7154" s="2" t="s">
        <v>7217</v>
      </c>
      <c r="B7154" s="10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35">
      <c r="A7155" s="2" t="s">
        <v>7218</v>
      </c>
      <c r="B7155" s="10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35">
      <c r="A7156" s="2" t="s">
        <v>7219</v>
      </c>
      <c r="B7156" s="10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35">
      <c r="A7157" s="2" t="s">
        <v>7220</v>
      </c>
      <c r="B7157" s="10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35">
      <c r="A7158" s="2" t="s">
        <v>7221</v>
      </c>
      <c r="B7158" s="10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35">
      <c r="A7159" s="2" t="s">
        <v>7222</v>
      </c>
      <c r="B7159" s="10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35">
      <c r="A7160" s="2" t="s">
        <v>7223</v>
      </c>
      <c r="B7160" s="10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35">
      <c r="A7161" s="2" t="s">
        <v>7224</v>
      </c>
      <c r="B7161" s="10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35">
      <c r="A7162" s="2" t="s">
        <v>7225</v>
      </c>
      <c r="B7162" s="10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35">
      <c r="A7163" s="2" t="s">
        <v>7226</v>
      </c>
      <c r="B7163" s="10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35">
      <c r="A7164" s="2" t="s">
        <v>7227</v>
      </c>
      <c r="B7164" s="10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35">
      <c r="A7165" s="2" t="s">
        <v>7228</v>
      </c>
      <c r="B7165" s="10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35">
      <c r="A7166" s="2" t="s">
        <v>7229</v>
      </c>
      <c r="B7166" s="10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35">
      <c r="A7167" s="2" t="s">
        <v>7230</v>
      </c>
      <c r="B7167" s="10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35">
      <c r="A7168" s="2" t="s">
        <v>7231</v>
      </c>
      <c r="B7168" s="10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35">
      <c r="A7169" s="2" t="s">
        <v>7232</v>
      </c>
      <c r="B7169" s="10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35">
      <c r="A7170" s="2" t="s">
        <v>7233</v>
      </c>
      <c r="B7170" s="10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35">
      <c r="A7171" s="2" t="s">
        <v>7234</v>
      </c>
      <c r="B7171" s="10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35">
      <c r="A7172" s="2" t="s">
        <v>7235</v>
      </c>
      <c r="B7172" s="10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35">
      <c r="A7173" s="2" t="s">
        <v>7236</v>
      </c>
      <c r="B7173" s="10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35">
      <c r="A7174" s="2" t="s">
        <v>7237</v>
      </c>
      <c r="B7174" s="10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35">
      <c r="A7175" s="2" t="s">
        <v>7238</v>
      </c>
      <c r="B7175" s="10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35">
      <c r="A7176" s="2" t="s">
        <v>7239</v>
      </c>
      <c r="B7176" s="10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35">
      <c r="A7177" s="2" t="s">
        <v>7240</v>
      </c>
      <c r="B7177" s="10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35">
      <c r="A7178" s="2" t="s">
        <v>7241</v>
      </c>
      <c r="B7178" s="10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35">
      <c r="A7179" s="2" t="s">
        <v>7242</v>
      </c>
      <c r="B7179" s="10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35">
      <c r="A7180" s="2" t="s">
        <v>7243</v>
      </c>
      <c r="B7180" s="10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35">
      <c r="A7181" s="2" t="s">
        <v>7244</v>
      </c>
      <c r="B7181" s="10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35">
      <c r="A7182" s="2" t="s">
        <v>7245</v>
      </c>
      <c r="B7182" s="10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35">
      <c r="A7183" s="2" t="s">
        <v>7246</v>
      </c>
      <c r="B7183" s="10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35">
      <c r="A7184" s="2" t="s">
        <v>7247</v>
      </c>
      <c r="B7184" s="10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35">
      <c r="A7185" s="2" t="s">
        <v>7248</v>
      </c>
      <c r="B7185" s="10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35">
      <c r="A7186" s="2" t="s">
        <v>7249</v>
      </c>
      <c r="B7186" s="10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35">
      <c r="A7187" s="2" t="s">
        <v>7250</v>
      </c>
      <c r="B7187" s="10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35">
      <c r="A7188" s="2" t="s">
        <v>7251</v>
      </c>
      <c r="B7188" s="10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35">
      <c r="A7189" s="2" t="s">
        <v>7252</v>
      </c>
      <c r="B7189" s="10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35">
      <c r="A7190" s="2" t="s">
        <v>7253</v>
      </c>
      <c r="B7190" s="10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35">
      <c r="A7191" s="2" t="s">
        <v>7254</v>
      </c>
      <c r="B7191" s="10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35">
      <c r="A7192" s="2" t="s">
        <v>7255</v>
      </c>
      <c r="B7192" s="10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35">
      <c r="A7193" s="2" t="s">
        <v>7256</v>
      </c>
      <c r="B7193" s="10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35">
      <c r="A7194" s="2" t="s">
        <v>7257</v>
      </c>
      <c r="B7194" s="10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35">
      <c r="A7195" s="2" t="s">
        <v>7258</v>
      </c>
      <c r="B7195" s="10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35">
      <c r="A7196" s="2" t="s">
        <v>7259</v>
      </c>
      <c r="B7196" s="10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35">
      <c r="A7197" s="2" t="s">
        <v>7260</v>
      </c>
      <c r="B7197" s="10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35">
      <c r="A7198" s="2" t="s">
        <v>7261</v>
      </c>
      <c r="B7198" s="10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35">
      <c r="A7199" s="2" t="s">
        <v>7262</v>
      </c>
      <c r="B7199" s="10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35">
      <c r="A7200" s="2" t="s">
        <v>7263</v>
      </c>
      <c r="B7200" s="10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35">
      <c r="A7201" s="2" t="s">
        <v>7264</v>
      </c>
      <c r="B7201" s="10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35">
      <c r="A7202" s="2" t="s">
        <v>7265</v>
      </c>
      <c r="B7202" s="10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35">
      <c r="A7203" s="2" t="s">
        <v>7266</v>
      </c>
      <c r="B7203" s="10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35">
      <c r="A7204" s="2" t="s">
        <v>7267</v>
      </c>
      <c r="B7204" s="10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35">
      <c r="A7205" s="2" t="s">
        <v>7268</v>
      </c>
      <c r="B7205" s="10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35">
      <c r="A7206" s="2" t="s">
        <v>7269</v>
      </c>
      <c r="B7206" s="10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35">
      <c r="A7207" s="2" t="s">
        <v>7270</v>
      </c>
      <c r="B7207" s="10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35">
      <c r="A7208" s="2" t="s">
        <v>7271</v>
      </c>
      <c r="B7208" s="10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35">
      <c r="A7209" s="2" t="s">
        <v>7272</v>
      </c>
      <c r="B7209" s="10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35">
      <c r="A7210" s="2" t="s">
        <v>7273</v>
      </c>
      <c r="B7210" s="10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35">
      <c r="A7211" s="2" t="s">
        <v>7274</v>
      </c>
      <c r="B7211" s="10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35">
      <c r="A7212" s="2" t="s">
        <v>7275</v>
      </c>
      <c r="B7212" s="10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35">
      <c r="A7213" s="2" t="s">
        <v>7276</v>
      </c>
      <c r="B7213" s="10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35">
      <c r="A7214" s="2" t="s">
        <v>7277</v>
      </c>
      <c r="B7214" s="10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35">
      <c r="A7215" s="2" t="s">
        <v>7278</v>
      </c>
      <c r="B7215" s="10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35">
      <c r="A7216" s="2" t="s">
        <v>7279</v>
      </c>
      <c r="B7216" s="10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35">
      <c r="A7217" s="2" t="s">
        <v>7280</v>
      </c>
      <c r="B7217" s="10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35">
      <c r="A7218" s="2" t="s">
        <v>7281</v>
      </c>
      <c r="B7218" s="10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35">
      <c r="A7219" s="2" t="s">
        <v>7282</v>
      </c>
      <c r="B7219" s="10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35">
      <c r="A7220" s="2" t="s">
        <v>7283</v>
      </c>
      <c r="B7220" s="10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35">
      <c r="A7221" s="2" t="s">
        <v>7284</v>
      </c>
      <c r="B7221" s="10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35">
      <c r="A7222" s="2" t="s">
        <v>7285</v>
      </c>
      <c r="B7222" s="10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35">
      <c r="A7223" s="2" t="s">
        <v>7286</v>
      </c>
      <c r="B7223" s="10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35">
      <c r="A7224" s="2" t="s">
        <v>7287</v>
      </c>
      <c r="B7224" s="10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35">
      <c r="A7225" s="2" t="s">
        <v>7288</v>
      </c>
      <c r="B7225" s="10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35">
      <c r="A7226" s="2" t="s">
        <v>7289</v>
      </c>
      <c r="B7226" s="10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35">
      <c r="A7227" s="2" t="s">
        <v>7290</v>
      </c>
      <c r="B7227" s="10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35">
      <c r="A7228" s="2" t="s">
        <v>7291</v>
      </c>
      <c r="B7228" s="10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35">
      <c r="A7229" s="2" t="s">
        <v>7292</v>
      </c>
      <c r="B7229" s="10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35">
      <c r="A7230" s="2" t="s">
        <v>7293</v>
      </c>
      <c r="B7230" s="10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35">
      <c r="A7231" s="2" t="s">
        <v>7294</v>
      </c>
      <c r="B7231" s="10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35">
      <c r="A7232" s="2" t="s">
        <v>7295</v>
      </c>
      <c r="B7232" s="10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35">
      <c r="A7233" s="2" t="s">
        <v>7296</v>
      </c>
      <c r="B7233" s="10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35">
      <c r="A7234" s="2" t="s">
        <v>7297</v>
      </c>
      <c r="B7234" s="10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35">
      <c r="A7235" s="2" t="s">
        <v>7298</v>
      </c>
      <c r="B7235" s="10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35">
      <c r="A7236" s="2" t="s">
        <v>7299</v>
      </c>
      <c r="B7236" s="10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35">
      <c r="A7237" s="2" t="s">
        <v>7300</v>
      </c>
      <c r="B7237" s="10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35">
      <c r="A7238" s="2" t="s">
        <v>7301</v>
      </c>
      <c r="B7238" s="10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35">
      <c r="A7239" s="2" t="s">
        <v>7302</v>
      </c>
      <c r="B7239" s="10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35">
      <c r="A7240" s="2" t="s">
        <v>7303</v>
      </c>
      <c r="B7240" s="10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35">
      <c r="A7241" s="2" t="s">
        <v>7304</v>
      </c>
      <c r="B7241" s="10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35">
      <c r="A7242" s="2" t="s">
        <v>7305</v>
      </c>
      <c r="B7242" s="10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35">
      <c r="A7243" s="2" t="s">
        <v>7306</v>
      </c>
      <c r="B7243" s="10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35">
      <c r="A7244" s="2" t="s">
        <v>7307</v>
      </c>
      <c r="B7244" s="10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35">
      <c r="A7245" s="2" t="s">
        <v>7308</v>
      </c>
      <c r="B7245" s="10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35">
      <c r="A7246" s="2" t="s">
        <v>7309</v>
      </c>
      <c r="B7246" s="10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35">
      <c r="A7247" s="2" t="s">
        <v>7310</v>
      </c>
      <c r="B7247" s="10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35">
      <c r="A7248" s="2" t="s">
        <v>7311</v>
      </c>
      <c r="B7248" s="10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35">
      <c r="A7249" s="2" t="s">
        <v>7312</v>
      </c>
      <c r="B7249" s="10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35">
      <c r="A7250" s="2" t="s">
        <v>7313</v>
      </c>
      <c r="B7250" s="10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35">
      <c r="A7251" s="2" t="s">
        <v>7314</v>
      </c>
      <c r="B7251" s="10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35">
      <c r="A7252" s="2" t="s">
        <v>7315</v>
      </c>
      <c r="B7252" s="10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35">
      <c r="A7253" s="2" t="s">
        <v>7316</v>
      </c>
      <c r="B7253" s="10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35">
      <c r="A7254" s="2" t="s">
        <v>7317</v>
      </c>
      <c r="B7254" s="10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35">
      <c r="A7255" s="2" t="s">
        <v>7318</v>
      </c>
      <c r="B7255" s="10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35">
      <c r="A7256" s="2" t="s">
        <v>7319</v>
      </c>
      <c r="B7256" s="10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35">
      <c r="A7257" s="2" t="s">
        <v>7320</v>
      </c>
      <c r="B7257" s="10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35">
      <c r="A7258" s="2" t="s">
        <v>7321</v>
      </c>
      <c r="B7258" s="10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35">
      <c r="A7259" s="2" t="s">
        <v>7322</v>
      </c>
      <c r="B7259" s="10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35">
      <c r="A7260" s="2" t="s">
        <v>7323</v>
      </c>
      <c r="B7260" s="10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35">
      <c r="A7261" s="2" t="s">
        <v>7324</v>
      </c>
      <c r="B7261" s="10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35">
      <c r="A7262" s="2" t="s">
        <v>7325</v>
      </c>
      <c r="B7262" s="10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35">
      <c r="A7263" s="2" t="s">
        <v>7326</v>
      </c>
      <c r="B7263" s="10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35">
      <c r="A7264" s="2" t="s">
        <v>7327</v>
      </c>
      <c r="B7264" s="10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35">
      <c r="A7265" s="2" t="s">
        <v>7328</v>
      </c>
      <c r="B7265" s="10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35">
      <c r="A7266" s="2" t="s">
        <v>7329</v>
      </c>
      <c r="B7266" s="10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35">
      <c r="A7267" s="2" t="s">
        <v>7330</v>
      </c>
      <c r="B7267" s="10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35">
      <c r="A7268" s="2" t="s">
        <v>7331</v>
      </c>
      <c r="B7268" s="10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35">
      <c r="A7269" s="2" t="s">
        <v>7332</v>
      </c>
      <c r="B7269" s="10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35">
      <c r="A7270" s="2" t="s">
        <v>7333</v>
      </c>
      <c r="B7270" s="10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35">
      <c r="A7271" s="2" t="s">
        <v>7334</v>
      </c>
      <c r="B7271" s="10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35">
      <c r="A7272" s="2" t="s">
        <v>7335</v>
      </c>
      <c r="B7272" s="10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35">
      <c r="A7273" s="2" t="s">
        <v>7336</v>
      </c>
      <c r="B7273" s="10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35">
      <c r="A7274" s="2" t="s">
        <v>7337</v>
      </c>
      <c r="B7274" s="10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35">
      <c r="A7275" s="2" t="s">
        <v>7338</v>
      </c>
      <c r="B7275" s="10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35">
      <c r="A7276" s="2" t="s">
        <v>7339</v>
      </c>
      <c r="B7276" s="10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35">
      <c r="A7277" s="2" t="s">
        <v>7340</v>
      </c>
      <c r="B7277" s="10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35">
      <c r="A7278" s="2" t="s">
        <v>7341</v>
      </c>
      <c r="B7278" s="10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35">
      <c r="A7279" s="2" t="s">
        <v>7342</v>
      </c>
      <c r="B7279" s="10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35">
      <c r="A7280" s="2" t="s">
        <v>7343</v>
      </c>
      <c r="B7280" s="10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35">
      <c r="A7281" s="2" t="s">
        <v>7344</v>
      </c>
      <c r="B7281" s="10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35">
      <c r="A7282" s="2" t="s">
        <v>7345</v>
      </c>
      <c r="B7282" s="10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35">
      <c r="A7283" s="2" t="s">
        <v>7346</v>
      </c>
      <c r="B7283" s="10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35">
      <c r="A7284" s="2" t="s">
        <v>7347</v>
      </c>
      <c r="B7284" s="10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35">
      <c r="A7285" s="2" t="s">
        <v>7348</v>
      </c>
      <c r="B7285" s="10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35">
      <c r="A7286" s="2" t="s">
        <v>7349</v>
      </c>
      <c r="B7286" s="10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35">
      <c r="A7287" s="2" t="s">
        <v>7350</v>
      </c>
      <c r="B7287" s="10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35">
      <c r="A7288" s="2" t="s">
        <v>7351</v>
      </c>
      <c r="B7288" s="10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35">
      <c r="A7289" s="2" t="s">
        <v>7352</v>
      </c>
      <c r="B7289" s="10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35">
      <c r="A7290" s="2" t="s">
        <v>7353</v>
      </c>
      <c r="B7290" s="10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35">
      <c r="A7291" s="2" t="s">
        <v>7354</v>
      </c>
      <c r="B7291" s="10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35">
      <c r="A7292" s="2" t="s">
        <v>7355</v>
      </c>
      <c r="B7292" s="10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35">
      <c r="A7293" s="2" t="s">
        <v>7356</v>
      </c>
      <c r="B7293" s="10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35">
      <c r="A7294" s="2" t="s">
        <v>7357</v>
      </c>
      <c r="B7294" s="10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35">
      <c r="A7295" s="2" t="s">
        <v>7358</v>
      </c>
      <c r="B7295" s="10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35">
      <c r="A7296" s="2" t="s">
        <v>7359</v>
      </c>
      <c r="B7296" s="10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35">
      <c r="A7297" s="2" t="s">
        <v>7360</v>
      </c>
      <c r="B7297" s="10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35">
      <c r="A7298" s="2" t="s">
        <v>7361</v>
      </c>
      <c r="B7298" s="10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35">
      <c r="A7299" s="2" t="s">
        <v>7362</v>
      </c>
      <c r="B7299" s="10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35">
      <c r="A7300" s="2" t="s">
        <v>7363</v>
      </c>
      <c r="B7300" s="10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35">
      <c r="A7301" s="2" t="s">
        <v>7364</v>
      </c>
      <c r="B7301" s="10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35">
      <c r="A7302" s="2" t="s">
        <v>7365</v>
      </c>
      <c r="B7302" s="10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35">
      <c r="A7303" s="2" t="s">
        <v>7366</v>
      </c>
      <c r="B7303" s="10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35">
      <c r="A7304" s="2" t="s">
        <v>7367</v>
      </c>
      <c r="B7304" s="10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35">
      <c r="A7305" s="2" t="s">
        <v>7368</v>
      </c>
      <c r="B7305" s="10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35">
      <c r="A7306" s="2" t="s">
        <v>7369</v>
      </c>
      <c r="B7306" s="10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35">
      <c r="A7307" s="2" t="s">
        <v>7370</v>
      </c>
      <c r="B7307" s="10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35">
      <c r="A7308" s="2" t="s">
        <v>7371</v>
      </c>
      <c r="B7308" s="10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35">
      <c r="A7309" s="2" t="s">
        <v>7372</v>
      </c>
      <c r="B7309" s="10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35">
      <c r="A7310" s="2" t="s">
        <v>7373</v>
      </c>
      <c r="B7310" s="10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35">
      <c r="A7311" s="2" t="s">
        <v>7374</v>
      </c>
      <c r="B7311" s="10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35">
      <c r="A7312" s="2" t="s">
        <v>7375</v>
      </c>
      <c r="B7312" s="10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35">
      <c r="A7313" s="2" t="s">
        <v>7376</v>
      </c>
      <c r="B7313" s="10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35">
      <c r="A7314" s="2" t="s">
        <v>7377</v>
      </c>
      <c r="B7314" s="10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35">
      <c r="A7315" s="2" t="s">
        <v>7378</v>
      </c>
      <c r="B7315" s="10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35">
      <c r="A7316" s="2" t="s">
        <v>7379</v>
      </c>
      <c r="B7316" s="10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35">
      <c r="A7317" s="2" t="s">
        <v>7380</v>
      </c>
      <c r="B7317" s="10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35">
      <c r="A7318" s="2" t="s">
        <v>7381</v>
      </c>
      <c r="B7318" s="10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35">
      <c r="A7319" s="2" t="s">
        <v>7382</v>
      </c>
      <c r="B7319" s="10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35">
      <c r="A7320" s="2" t="s">
        <v>7383</v>
      </c>
      <c r="B7320" s="10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35">
      <c r="A7321" s="2" t="s">
        <v>7384</v>
      </c>
      <c r="B7321" s="10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35">
      <c r="A7322" s="2" t="s">
        <v>7385</v>
      </c>
      <c r="B7322" s="10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35">
      <c r="A7323" s="2" t="s">
        <v>7386</v>
      </c>
      <c r="B7323" s="10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35">
      <c r="A7324" s="2" t="s">
        <v>7387</v>
      </c>
      <c r="B7324" s="10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35">
      <c r="A7325" s="2" t="s">
        <v>7388</v>
      </c>
      <c r="B7325" s="10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35">
      <c r="A7326" s="2" t="s">
        <v>7389</v>
      </c>
      <c r="B7326" s="10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35">
      <c r="A7327" s="2" t="s">
        <v>7390</v>
      </c>
      <c r="B7327" s="10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35">
      <c r="A7328" s="2" t="s">
        <v>7391</v>
      </c>
      <c r="B7328" s="10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35">
      <c r="A7329" s="2" t="s">
        <v>7392</v>
      </c>
      <c r="B7329" s="10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35">
      <c r="A7330" s="2" t="s">
        <v>7393</v>
      </c>
      <c r="B7330" s="10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35">
      <c r="A7331" s="2" t="s">
        <v>7394</v>
      </c>
      <c r="B7331" s="10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35">
      <c r="A7332" s="2" t="s">
        <v>7395</v>
      </c>
      <c r="B7332" s="10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35">
      <c r="A7333" s="2" t="s">
        <v>7396</v>
      </c>
      <c r="B7333" s="10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35">
      <c r="A7334" s="2" t="s">
        <v>7397</v>
      </c>
      <c r="B7334" s="10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35">
      <c r="A7335" s="2" t="s">
        <v>7398</v>
      </c>
      <c r="B7335" s="10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35">
      <c r="A7336" s="2" t="s">
        <v>7399</v>
      </c>
      <c r="B7336" s="10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35">
      <c r="A7337" s="2" t="s">
        <v>7400</v>
      </c>
      <c r="B7337" s="10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35">
      <c r="A7338" s="2" t="s">
        <v>7401</v>
      </c>
      <c r="B7338" s="10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35">
      <c r="A7339" s="2" t="s">
        <v>7402</v>
      </c>
      <c r="B7339" s="10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35">
      <c r="A7340" s="2" t="s">
        <v>7403</v>
      </c>
      <c r="B7340" s="10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35">
      <c r="A7341" s="2" t="s">
        <v>7404</v>
      </c>
      <c r="B7341" s="10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35">
      <c r="A7342" s="2" t="s">
        <v>7405</v>
      </c>
      <c r="B7342" s="10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35">
      <c r="A7343" s="2" t="s">
        <v>7406</v>
      </c>
      <c r="B7343" s="10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35">
      <c r="A7344" s="2" t="s">
        <v>7407</v>
      </c>
      <c r="B7344" s="10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35">
      <c r="A7345" s="2" t="s">
        <v>7408</v>
      </c>
      <c r="B7345" s="10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35">
      <c r="A7346" s="2" t="s">
        <v>7409</v>
      </c>
      <c r="B7346" s="10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35">
      <c r="A7347" s="2" t="s">
        <v>7410</v>
      </c>
      <c r="B7347" s="10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35">
      <c r="A7348" s="2" t="s">
        <v>7411</v>
      </c>
      <c r="B7348" s="10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35">
      <c r="A7349" s="2" t="s">
        <v>7412</v>
      </c>
      <c r="B7349" s="10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35">
      <c r="A7350" s="2" t="s">
        <v>7413</v>
      </c>
      <c r="B7350" s="10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35">
      <c r="A7351" s="2" t="s">
        <v>7414</v>
      </c>
      <c r="B7351" s="10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35">
      <c r="A7352" s="2" t="s">
        <v>7415</v>
      </c>
      <c r="B7352" s="10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35">
      <c r="A7353" s="2" t="s">
        <v>7416</v>
      </c>
      <c r="B7353" s="10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35">
      <c r="A7354" s="2" t="s">
        <v>7417</v>
      </c>
      <c r="B7354" s="10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35">
      <c r="A7355" s="2" t="s">
        <v>7418</v>
      </c>
      <c r="B7355" s="10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35">
      <c r="A7356" s="2" t="s">
        <v>7419</v>
      </c>
      <c r="B7356" s="10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35">
      <c r="A7357" s="2" t="s">
        <v>7420</v>
      </c>
      <c r="B7357" s="10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35">
      <c r="A7358" s="2" t="s">
        <v>7421</v>
      </c>
      <c r="B7358" s="10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35">
      <c r="A7359" s="2" t="s">
        <v>7422</v>
      </c>
      <c r="B7359" s="10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35">
      <c r="A7360" s="2" t="s">
        <v>7423</v>
      </c>
      <c r="B7360" s="10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35">
      <c r="A7361" s="2" t="s">
        <v>7424</v>
      </c>
      <c r="B7361" s="10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35">
      <c r="A7362" s="2" t="s">
        <v>7425</v>
      </c>
      <c r="B7362" s="10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35">
      <c r="A7363" s="2" t="s">
        <v>7426</v>
      </c>
      <c r="B7363" s="10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35">
      <c r="A7364" s="2" t="s">
        <v>7427</v>
      </c>
      <c r="B7364" s="10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35">
      <c r="A7365" s="2" t="s">
        <v>7428</v>
      </c>
      <c r="B7365" s="10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35">
      <c r="A7366" s="2" t="s">
        <v>7429</v>
      </c>
      <c r="B7366" s="10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35">
      <c r="A7367" s="2" t="s">
        <v>7430</v>
      </c>
      <c r="B7367" s="10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35">
      <c r="A7368" s="2" t="s">
        <v>7431</v>
      </c>
      <c r="B7368" s="10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35">
      <c r="A7369" s="2" t="s">
        <v>7432</v>
      </c>
      <c r="B7369" s="10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35">
      <c r="A7370" s="2" t="s">
        <v>7433</v>
      </c>
      <c r="B7370" s="10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35">
      <c r="A7371" s="2" t="s">
        <v>7434</v>
      </c>
      <c r="B7371" s="10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35">
      <c r="A7372" s="2" t="s">
        <v>7435</v>
      </c>
      <c r="B7372" s="10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35">
      <c r="A7373" s="2" t="s">
        <v>7436</v>
      </c>
      <c r="B7373" s="10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35">
      <c r="A7374" s="2" t="s">
        <v>7437</v>
      </c>
      <c r="B7374" s="10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35">
      <c r="A7375" s="2" t="s">
        <v>7438</v>
      </c>
      <c r="B7375" s="10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35">
      <c r="A7376" s="2" t="s">
        <v>7439</v>
      </c>
      <c r="B7376" s="10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35">
      <c r="A7377" s="2" t="s">
        <v>7440</v>
      </c>
      <c r="B7377" s="10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35">
      <c r="A7378" s="2" t="s">
        <v>7441</v>
      </c>
      <c r="B7378" s="10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35">
      <c r="A7379" s="2" t="s">
        <v>7442</v>
      </c>
      <c r="B7379" s="10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35">
      <c r="A7380" s="2" t="s">
        <v>7443</v>
      </c>
      <c r="B7380" s="10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35">
      <c r="A7381" s="2" t="s">
        <v>7444</v>
      </c>
      <c r="B7381" s="10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35">
      <c r="A7382" s="2" t="s">
        <v>7445</v>
      </c>
      <c r="B7382" s="10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35">
      <c r="A7383" s="2" t="s">
        <v>7446</v>
      </c>
      <c r="B7383" s="10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35">
      <c r="A7384" s="2" t="s">
        <v>7447</v>
      </c>
      <c r="B7384" s="10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35">
      <c r="A7385" s="2" t="s">
        <v>7448</v>
      </c>
      <c r="B7385" s="10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35">
      <c r="A7386" s="2" t="s">
        <v>7449</v>
      </c>
      <c r="B7386" s="10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35">
      <c r="A7387" s="2" t="s">
        <v>7450</v>
      </c>
      <c r="B7387" s="10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35">
      <c r="A7388" s="2" t="s">
        <v>7451</v>
      </c>
      <c r="B7388" s="10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35">
      <c r="A7389" s="2" t="s">
        <v>7452</v>
      </c>
      <c r="B7389" s="10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35">
      <c r="A7390" s="2" t="s">
        <v>7453</v>
      </c>
      <c r="B7390" s="10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35">
      <c r="A7391" s="2" t="s">
        <v>7454</v>
      </c>
      <c r="B7391" s="10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35">
      <c r="A7392" s="2" t="s">
        <v>7455</v>
      </c>
      <c r="B7392" s="10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35">
      <c r="A7393" s="2" t="s">
        <v>7456</v>
      </c>
      <c r="B7393" s="10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35">
      <c r="A7394" s="2" t="s">
        <v>7457</v>
      </c>
      <c r="B7394" s="10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35">
      <c r="A7395" s="2" t="s">
        <v>7458</v>
      </c>
      <c r="B7395" s="10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35">
      <c r="A7396" s="2" t="s">
        <v>7459</v>
      </c>
      <c r="B7396" s="10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35">
      <c r="A7397" s="2" t="s">
        <v>7460</v>
      </c>
      <c r="B7397" s="10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35">
      <c r="A7398" s="2" t="s">
        <v>7461</v>
      </c>
      <c r="B7398" s="10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35">
      <c r="A7399" s="2" t="s">
        <v>7462</v>
      </c>
      <c r="B7399" s="10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35">
      <c r="A7400" s="2" t="s">
        <v>7463</v>
      </c>
      <c r="B7400" s="10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35">
      <c r="A7401" s="2" t="s">
        <v>7464</v>
      </c>
      <c r="B7401" s="10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35">
      <c r="A7402" s="2" t="s">
        <v>7465</v>
      </c>
      <c r="B7402" s="10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35">
      <c r="A7403" s="2" t="s">
        <v>7466</v>
      </c>
      <c r="B7403" s="10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35">
      <c r="A7404" s="2" t="s">
        <v>7467</v>
      </c>
      <c r="B7404" s="10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35">
      <c r="A7405" s="2" t="s">
        <v>7468</v>
      </c>
      <c r="B7405" s="10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35">
      <c r="A7406" s="2" t="s">
        <v>7469</v>
      </c>
      <c r="B7406" s="10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35">
      <c r="A7407" s="2" t="s">
        <v>7470</v>
      </c>
      <c r="B7407" s="10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35">
      <c r="A7408" s="2" t="s">
        <v>7471</v>
      </c>
      <c r="B7408" s="10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35">
      <c r="A7409" s="2" t="s">
        <v>7472</v>
      </c>
      <c r="B7409" s="10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35">
      <c r="A7410" s="2" t="s">
        <v>7473</v>
      </c>
      <c r="B7410" s="10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35">
      <c r="A7411" s="2" t="s">
        <v>7474</v>
      </c>
      <c r="B7411" s="10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35">
      <c r="A7412" s="2" t="s">
        <v>7475</v>
      </c>
      <c r="B7412" s="10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35">
      <c r="A7413" s="2" t="s">
        <v>7476</v>
      </c>
      <c r="B7413" s="10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35">
      <c r="A7414" s="2" t="s">
        <v>7477</v>
      </c>
      <c r="B7414" s="10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35">
      <c r="A7415" s="2" t="s">
        <v>7478</v>
      </c>
      <c r="B7415" s="10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35">
      <c r="A7416" s="2" t="s">
        <v>7479</v>
      </c>
      <c r="B7416" s="10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35">
      <c r="A7417" s="2" t="s">
        <v>7480</v>
      </c>
      <c r="B7417" s="10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35">
      <c r="A7418" s="2" t="s">
        <v>7481</v>
      </c>
      <c r="B7418" s="10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35">
      <c r="A7419" s="2" t="s">
        <v>7482</v>
      </c>
      <c r="B7419" s="10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35">
      <c r="A7420" s="2" t="s">
        <v>7483</v>
      </c>
      <c r="B7420" s="10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35">
      <c r="A7421" s="2" t="s">
        <v>7484</v>
      </c>
      <c r="B7421" s="10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35">
      <c r="A7422" s="2" t="s">
        <v>7485</v>
      </c>
      <c r="B7422" s="10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35">
      <c r="A7423" s="2" t="s">
        <v>7486</v>
      </c>
      <c r="B7423" s="10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35">
      <c r="A7424" s="2" t="s">
        <v>7487</v>
      </c>
      <c r="B7424" s="10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35">
      <c r="A7425" s="2" t="s">
        <v>7488</v>
      </c>
      <c r="B7425" s="10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35">
      <c r="A7426" s="2" t="s">
        <v>7489</v>
      </c>
      <c r="B7426" s="10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35">
      <c r="A7427" s="2" t="s">
        <v>7490</v>
      </c>
      <c r="B7427" s="10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35">
      <c r="A7428" s="2" t="s">
        <v>7491</v>
      </c>
      <c r="B7428" s="10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35">
      <c r="A7429" s="2" t="s">
        <v>7492</v>
      </c>
      <c r="B7429" s="10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35">
      <c r="A7430" s="2" t="s">
        <v>7493</v>
      </c>
      <c r="B7430" s="10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35">
      <c r="A7431" s="2" t="s">
        <v>7494</v>
      </c>
      <c r="B7431" s="10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35">
      <c r="A7432" s="2" t="s">
        <v>7495</v>
      </c>
      <c r="B7432" s="10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35">
      <c r="A7433" s="2" t="s">
        <v>7496</v>
      </c>
      <c r="B7433" s="10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35">
      <c r="A7434" s="2" t="s">
        <v>7497</v>
      </c>
      <c r="B7434" s="10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35">
      <c r="A7435" s="2" t="s">
        <v>7498</v>
      </c>
      <c r="B7435" s="10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35">
      <c r="A7436" s="2" t="s">
        <v>7499</v>
      </c>
      <c r="B7436" s="10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35">
      <c r="A7437" s="2" t="s">
        <v>7500</v>
      </c>
      <c r="B7437" s="10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35">
      <c r="A7438" s="2" t="s">
        <v>7501</v>
      </c>
      <c r="B7438" s="10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35">
      <c r="A7439" s="2" t="s">
        <v>7502</v>
      </c>
      <c r="B7439" s="10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35">
      <c r="A7440" s="2" t="s">
        <v>7503</v>
      </c>
      <c r="B7440" s="10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35">
      <c r="A7441" s="2" t="s">
        <v>7504</v>
      </c>
      <c r="B7441" s="10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35">
      <c r="A7442" s="2" t="s">
        <v>7505</v>
      </c>
      <c r="B7442" s="10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35">
      <c r="A7443" s="2" t="s">
        <v>7506</v>
      </c>
      <c r="B7443" s="10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35">
      <c r="A7444" s="2" t="s">
        <v>7507</v>
      </c>
      <c r="B7444" s="10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35">
      <c r="A7445" s="2" t="s">
        <v>7508</v>
      </c>
      <c r="B7445" s="10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35">
      <c r="A7446" s="2" t="s">
        <v>7509</v>
      </c>
      <c r="B7446" s="10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35">
      <c r="A7447" s="2" t="s">
        <v>7510</v>
      </c>
      <c r="B7447" s="10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35">
      <c r="A7448" s="2" t="s">
        <v>7511</v>
      </c>
      <c r="B7448" s="10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35">
      <c r="A7449" s="2" t="s">
        <v>7512</v>
      </c>
      <c r="B7449" s="10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35">
      <c r="A7450" s="2" t="s">
        <v>7513</v>
      </c>
      <c r="B7450" s="10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35">
      <c r="A7451" s="2" t="s">
        <v>7514</v>
      </c>
      <c r="B7451" s="10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35">
      <c r="A7452" s="2" t="s">
        <v>7515</v>
      </c>
      <c r="B7452" s="10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35">
      <c r="A7453" s="2" t="s">
        <v>7516</v>
      </c>
      <c r="B7453" s="10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35">
      <c r="A7454" s="2" t="s">
        <v>7517</v>
      </c>
      <c r="B7454" s="10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35">
      <c r="A7455" s="2" t="s">
        <v>7518</v>
      </c>
      <c r="B7455" s="10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35">
      <c r="A7456" s="2" t="s">
        <v>7519</v>
      </c>
      <c r="B7456" s="10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35">
      <c r="A7457" s="2" t="s">
        <v>7520</v>
      </c>
      <c r="B7457" s="10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35">
      <c r="A7458" s="2" t="s">
        <v>7521</v>
      </c>
      <c r="B7458" s="10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35">
      <c r="A7459" s="2" t="s">
        <v>7522</v>
      </c>
      <c r="B7459" s="10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35">
      <c r="A7460" s="2" t="s">
        <v>7523</v>
      </c>
      <c r="B7460" s="10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35">
      <c r="A7461" s="2" t="s">
        <v>7524</v>
      </c>
      <c r="B7461" s="10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35">
      <c r="A7462" s="2" t="s">
        <v>7525</v>
      </c>
      <c r="B7462" s="10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35">
      <c r="A7463" s="2" t="s">
        <v>7526</v>
      </c>
      <c r="B7463" s="10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35">
      <c r="A7464" s="2" t="s">
        <v>7527</v>
      </c>
      <c r="B7464" s="10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35">
      <c r="A7465" s="2" t="s">
        <v>7528</v>
      </c>
      <c r="B7465" s="10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35">
      <c r="A7466" s="2" t="s">
        <v>7529</v>
      </c>
      <c r="B7466" s="10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35">
      <c r="A7467" s="2" t="s">
        <v>7530</v>
      </c>
      <c r="B7467" s="10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35">
      <c r="A7468" s="2" t="s">
        <v>7531</v>
      </c>
      <c r="B7468" s="10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35">
      <c r="A7469" s="2" t="s">
        <v>7532</v>
      </c>
      <c r="B7469" s="10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35">
      <c r="A7470" s="2" t="s">
        <v>7533</v>
      </c>
      <c r="B7470" s="10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35">
      <c r="A7471" s="2" t="s">
        <v>7534</v>
      </c>
      <c r="B7471" s="10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35">
      <c r="A7472" s="2" t="s">
        <v>7535</v>
      </c>
      <c r="B7472" s="10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35">
      <c r="A7473" s="2" t="s">
        <v>7536</v>
      </c>
      <c r="B7473" s="10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35">
      <c r="A7474" s="2" t="s">
        <v>7537</v>
      </c>
      <c r="B7474" s="10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35">
      <c r="A7475" s="2" t="s">
        <v>7538</v>
      </c>
      <c r="B7475" s="10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35">
      <c r="A7476" s="2" t="s">
        <v>7539</v>
      </c>
      <c r="B7476" s="10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35">
      <c r="A7477" s="2" t="s">
        <v>7540</v>
      </c>
      <c r="B7477" s="10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35">
      <c r="A7478" s="2" t="s">
        <v>7541</v>
      </c>
      <c r="B7478" s="10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35">
      <c r="A7479" s="2" t="s">
        <v>7542</v>
      </c>
      <c r="B7479" s="10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35">
      <c r="A7480" s="2" t="s">
        <v>7543</v>
      </c>
      <c r="B7480" s="10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35">
      <c r="A7481" s="2" t="s">
        <v>7544</v>
      </c>
      <c r="B7481" s="10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35">
      <c r="A7482" s="2" t="s">
        <v>7545</v>
      </c>
      <c r="B7482" s="10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35">
      <c r="A7483" s="2" t="s">
        <v>7546</v>
      </c>
      <c r="B7483" s="10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35">
      <c r="A7484" s="2" t="s">
        <v>7547</v>
      </c>
      <c r="B7484" s="10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35">
      <c r="A7485" s="2" t="s">
        <v>7548</v>
      </c>
      <c r="B7485" s="10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35">
      <c r="A7486" s="2" t="s">
        <v>7549</v>
      </c>
      <c r="B7486" s="10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35">
      <c r="A7487" s="2" t="s">
        <v>7550</v>
      </c>
      <c r="B7487" s="10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35">
      <c r="A7488" s="2" t="s">
        <v>7551</v>
      </c>
      <c r="B7488" s="10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35">
      <c r="A7489" s="2" t="s">
        <v>7552</v>
      </c>
      <c r="B7489" s="10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35">
      <c r="A7490" s="2" t="s">
        <v>7553</v>
      </c>
      <c r="B7490" s="10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35">
      <c r="A7491" s="2" t="s">
        <v>7554</v>
      </c>
      <c r="B7491" s="10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35">
      <c r="A7492" s="2" t="s">
        <v>7555</v>
      </c>
      <c r="B7492" s="10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35">
      <c r="A7493" s="2" t="s">
        <v>7556</v>
      </c>
      <c r="B7493" s="10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35">
      <c r="A7494" s="2" t="s">
        <v>7557</v>
      </c>
      <c r="B7494" s="10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35">
      <c r="A7495" s="2" t="s">
        <v>7558</v>
      </c>
      <c r="B7495" s="10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35">
      <c r="A7496" s="2" t="s">
        <v>7559</v>
      </c>
      <c r="B7496" s="10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35">
      <c r="A7497" s="2" t="s">
        <v>7560</v>
      </c>
      <c r="B7497" s="10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35">
      <c r="A7498" s="2" t="s">
        <v>7561</v>
      </c>
      <c r="B7498" s="10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35">
      <c r="A7499" s="2" t="s">
        <v>7562</v>
      </c>
      <c r="B7499" s="10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35">
      <c r="A7500" s="2" t="s">
        <v>7563</v>
      </c>
      <c r="B7500" s="10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35">
      <c r="A7501" s="2" t="s">
        <v>7564</v>
      </c>
      <c r="B7501" s="10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35">
      <c r="A7502" s="2" t="s">
        <v>7565</v>
      </c>
      <c r="B7502" s="10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35">
      <c r="A7503" s="2" t="s">
        <v>7566</v>
      </c>
      <c r="B7503" s="10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35">
      <c r="A7504" s="2" t="s">
        <v>7567</v>
      </c>
      <c r="B7504" s="10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35">
      <c r="A7505" s="2" t="s">
        <v>7568</v>
      </c>
      <c r="B7505" s="10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35">
      <c r="A7506" s="2" t="s">
        <v>7569</v>
      </c>
      <c r="B7506" s="10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35">
      <c r="A7507" s="2" t="s">
        <v>7570</v>
      </c>
      <c r="B7507" s="10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35">
      <c r="A7508" s="2" t="s">
        <v>7571</v>
      </c>
      <c r="B7508" s="10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35">
      <c r="A7509" s="2" t="s">
        <v>7572</v>
      </c>
      <c r="B7509" s="10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35">
      <c r="A7510" s="2" t="s">
        <v>7573</v>
      </c>
      <c r="B7510" s="10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35">
      <c r="A7511" s="2" t="s">
        <v>7574</v>
      </c>
      <c r="B7511" s="10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35">
      <c r="A7512" s="2" t="s">
        <v>7575</v>
      </c>
      <c r="B7512" s="10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35">
      <c r="A7513" s="2" t="s">
        <v>7576</v>
      </c>
      <c r="B7513" s="10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35">
      <c r="A7514" s="2" t="s">
        <v>7577</v>
      </c>
      <c r="B7514" s="10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35">
      <c r="A7515" s="2" t="s">
        <v>7578</v>
      </c>
      <c r="B7515" s="10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35">
      <c r="A7516" s="2" t="s">
        <v>7579</v>
      </c>
      <c r="B7516" s="10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35">
      <c r="A7517" s="2" t="s">
        <v>7580</v>
      </c>
      <c r="B7517" s="10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35">
      <c r="A7518" s="2" t="s">
        <v>7581</v>
      </c>
      <c r="B7518" s="10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35">
      <c r="A7519" s="2" t="s">
        <v>7582</v>
      </c>
      <c r="B7519" s="10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35">
      <c r="A7520" s="2" t="s">
        <v>7583</v>
      </c>
      <c r="B7520" s="10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35">
      <c r="A7521" s="2" t="s">
        <v>7584</v>
      </c>
      <c r="B7521" s="10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35">
      <c r="A7522" s="2" t="s">
        <v>7585</v>
      </c>
      <c r="B7522" s="10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35">
      <c r="A7523" s="2" t="s">
        <v>7586</v>
      </c>
      <c r="B7523" s="10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35">
      <c r="A7524" s="2" t="s">
        <v>7587</v>
      </c>
      <c r="B7524" s="10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35">
      <c r="A7525" s="2" t="s">
        <v>7588</v>
      </c>
      <c r="B7525" s="10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35">
      <c r="A7526" s="2" t="s">
        <v>7589</v>
      </c>
      <c r="B7526" s="10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35">
      <c r="A7527" s="2" t="s">
        <v>7590</v>
      </c>
      <c r="B7527" s="10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35">
      <c r="A7528" s="2" t="s">
        <v>7591</v>
      </c>
      <c r="B7528" s="10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35">
      <c r="A7529" s="2" t="s">
        <v>7592</v>
      </c>
      <c r="B7529" s="10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35">
      <c r="A7530" s="2" t="s">
        <v>7593</v>
      </c>
      <c r="B7530" s="10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35">
      <c r="A7531" s="2" t="s">
        <v>7594</v>
      </c>
      <c r="B7531" s="10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35">
      <c r="A7532" s="2" t="s">
        <v>7595</v>
      </c>
      <c r="B7532" s="10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35">
      <c r="A7533" s="2" t="s">
        <v>7596</v>
      </c>
      <c r="B7533" s="10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35">
      <c r="A7534" s="2" t="s">
        <v>7597</v>
      </c>
      <c r="B7534" s="10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35">
      <c r="A7535" s="2" t="s">
        <v>7598</v>
      </c>
      <c r="B7535" s="10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35">
      <c r="A7536" s="2" t="s">
        <v>7599</v>
      </c>
      <c r="B7536" s="10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35">
      <c r="A7537" s="2" t="s">
        <v>7600</v>
      </c>
      <c r="B7537" s="10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35">
      <c r="A7538" s="2" t="s">
        <v>7601</v>
      </c>
      <c r="B7538" s="10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35">
      <c r="A7539" s="2" t="s">
        <v>7602</v>
      </c>
      <c r="B7539" s="10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35">
      <c r="A7540" s="2" t="s">
        <v>7603</v>
      </c>
      <c r="B7540" s="10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35">
      <c r="A7541" s="2" t="s">
        <v>7604</v>
      </c>
      <c r="B7541" s="10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35">
      <c r="A7542" s="2" t="s">
        <v>7605</v>
      </c>
      <c r="B7542" s="10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35">
      <c r="A7543" s="2" t="s">
        <v>7606</v>
      </c>
      <c r="B7543" s="10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35">
      <c r="A7544" s="2" t="s">
        <v>7607</v>
      </c>
      <c r="B7544" s="10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35">
      <c r="A7545" s="2" t="s">
        <v>7608</v>
      </c>
      <c r="B7545" s="10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35">
      <c r="A7546" s="2" t="s">
        <v>7609</v>
      </c>
      <c r="B7546" s="10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35">
      <c r="A7547" s="2" t="s">
        <v>7610</v>
      </c>
      <c r="B7547" s="10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35">
      <c r="A7548" s="2" t="s">
        <v>7611</v>
      </c>
      <c r="B7548" s="10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35">
      <c r="A7549" s="2" t="s">
        <v>7612</v>
      </c>
      <c r="B7549" s="10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35">
      <c r="A7550" s="2" t="s">
        <v>7613</v>
      </c>
      <c r="B7550" s="10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35">
      <c r="A7551" s="2" t="s">
        <v>7614</v>
      </c>
      <c r="B7551" s="10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35">
      <c r="A7552" s="2" t="s">
        <v>7615</v>
      </c>
      <c r="B7552" s="10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35">
      <c r="A7553" s="2" t="s">
        <v>7616</v>
      </c>
      <c r="B7553" s="10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35">
      <c r="A7554" s="2" t="s">
        <v>7617</v>
      </c>
      <c r="B7554" s="10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35">
      <c r="A7555" s="2" t="s">
        <v>7618</v>
      </c>
      <c r="B7555" s="10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35">
      <c r="A7556" s="2" t="s">
        <v>7619</v>
      </c>
      <c r="B7556" s="10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35">
      <c r="A7557" s="2" t="s">
        <v>7620</v>
      </c>
      <c r="B7557" s="10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35">
      <c r="A7558" s="2" t="s">
        <v>7621</v>
      </c>
      <c r="B7558" s="10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35">
      <c r="A7559" s="2" t="s">
        <v>7622</v>
      </c>
      <c r="B7559" s="10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35">
      <c r="A7560" s="2" t="s">
        <v>7623</v>
      </c>
      <c r="B7560" s="10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35">
      <c r="A7561" s="2" t="s">
        <v>7624</v>
      </c>
      <c r="B7561" s="10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35">
      <c r="A7562" s="2" t="s">
        <v>7625</v>
      </c>
      <c r="B7562" s="10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35">
      <c r="A7563" s="2" t="s">
        <v>7626</v>
      </c>
      <c r="B7563" s="10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35">
      <c r="A7564" s="2" t="s">
        <v>7627</v>
      </c>
      <c r="B7564" s="10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35">
      <c r="A7565" s="2" t="s">
        <v>7628</v>
      </c>
      <c r="B7565" s="10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35">
      <c r="A7566" s="2" t="s">
        <v>7629</v>
      </c>
      <c r="B7566" s="10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35">
      <c r="A7567" s="2" t="s">
        <v>7630</v>
      </c>
      <c r="B7567" s="10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35">
      <c r="A7568" s="2" t="s">
        <v>7631</v>
      </c>
      <c r="B7568" s="10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35">
      <c r="A7569" s="2" t="s">
        <v>7632</v>
      </c>
      <c r="B7569" s="10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35">
      <c r="A7570" s="2" t="s">
        <v>7633</v>
      </c>
      <c r="B7570" s="10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35">
      <c r="A7571" s="2" t="s">
        <v>7634</v>
      </c>
      <c r="B7571" s="10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35">
      <c r="A7572" s="2" t="s">
        <v>7635</v>
      </c>
      <c r="B7572" s="10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35">
      <c r="A7573" s="2" t="s">
        <v>7636</v>
      </c>
      <c r="B7573" s="10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35">
      <c r="A7574" s="2" t="s">
        <v>7637</v>
      </c>
      <c r="B7574" s="10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35">
      <c r="A7575" s="2" t="s">
        <v>7638</v>
      </c>
      <c r="B7575" s="10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35">
      <c r="A7576" s="2" t="s">
        <v>7639</v>
      </c>
      <c r="B7576" s="10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35">
      <c r="A7577" s="2" t="s">
        <v>7640</v>
      </c>
      <c r="B7577" s="10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35">
      <c r="A7578" s="2" t="s">
        <v>7641</v>
      </c>
      <c r="B7578" s="10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35">
      <c r="A7579" s="2" t="s">
        <v>7642</v>
      </c>
      <c r="B7579" s="10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35">
      <c r="A7580" s="2" t="s">
        <v>7643</v>
      </c>
      <c r="B7580" s="10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35">
      <c r="A7581" s="2" t="s">
        <v>7644</v>
      </c>
      <c r="B7581" s="10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35">
      <c r="A7582" s="2" t="s">
        <v>7645</v>
      </c>
      <c r="B7582" s="10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35">
      <c r="A7583" s="2" t="s">
        <v>7646</v>
      </c>
      <c r="B7583" s="10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35">
      <c r="A7584" s="2" t="s">
        <v>7647</v>
      </c>
      <c r="B7584" s="10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35">
      <c r="A7585" s="2" t="s">
        <v>7648</v>
      </c>
      <c r="B7585" s="10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35">
      <c r="A7586" s="2" t="s">
        <v>7649</v>
      </c>
      <c r="B7586" s="10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35">
      <c r="A7587" s="2" t="s">
        <v>7650</v>
      </c>
      <c r="B7587" s="10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35">
      <c r="A7588" s="2" t="s">
        <v>7651</v>
      </c>
      <c r="B7588" s="10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35">
      <c r="A7589" s="2" t="s">
        <v>7652</v>
      </c>
      <c r="B7589" s="10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35">
      <c r="A7590" s="2" t="s">
        <v>7653</v>
      </c>
      <c r="B7590" s="10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35">
      <c r="A7591" s="2" t="s">
        <v>7654</v>
      </c>
      <c r="B7591" s="10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35">
      <c r="A7592" s="2" t="s">
        <v>7655</v>
      </c>
      <c r="B7592" s="10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35">
      <c r="A7593" s="2" t="s">
        <v>7656</v>
      </c>
      <c r="B7593" s="10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35">
      <c r="A7594" s="2" t="s">
        <v>7657</v>
      </c>
      <c r="B7594" s="10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35">
      <c r="A7595" s="2" t="s">
        <v>7658</v>
      </c>
      <c r="B7595" s="10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35">
      <c r="A7596" s="2" t="s">
        <v>7659</v>
      </c>
      <c r="B7596" s="10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35">
      <c r="A7597" s="2" t="s">
        <v>7660</v>
      </c>
      <c r="B7597" s="10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35">
      <c r="A7598" s="2" t="s">
        <v>7661</v>
      </c>
      <c r="B7598" s="10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35">
      <c r="A7599" s="2" t="s">
        <v>7662</v>
      </c>
      <c r="B7599" s="10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35">
      <c r="A7600" s="2" t="s">
        <v>7663</v>
      </c>
      <c r="B7600" s="10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35">
      <c r="A7601" s="2" t="s">
        <v>7664</v>
      </c>
      <c r="B7601" s="10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35">
      <c r="A7602" s="2" t="s">
        <v>7665</v>
      </c>
      <c r="B7602" s="10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35">
      <c r="A7603" s="2" t="s">
        <v>7666</v>
      </c>
      <c r="B7603" s="10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35">
      <c r="A7604" s="2" t="s">
        <v>7667</v>
      </c>
      <c r="B7604" s="10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35">
      <c r="A7605" s="2" t="s">
        <v>7668</v>
      </c>
      <c r="B7605" s="10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35">
      <c r="A7606" s="2" t="s">
        <v>7669</v>
      </c>
      <c r="B7606" s="10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35">
      <c r="A7607" s="2" t="s">
        <v>7670</v>
      </c>
      <c r="B7607" s="10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35">
      <c r="A7608" s="2" t="s">
        <v>7671</v>
      </c>
      <c r="B7608" s="10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35">
      <c r="A7609" s="2" t="s">
        <v>7672</v>
      </c>
      <c r="B7609" s="10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35">
      <c r="A7610" s="2" t="s">
        <v>7673</v>
      </c>
      <c r="B7610" s="10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35">
      <c r="A7611" s="2" t="s">
        <v>7674</v>
      </c>
      <c r="B7611" s="10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35">
      <c r="A7612" s="2" t="s">
        <v>7675</v>
      </c>
      <c r="B7612" s="10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35">
      <c r="A7613" s="2" t="s">
        <v>7676</v>
      </c>
      <c r="B7613" s="10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35">
      <c r="A7614" s="2" t="s">
        <v>7677</v>
      </c>
      <c r="B7614" s="10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35">
      <c r="A7615" s="2" t="s">
        <v>7678</v>
      </c>
      <c r="B7615" s="10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35">
      <c r="A7616" s="2" t="s">
        <v>7679</v>
      </c>
      <c r="B7616" s="10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35">
      <c r="A7617" s="2" t="s">
        <v>7680</v>
      </c>
      <c r="B7617" s="10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35">
      <c r="A7618" s="2" t="s">
        <v>7681</v>
      </c>
      <c r="B7618" s="10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35">
      <c r="A7619" s="2" t="s">
        <v>7682</v>
      </c>
      <c r="B7619" s="10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35">
      <c r="A7620" s="2" t="s">
        <v>7683</v>
      </c>
      <c r="B7620" s="10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35">
      <c r="A7621" s="2" t="s">
        <v>7684</v>
      </c>
      <c r="B7621" s="10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35">
      <c r="A7622" s="2" t="s">
        <v>7685</v>
      </c>
      <c r="B7622" s="10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35">
      <c r="A7623" s="2" t="s">
        <v>7686</v>
      </c>
      <c r="B7623" s="10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35">
      <c r="A7624" s="2" t="s">
        <v>7687</v>
      </c>
      <c r="B7624" s="10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35">
      <c r="A7625" s="2" t="s">
        <v>7688</v>
      </c>
      <c r="B7625" s="10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35">
      <c r="A7626" s="2" t="s">
        <v>7689</v>
      </c>
      <c r="B7626" s="10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35">
      <c r="A7627" s="2" t="s">
        <v>7690</v>
      </c>
      <c r="B7627" s="10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35">
      <c r="A7628" s="2" t="s">
        <v>7691</v>
      </c>
      <c r="B7628" s="10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35">
      <c r="A7629" s="2" t="s">
        <v>7692</v>
      </c>
      <c r="B7629" s="10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35">
      <c r="A7630" s="2" t="s">
        <v>7693</v>
      </c>
      <c r="B7630" s="10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35">
      <c r="A7631" s="2" t="s">
        <v>7694</v>
      </c>
      <c r="B7631" s="10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35">
      <c r="A7632" s="2" t="s">
        <v>7695</v>
      </c>
      <c r="B7632" s="10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35">
      <c r="A7633" s="2" t="s">
        <v>7696</v>
      </c>
      <c r="B7633" s="10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35">
      <c r="A7634" s="2" t="s">
        <v>7697</v>
      </c>
      <c r="B7634" s="10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35">
      <c r="A7635" s="2" t="s">
        <v>7698</v>
      </c>
      <c r="B7635" s="10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35">
      <c r="A7636" s="2" t="s">
        <v>7699</v>
      </c>
      <c r="B7636" s="10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35">
      <c r="A7637" s="2" t="s">
        <v>7700</v>
      </c>
      <c r="B7637" s="10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35">
      <c r="A7638" s="2" t="s">
        <v>7701</v>
      </c>
      <c r="B7638" s="10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35">
      <c r="A7639" s="2" t="s">
        <v>7702</v>
      </c>
      <c r="B7639" s="10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35">
      <c r="A7640" s="2" t="s">
        <v>7703</v>
      </c>
      <c r="B7640" s="10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35">
      <c r="A7641" s="2" t="s">
        <v>7704</v>
      </c>
      <c r="B7641" s="10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35">
      <c r="A7642" s="2" t="s">
        <v>7705</v>
      </c>
      <c r="B7642" s="10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35">
      <c r="A7643" s="2" t="s">
        <v>7706</v>
      </c>
      <c r="B7643" s="10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35">
      <c r="A7644" s="2" t="s">
        <v>7707</v>
      </c>
      <c r="B7644" s="10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35">
      <c r="A7645" s="2" t="s">
        <v>7708</v>
      </c>
      <c r="B7645" s="10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35">
      <c r="A7646" s="2" t="s">
        <v>7709</v>
      </c>
      <c r="B7646" s="10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35">
      <c r="A7647" s="2" t="s">
        <v>7710</v>
      </c>
      <c r="B7647" s="10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35">
      <c r="A7648" s="2" t="s">
        <v>7711</v>
      </c>
      <c r="B7648" s="10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35">
      <c r="A7649" s="2" t="s">
        <v>7712</v>
      </c>
      <c r="B7649" s="10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35">
      <c r="A7650" s="2" t="s">
        <v>7713</v>
      </c>
      <c r="B7650" s="10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35">
      <c r="A7651" s="2" t="s">
        <v>7714</v>
      </c>
      <c r="B7651" s="10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35">
      <c r="A7652" s="2" t="s">
        <v>7715</v>
      </c>
      <c r="B7652" s="10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35">
      <c r="A7653" s="2" t="s">
        <v>7716</v>
      </c>
      <c r="B7653" s="10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35">
      <c r="A7654" s="2" t="s">
        <v>7717</v>
      </c>
      <c r="B7654" s="10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35">
      <c r="A7655" s="2" t="s">
        <v>7718</v>
      </c>
      <c r="B7655" s="10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35">
      <c r="A7656" s="2" t="s">
        <v>7719</v>
      </c>
      <c r="B7656" s="10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35">
      <c r="A7657" s="2" t="s">
        <v>7720</v>
      </c>
      <c r="B7657" s="10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35">
      <c r="A7658" s="2" t="s">
        <v>7721</v>
      </c>
      <c r="B7658" s="10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35">
      <c r="A7659" s="2" t="s">
        <v>7722</v>
      </c>
      <c r="B7659" s="10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35">
      <c r="A7660" s="2" t="s">
        <v>7723</v>
      </c>
      <c r="B7660" s="10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35">
      <c r="A7661" s="2" t="s">
        <v>7724</v>
      </c>
      <c r="B7661" s="10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35">
      <c r="A7662" s="2" t="s">
        <v>7725</v>
      </c>
      <c r="B7662" s="10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35">
      <c r="A7663" s="2" t="s">
        <v>7726</v>
      </c>
      <c r="B7663" s="10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35">
      <c r="A7664" s="2" t="s">
        <v>7727</v>
      </c>
      <c r="B7664" s="10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35">
      <c r="A7665" s="2" t="s">
        <v>7728</v>
      </c>
      <c r="B7665" s="10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35">
      <c r="A7666" s="2" t="s">
        <v>7729</v>
      </c>
      <c r="B7666" s="10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35">
      <c r="A7667" s="2" t="s">
        <v>7730</v>
      </c>
      <c r="B7667" s="10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35">
      <c r="A7668" s="2" t="s">
        <v>7731</v>
      </c>
      <c r="B7668" s="10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35">
      <c r="A7669" s="2" t="s">
        <v>7732</v>
      </c>
      <c r="B7669" s="10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35">
      <c r="A7670" s="2" t="s">
        <v>7733</v>
      </c>
      <c r="B7670" s="10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35">
      <c r="A7671" s="2" t="s">
        <v>7734</v>
      </c>
      <c r="B7671" s="10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35">
      <c r="A7672" s="2" t="s">
        <v>7735</v>
      </c>
      <c r="B7672" s="10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35">
      <c r="A7673" s="2" t="s">
        <v>7736</v>
      </c>
      <c r="B7673" s="10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35">
      <c r="A7674" s="2" t="s">
        <v>7737</v>
      </c>
      <c r="B7674" s="10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35">
      <c r="A7675" s="2" t="s">
        <v>7738</v>
      </c>
      <c r="B7675" s="10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35">
      <c r="A7676" s="2" t="s">
        <v>7739</v>
      </c>
      <c r="B7676" s="10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35">
      <c r="A7677" s="2" t="s">
        <v>7740</v>
      </c>
      <c r="B7677" s="10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35">
      <c r="A7678" s="2" t="s">
        <v>7741</v>
      </c>
      <c r="B7678" s="10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35">
      <c r="A7679" s="2" t="s">
        <v>7742</v>
      </c>
      <c r="B7679" s="10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35">
      <c r="A7680" s="2" t="s">
        <v>7743</v>
      </c>
      <c r="B7680" s="10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35">
      <c r="A7681" s="2" t="s">
        <v>7744</v>
      </c>
      <c r="B7681" s="10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35">
      <c r="A7682" s="2" t="s">
        <v>7745</v>
      </c>
      <c r="B7682" s="10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35">
      <c r="A7683" s="2" t="s">
        <v>7746</v>
      </c>
      <c r="B7683" s="10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35">
      <c r="A7684" s="2" t="s">
        <v>7747</v>
      </c>
      <c r="B7684" s="10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35">
      <c r="A7685" s="2" t="s">
        <v>7748</v>
      </c>
      <c r="B7685" s="10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35">
      <c r="A7686" s="2" t="s">
        <v>7749</v>
      </c>
      <c r="B7686" s="10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35">
      <c r="A7687" s="2" t="s">
        <v>7750</v>
      </c>
      <c r="B7687" s="10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35">
      <c r="A7688" s="2" t="s">
        <v>7751</v>
      </c>
      <c r="B7688" s="10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35">
      <c r="A7689" s="2" t="s">
        <v>7752</v>
      </c>
      <c r="B7689" s="10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35">
      <c r="A7690" s="2" t="s">
        <v>7753</v>
      </c>
      <c r="B7690" s="10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35">
      <c r="A7691" s="2" t="s">
        <v>7754</v>
      </c>
      <c r="B7691" s="10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35">
      <c r="A7692" s="2" t="s">
        <v>7755</v>
      </c>
      <c r="B7692" s="10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35">
      <c r="A7693" s="2" t="s">
        <v>7756</v>
      </c>
      <c r="B7693" s="10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35">
      <c r="A7694" s="2" t="s">
        <v>7757</v>
      </c>
      <c r="B7694" s="10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35">
      <c r="A7695" s="2" t="s">
        <v>7758</v>
      </c>
      <c r="B7695" s="10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35">
      <c r="A7696" s="2" t="s">
        <v>7759</v>
      </c>
      <c r="B7696" s="10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35">
      <c r="A7697" s="2" t="s">
        <v>7760</v>
      </c>
      <c r="B7697" s="10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35">
      <c r="A7698" s="2" t="s">
        <v>7761</v>
      </c>
      <c r="B7698" s="10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35">
      <c r="A7699" s="2" t="s">
        <v>7762</v>
      </c>
      <c r="B7699" s="10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35">
      <c r="A7700" s="2" t="s">
        <v>7763</v>
      </c>
      <c r="B7700" s="10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35">
      <c r="A7701" s="2" t="s">
        <v>7764</v>
      </c>
      <c r="B7701" s="10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35">
      <c r="A7702" s="2" t="s">
        <v>7765</v>
      </c>
      <c r="B7702" s="10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35">
      <c r="A7703" s="2" t="s">
        <v>7766</v>
      </c>
      <c r="B7703" s="10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35">
      <c r="A7704" s="2" t="s">
        <v>7767</v>
      </c>
      <c r="B7704" s="10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35">
      <c r="A7705" s="2" t="s">
        <v>7768</v>
      </c>
      <c r="B7705" s="10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35">
      <c r="A7706" s="2" t="s">
        <v>7769</v>
      </c>
      <c r="B7706" s="10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35">
      <c r="A7707" s="2" t="s">
        <v>7770</v>
      </c>
      <c r="B7707" s="10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35">
      <c r="A7708" s="2" t="s">
        <v>7771</v>
      </c>
      <c r="B7708" s="10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35">
      <c r="A7709" s="2" t="s">
        <v>7772</v>
      </c>
      <c r="B7709" s="10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35">
      <c r="A7710" s="2" t="s">
        <v>7773</v>
      </c>
      <c r="B7710" s="10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35">
      <c r="A7711" s="2" t="s">
        <v>7774</v>
      </c>
      <c r="B7711" s="10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35">
      <c r="A7712" s="2" t="s">
        <v>7775</v>
      </c>
      <c r="B7712" s="10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35">
      <c r="A7713" s="2" t="s">
        <v>7776</v>
      </c>
      <c r="B7713" s="10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35">
      <c r="A7714" s="2" t="s">
        <v>7777</v>
      </c>
      <c r="B7714" s="10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35">
      <c r="A7715" s="2" t="s">
        <v>7778</v>
      </c>
      <c r="B7715" s="10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35">
      <c r="A7716" s="2" t="s">
        <v>7779</v>
      </c>
      <c r="B7716" s="10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35">
      <c r="A7717" s="2" t="s">
        <v>7780</v>
      </c>
      <c r="B7717" s="10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35">
      <c r="A7718" s="2" t="s">
        <v>7781</v>
      </c>
      <c r="B7718" s="10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35">
      <c r="A7719" s="2" t="s">
        <v>7782</v>
      </c>
      <c r="B7719" s="10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35">
      <c r="A7720" s="2" t="s">
        <v>7783</v>
      </c>
      <c r="B7720" s="10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35">
      <c r="A7721" s="2" t="s">
        <v>7784</v>
      </c>
      <c r="B7721" s="10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35">
      <c r="A7722" s="2" t="s">
        <v>7785</v>
      </c>
      <c r="B7722" s="10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35">
      <c r="A7723" s="2" t="s">
        <v>7786</v>
      </c>
      <c r="B7723" s="10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35">
      <c r="A7724" s="2" t="s">
        <v>7787</v>
      </c>
      <c r="B7724" s="10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35">
      <c r="A7725" s="2" t="s">
        <v>7788</v>
      </c>
      <c r="B7725" s="10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35">
      <c r="A7726" s="2" t="s">
        <v>7789</v>
      </c>
      <c r="B7726" s="10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35">
      <c r="A7727" s="2" t="s">
        <v>7790</v>
      </c>
      <c r="B7727" s="10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35">
      <c r="A7728" s="2" t="s">
        <v>7791</v>
      </c>
      <c r="B7728" s="10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35">
      <c r="A7729" s="2" t="s">
        <v>7792</v>
      </c>
      <c r="B7729" s="10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35">
      <c r="A7730" s="2" t="s">
        <v>7793</v>
      </c>
      <c r="B7730" s="10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35">
      <c r="A7731" s="2" t="s">
        <v>7794</v>
      </c>
      <c r="B7731" s="10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35">
      <c r="A7732" s="2" t="s">
        <v>7795</v>
      </c>
      <c r="B7732" s="10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35">
      <c r="A7733" s="2" t="s">
        <v>7796</v>
      </c>
      <c r="B7733" s="10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35">
      <c r="A7734" s="2" t="s">
        <v>7797</v>
      </c>
      <c r="B7734" s="10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35">
      <c r="A7735" s="2" t="s">
        <v>7798</v>
      </c>
      <c r="B7735" s="10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35">
      <c r="A7736" s="2" t="s">
        <v>7799</v>
      </c>
      <c r="B7736" s="10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35">
      <c r="A7737" s="2" t="s">
        <v>7800</v>
      </c>
      <c r="B7737" s="10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35">
      <c r="A7738" s="2" t="s">
        <v>7801</v>
      </c>
      <c r="B7738" s="10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35">
      <c r="A7739" s="2" t="s">
        <v>7802</v>
      </c>
      <c r="B7739" s="10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35">
      <c r="A7740" s="2" t="s">
        <v>7803</v>
      </c>
      <c r="B7740" s="10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35">
      <c r="A7741" s="2" t="s">
        <v>7804</v>
      </c>
      <c r="B7741" s="10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35">
      <c r="A7742" s="2" t="s">
        <v>7805</v>
      </c>
      <c r="B7742" s="10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35">
      <c r="A7743" s="2" t="s">
        <v>7806</v>
      </c>
      <c r="B7743" s="10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35">
      <c r="A7744" s="2" t="s">
        <v>7807</v>
      </c>
      <c r="B7744" s="10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35">
      <c r="A7745" s="2" t="s">
        <v>7808</v>
      </c>
      <c r="B7745" s="10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35">
      <c r="A7746" s="2" t="s">
        <v>7809</v>
      </c>
      <c r="B7746" s="10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35">
      <c r="A7747" s="2" t="s">
        <v>7810</v>
      </c>
      <c r="B7747" s="10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35">
      <c r="A7748" s="2" t="s">
        <v>7811</v>
      </c>
      <c r="B7748" s="10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35">
      <c r="A7749" s="2" t="s">
        <v>7812</v>
      </c>
      <c r="B7749" s="10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35">
      <c r="A7750" s="2" t="s">
        <v>7813</v>
      </c>
      <c r="B7750" s="10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35">
      <c r="A7751" s="2" t="s">
        <v>7814</v>
      </c>
      <c r="B7751" s="10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35">
      <c r="A7752" s="2" t="s">
        <v>7815</v>
      </c>
      <c r="B7752" s="10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35">
      <c r="A7753" s="2" t="s">
        <v>7816</v>
      </c>
      <c r="B7753" s="10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35">
      <c r="A7754" s="2" t="s">
        <v>7817</v>
      </c>
      <c r="B7754" s="10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35">
      <c r="A7755" s="2" t="s">
        <v>7818</v>
      </c>
      <c r="B7755" s="10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35">
      <c r="A7756" s="2" t="s">
        <v>7819</v>
      </c>
      <c r="B7756" s="10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35">
      <c r="A7757" s="2" t="s">
        <v>7820</v>
      </c>
      <c r="B7757" s="10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35">
      <c r="A7758" s="2" t="s">
        <v>7821</v>
      </c>
      <c r="B7758" s="10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35">
      <c r="A7759" s="2" t="s">
        <v>7822</v>
      </c>
      <c r="B7759" s="10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35">
      <c r="A7760" s="2" t="s">
        <v>7823</v>
      </c>
      <c r="B7760" s="10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35">
      <c r="A7761" s="2" t="s">
        <v>7824</v>
      </c>
      <c r="B7761" s="10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35">
      <c r="A7762" s="2" t="s">
        <v>7825</v>
      </c>
      <c r="B7762" s="10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35">
      <c r="A7763" s="2" t="s">
        <v>7826</v>
      </c>
      <c r="B7763" s="10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35">
      <c r="A7764" s="2" t="s">
        <v>7827</v>
      </c>
      <c r="B7764" s="10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35">
      <c r="A7765" s="2" t="s">
        <v>7828</v>
      </c>
      <c r="B7765" s="10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35">
      <c r="A7766" s="2" t="s">
        <v>7829</v>
      </c>
      <c r="B7766" s="10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35">
      <c r="A7767" s="2" t="s">
        <v>7830</v>
      </c>
      <c r="B7767" s="10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35">
      <c r="A7768" s="2" t="s">
        <v>7831</v>
      </c>
      <c r="B7768" s="10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35">
      <c r="A7769" s="2" t="s">
        <v>7832</v>
      </c>
      <c r="B7769" s="10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35">
      <c r="A7770" s="2" t="s">
        <v>7833</v>
      </c>
      <c r="B7770" s="10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35">
      <c r="A7771" s="2" t="s">
        <v>7834</v>
      </c>
      <c r="B7771" s="10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35">
      <c r="A7772" s="2" t="s">
        <v>7835</v>
      </c>
      <c r="B7772" s="10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35">
      <c r="A7773" s="2" t="s">
        <v>7836</v>
      </c>
      <c r="B7773" s="10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35">
      <c r="A7774" s="2" t="s">
        <v>7837</v>
      </c>
      <c r="B7774" s="10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35">
      <c r="A7775" s="2" t="s">
        <v>7838</v>
      </c>
      <c r="B7775" s="10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35">
      <c r="A7776" s="2" t="s">
        <v>7839</v>
      </c>
      <c r="B7776" s="10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35">
      <c r="A7777" s="2" t="s">
        <v>7840</v>
      </c>
      <c r="B7777" s="10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35">
      <c r="A7778" s="2" t="s">
        <v>7841</v>
      </c>
      <c r="B7778" s="10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35">
      <c r="A7779" s="2" t="s">
        <v>7842</v>
      </c>
      <c r="B7779" s="10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35">
      <c r="A7780" s="2" t="s">
        <v>7843</v>
      </c>
      <c r="B7780" s="10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35">
      <c r="A7781" s="2" t="s">
        <v>7844</v>
      </c>
      <c r="B7781" s="10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35">
      <c r="A7782" s="2" t="s">
        <v>7845</v>
      </c>
      <c r="B7782" s="10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35">
      <c r="A7783" s="2" t="s">
        <v>7846</v>
      </c>
      <c r="B7783" s="10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35">
      <c r="A7784" s="2" t="s">
        <v>7847</v>
      </c>
      <c r="B7784" s="10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35">
      <c r="A7785" s="2" t="s">
        <v>7848</v>
      </c>
      <c r="B7785" s="10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35">
      <c r="A7786" s="2" t="s">
        <v>7849</v>
      </c>
      <c r="B7786" s="10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35">
      <c r="A7787" s="2" t="s">
        <v>7850</v>
      </c>
      <c r="B7787" s="10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35">
      <c r="A7788" s="2" t="s">
        <v>7851</v>
      </c>
      <c r="B7788" s="10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35">
      <c r="A7789" s="2" t="s">
        <v>7852</v>
      </c>
      <c r="B7789" s="10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35">
      <c r="A7790" s="2" t="s">
        <v>7853</v>
      </c>
      <c r="B7790" s="10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35">
      <c r="A7791" s="2" t="s">
        <v>7854</v>
      </c>
      <c r="B7791" s="10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35">
      <c r="A7792" s="2" t="s">
        <v>7855</v>
      </c>
      <c r="B7792" s="10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35">
      <c r="A7793" s="2" t="s">
        <v>7856</v>
      </c>
      <c r="B7793" s="10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35">
      <c r="A7794" s="2" t="s">
        <v>7857</v>
      </c>
      <c r="B7794" s="10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35">
      <c r="A7795" s="2" t="s">
        <v>7858</v>
      </c>
      <c r="B7795" s="10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35">
      <c r="A7796" s="2" t="s">
        <v>7859</v>
      </c>
      <c r="B7796" s="10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35">
      <c r="A7797" s="2" t="s">
        <v>7860</v>
      </c>
      <c r="B7797" s="10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35">
      <c r="A7798" s="2" t="s">
        <v>7861</v>
      </c>
      <c r="B7798" s="10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35">
      <c r="A7799" s="2" t="s">
        <v>7862</v>
      </c>
      <c r="B7799" s="10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35">
      <c r="A7800" s="2" t="s">
        <v>7863</v>
      </c>
      <c r="B7800" s="10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35">
      <c r="A7801" s="2" t="s">
        <v>7864</v>
      </c>
      <c r="B7801" s="10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35">
      <c r="A7802" s="2" t="s">
        <v>7865</v>
      </c>
      <c r="B7802" s="10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35">
      <c r="A7803" s="2" t="s">
        <v>7866</v>
      </c>
      <c r="B7803" s="10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35">
      <c r="A7804" s="2" t="s">
        <v>7867</v>
      </c>
      <c r="B7804" s="10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35">
      <c r="A7805" s="2" t="s">
        <v>7868</v>
      </c>
      <c r="B7805" s="10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35">
      <c r="A7806" s="2" t="s">
        <v>7869</v>
      </c>
      <c r="B7806" s="10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35">
      <c r="A7807" s="2" t="s">
        <v>7870</v>
      </c>
      <c r="B7807" s="10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35">
      <c r="A7808" s="2" t="s">
        <v>7871</v>
      </c>
      <c r="B7808" s="10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35">
      <c r="A7809" s="2" t="s">
        <v>7872</v>
      </c>
      <c r="B7809" s="10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35">
      <c r="A7810" s="2" t="s">
        <v>7873</v>
      </c>
      <c r="B7810" s="10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35">
      <c r="A7811" s="2" t="s">
        <v>7874</v>
      </c>
      <c r="B7811" s="10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35">
      <c r="A7812" s="2" t="s">
        <v>7875</v>
      </c>
      <c r="B7812" s="10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35">
      <c r="A7813" s="2" t="s">
        <v>7876</v>
      </c>
      <c r="B7813" s="10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35">
      <c r="A7814" s="2" t="s">
        <v>7877</v>
      </c>
      <c r="B7814" s="10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35">
      <c r="A7815" s="2" t="s">
        <v>7878</v>
      </c>
      <c r="B7815" s="10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35">
      <c r="A7816" s="2" t="s">
        <v>7879</v>
      </c>
      <c r="B7816" s="10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35">
      <c r="A7817" s="2" t="s">
        <v>7880</v>
      </c>
      <c r="B7817" s="10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35">
      <c r="A7818" s="2" t="s">
        <v>7881</v>
      </c>
      <c r="B7818" s="10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35">
      <c r="A7819" s="2" t="s">
        <v>7882</v>
      </c>
      <c r="B7819" s="10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35">
      <c r="A7820" s="2" t="s">
        <v>7883</v>
      </c>
      <c r="B7820" s="10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35">
      <c r="A7821" s="2" t="s">
        <v>7884</v>
      </c>
      <c r="B7821" s="10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35">
      <c r="A7822" s="2" t="s">
        <v>7885</v>
      </c>
      <c r="B7822" s="10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35">
      <c r="A7823" s="2" t="s">
        <v>7886</v>
      </c>
      <c r="B7823" s="10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35">
      <c r="A7824" s="2" t="s">
        <v>7887</v>
      </c>
      <c r="B7824" s="10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35">
      <c r="A7825" s="2" t="s">
        <v>7888</v>
      </c>
      <c r="B7825" s="10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35">
      <c r="A7826" s="2" t="s">
        <v>7889</v>
      </c>
      <c r="B7826" s="10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35">
      <c r="A7827" s="2" t="s">
        <v>7890</v>
      </c>
      <c r="B7827" s="10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35">
      <c r="A7828" s="2" t="s">
        <v>7891</v>
      </c>
      <c r="B7828" s="10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35">
      <c r="A7829" s="2" t="s">
        <v>7892</v>
      </c>
      <c r="B7829" s="10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35">
      <c r="A7830" s="2" t="s">
        <v>7893</v>
      </c>
      <c r="B7830" s="10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35">
      <c r="A7831" s="2" t="s">
        <v>7894</v>
      </c>
      <c r="B7831" s="10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35">
      <c r="A7832" s="2" t="s">
        <v>7895</v>
      </c>
      <c r="B7832" s="10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35">
      <c r="A7833" s="2" t="s">
        <v>7896</v>
      </c>
      <c r="B7833" s="10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35">
      <c r="A7834" s="2" t="s">
        <v>7897</v>
      </c>
      <c r="B7834" s="10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35">
      <c r="A7835" s="2" t="s">
        <v>7898</v>
      </c>
      <c r="B7835" s="10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35">
      <c r="A7836" s="2" t="s">
        <v>7899</v>
      </c>
      <c r="B7836" s="10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35">
      <c r="A7837" s="2" t="s">
        <v>7900</v>
      </c>
      <c r="B7837" s="10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35">
      <c r="A7838" s="2" t="s">
        <v>7901</v>
      </c>
      <c r="B7838" s="10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35">
      <c r="A7839" s="2" t="s">
        <v>7902</v>
      </c>
      <c r="B7839" s="10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35">
      <c r="A7840" s="2" t="s">
        <v>7903</v>
      </c>
      <c r="B7840" s="10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35">
      <c r="A7841" s="2" t="s">
        <v>7904</v>
      </c>
      <c r="B7841" s="10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35">
      <c r="A7842" s="2" t="s">
        <v>7905</v>
      </c>
      <c r="B7842" s="10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35">
      <c r="A7843" s="2" t="s">
        <v>7906</v>
      </c>
      <c r="B7843" s="10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35">
      <c r="A7844" s="2" t="s">
        <v>7907</v>
      </c>
      <c r="B7844" s="10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35">
      <c r="A7845" s="2" t="s">
        <v>7908</v>
      </c>
      <c r="B7845" s="10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35">
      <c r="A7846" s="2" t="s">
        <v>7909</v>
      </c>
      <c r="B7846" s="10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35">
      <c r="A7847" s="2" t="s">
        <v>7910</v>
      </c>
      <c r="B7847" s="10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35">
      <c r="A7848" s="2" t="s">
        <v>7911</v>
      </c>
      <c r="B7848" s="10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35">
      <c r="A7849" s="2" t="s">
        <v>7912</v>
      </c>
      <c r="B7849" s="10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35">
      <c r="A7850" s="2" t="s">
        <v>7913</v>
      </c>
      <c r="B7850" s="10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35">
      <c r="A7851" s="2" t="s">
        <v>7914</v>
      </c>
      <c r="B7851" s="10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35">
      <c r="A7852" s="2" t="s">
        <v>7915</v>
      </c>
      <c r="B7852" s="10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35">
      <c r="A7853" s="2" t="s">
        <v>7916</v>
      </c>
      <c r="B7853" s="10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35">
      <c r="A7854" s="2" t="s">
        <v>7917</v>
      </c>
      <c r="B7854" s="10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35">
      <c r="A7855" s="2" t="s">
        <v>7918</v>
      </c>
      <c r="B7855" s="10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35">
      <c r="A7856" s="2" t="s">
        <v>7919</v>
      </c>
      <c r="B7856" s="10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35">
      <c r="A7857" s="2" t="s">
        <v>7920</v>
      </c>
      <c r="B7857" s="10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35">
      <c r="A7858" s="2" t="s">
        <v>7921</v>
      </c>
      <c r="B7858" s="10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35">
      <c r="A7859" s="2" t="s">
        <v>7922</v>
      </c>
      <c r="B7859" s="10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35">
      <c r="A7860" s="2" t="s">
        <v>7923</v>
      </c>
      <c r="B7860" s="10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35">
      <c r="A7861" s="2" t="s">
        <v>7924</v>
      </c>
      <c r="B7861" s="10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35">
      <c r="A7862" s="2" t="s">
        <v>7925</v>
      </c>
      <c r="B7862" s="10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35">
      <c r="A7863" s="2" t="s">
        <v>7926</v>
      </c>
      <c r="B7863" s="10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35">
      <c r="A7864" s="2" t="s">
        <v>7927</v>
      </c>
      <c r="B7864" s="10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35">
      <c r="A7865" s="2" t="s">
        <v>7928</v>
      </c>
      <c r="B7865" s="10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35">
      <c r="A7866" s="2" t="s">
        <v>7929</v>
      </c>
      <c r="B7866" s="10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35">
      <c r="A7867" s="2" t="s">
        <v>7930</v>
      </c>
      <c r="B7867" s="10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35">
      <c r="A7868" s="2" t="s">
        <v>7931</v>
      </c>
      <c r="B7868" s="10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35">
      <c r="A7869" s="2" t="s">
        <v>7932</v>
      </c>
      <c r="B7869" s="10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35">
      <c r="A7870" s="2" t="s">
        <v>7933</v>
      </c>
      <c r="B7870" s="10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35">
      <c r="A7871" s="2" t="s">
        <v>7934</v>
      </c>
      <c r="B7871" s="10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35">
      <c r="A7872" s="2" t="s">
        <v>7935</v>
      </c>
      <c r="B7872" s="10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35">
      <c r="A7873" s="2" t="s">
        <v>7936</v>
      </c>
      <c r="B7873" s="10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35">
      <c r="A7874" s="2" t="s">
        <v>7937</v>
      </c>
      <c r="B7874" s="10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35">
      <c r="A7875" s="2" t="s">
        <v>7938</v>
      </c>
      <c r="B7875" s="10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35">
      <c r="A7876" s="2" t="s">
        <v>7939</v>
      </c>
      <c r="B7876" s="10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35">
      <c r="A7877" s="2" t="s">
        <v>7940</v>
      </c>
      <c r="B7877" s="10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35">
      <c r="A7878" s="2" t="s">
        <v>7941</v>
      </c>
      <c r="B7878" s="10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35">
      <c r="A7879" s="2" t="s">
        <v>7942</v>
      </c>
      <c r="B7879" s="10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35">
      <c r="A7880" s="2" t="s">
        <v>7943</v>
      </c>
      <c r="B7880" s="10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35">
      <c r="A7881" s="2" t="s">
        <v>7944</v>
      </c>
      <c r="B7881" s="10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35">
      <c r="A7882" s="2" t="s">
        <v>7945</v>
      </c>
      <c r="B7882" s="10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35">
      <c r="A7883" s="2" t="s">
        <v>7946</v>
      </c>
      <c r="B7883" s="10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35">
      <c r="A7884" s="2" t="s">
        <v>7947</v>
      </c>
      <c r="B7884" s="10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35">
      <c r="A7885" s="2" t="s">
        <v>7948</v>
      </c>
      <c r="B7885" s="10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35">
      <c r="A7886" s="2" t="s">
        <v>7949</v>
      </c>
      <c r="B7886" s="10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35">
      <c r="A7887" s="2" t="s">
        <v>7950</v>
      </c>
      <c r="B7887" s="10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35">
      <c r="A7888" s="2" t="s">
        <v>7951</v>
      </c>
      <c r="B7888" s="10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35">
      <c r="A7889" s="2" t="s">
        <v>7952</v>
      </c>
      <c r="B7889" s="10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35">
      <c r="A7890" s="2" t="s">
        <v>7953</v>
      </c>
      <c r="B7890" s="10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35">
      <c r="A7891" s="2" t="s">
        <v>7954</v>
      </c>
      <c r="B7891" s="10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35">
      <c r="A7892" s="2" t="s">
        <v>7955</v>
      </c>
      <c r="B7892" s="10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35">
      <c r="A7893" s="2" t="s">
        <v>7956</v>
      </c>
      <c r="B7893" s="10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35">
      <c r="A7894" s="2" t="s">
        <v>7957</v>
      </c>
      <c r="B7894" s="10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35">
      <c r="A7895" s="2" t="s">
        <v>7958</v>
      </c>
      <c r="B7895" s="10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35">
      <c r="A7896" s="2" t="s">
        <v>7959</v>
      </c>
      <c r="B7896" s="10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35">
      <c r="A7897" s="2" t="s">
        <v>7960</v>
      </c>
      <c r="B7897" s="10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35">
      <c r="A7898" s="2" t="s">
        <v>7961</v>
      </c>
      <c r="B7898" s="10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35">
      <c r="A7899" s="2" t="s">
        <v>7962</v>
      </c>
      <c r="B7899" s="10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35">
      <c r="A7900" s="2" t="s">
        <v>7963</v>
      </c>
      <c r="B7900" s="10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35">
      <c r="A7901" s="2" t="s">
        <v>7964</v>
      </c>
      <c r="B7901" s="10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35">
      <c r="A7902" s="2" t="s">
        <v>7965</v>
      </c>
      <c r="B7902" s="10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35">
      <c r="A7903" s="2" t="s">
        <v>7966</v>
      </c>
      <c r="B7903" s="10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35">
      <c r="A7904" s="2" t="s">
        <v>7967</v>
      </c>
      <c r="B7904" s="10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35">
      <c r="A7905" s="2" t="s">
        <v>7968</v>
      </c>
      <c r="B7905" s="10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35">
      <c r="A7906" s="2" t="s">
        <v>7969</v>
      </c>
      <c r="B7906" s="10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35">
      <c r="A7907" s="2" t="s">
        <v>7970</v>
      </c>
      <c r="B7907" s="10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35">
      <c r="A7908" s="2" t="s">
        <v>7971</v>
      </c>
      <c r="B7908" s="10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35">
      <c r="A7909" s="2" t="s">
        <v>7972</v>
      </c>
      <c r="B7909" s="10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35">
      <c r="A7910" s="2" t="s">
        <v>7973</v>
      </c>
      <c r="B7910" s="10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35">
      <c r="A7911" s="2" t="s">
        <v>7974</v>
      </c>
      <c r="B7911" s="10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35">
      <c r="A7912" s="2" t="s">
        <v>7975</v>
      </c>
      <c r="B7912" s="10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35">
      <c r="A7913" s="2" t="s">
        <v>7976</v>
      </c>
      <c r="B7913" s="10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35">
      <c r="A7914" s="2" t="s">
        <v>7977</v>
      </c>
      <c r="B7914" s="10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35">
      <c r="A7915" s="2" t="s">
        <v>7978</v>
      </c>
      <c r="B7915" s="10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35">
      <c r="A7916" s="2" t="s">
        <v>7979</v>
      </c>
      <c r="B7916" s="10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35">
      <c r="A7917" s="2" t="s">
        <v>7980</v>
      </c>
      <c r="B7917" s="10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35">
      <c r="A7918" s="2" t="s">
        <v>7981</v>
      </c>
      <c r="B7918" s="10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35">
      <c r="A7919" s="2" t="s">
        <v>7982</v>
      </c>
      <c r="B7919" s="10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35">
      <c r="A7920" s="2" t="s">
        <v>7983</v>
      </c>
      <c r="B7920" s="10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35">
      <c r="A7921" s="2" t="s">
        <v>7984</v>
      </c>
      <c r="B7921" s="10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35">
      <c r="A7922" s="2" t="s">
        <v>7985</v>
      </c>
      <c r="B7922" s="10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35">
      <c r="A7923" s="2" t="s">
        <v>7986</v>
      </c>
      <c r="B7923" s="10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35">
      <c r="A7924" s="2" t="s">
        <v>7987</v>
      </c>
      <c r="B7924" s="10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35">
      <c r="A7925" s="2" t="s">
        <v>7988</v>
      </c>
      <c r="B7925" s="10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35">
      <c r="A7926" s="2" t="s">
        <v>7989</v>
      </c>
      <c r="B7926" s="10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35">
      <c r="A7927" s="2" t="s">
        <v>7990</v>
      </c>
      <c r="B7927" s="10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35">
      <c r="A7928" s="2" t="s">
        <v>7991</v>
      </c>
      <c r="B7928" s="10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35">
      <c r="A7929" s="2" t="s">
        <v>7992</v>
      </c>
      <c r="B7929" s="10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35">
      <c r="A7930" s="2" t="s">
        <v>7993</v>
      </c>
      <c r="B7930" s="10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35">
      <c r="A7931" s="2" t="s">
        <v>7994</v>
      </c>
      <c r="B7931" s="10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35">
      <c r="A7932" s="2" t="s">
        <v>7995</v>
      </c>
      <c r="B7932" s="10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35">
      <c r="A7933" s="2" t="s">
        <v>7996</v>
      </c>
      <c r="B7933" s="10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35">
      <c r="A7934" s="2" t="s">
        <v>7997</v>
      </c>
      <c r="B7934" s="10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35">
      <c r="A7935" s="2" t="s">
        <v>7998</v>
      </c>
      <c r="B7935" s="10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35">
      <c r="A7936" s="2" t="s">
        <v>7999</v>
      </c>
      <c r="B7936" s="10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35">
      <c r="A7937" s="2" t="s">
        <v>8000</v>
      </c>
      <c r="B7937" s="10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35">
      <c r="A7938" s="2" t="s">
        <v>8001</v>
      </c>
      <c r="B7938" s="10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35">
      <c r="A7939" s="2" t="s">
        <v>8002</v>
      </c>
      <c r="B7939" s="10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35">
      <c r="A7940" s="2" t="s">
        <v>8003</v>
      </c>
      <c r="B7940" s="10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35">
      <c r="A7941" s="2" t="s">
        <v>8004</v>
      </c>
      <c r="B7941" s="10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35">
      <c r="A7942" s="2" t="s">
        <v>8005</v>
      </c>
      <c r="B7942" s="10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35">
      <c r="A7943" s="2" t="s">
        <v>8006</v>
      </c>
      <c r="B7943" s="10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35">
      <c r="A7944" s="2" t="s">
        <v>8007</v>
      </c>
      <c r="B7944" s="10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35">
      <c r="A7945" s="2" t="s">
        <v>8008</v>
      </c>
      <c r="B7945" s="10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35">
      <c r="A7946" s="2" t="s">
        <v>8009</v>
      </c>
      <c r="B7946" s="10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35">
      <c r="A7947" s="2" t="s">
        <v>8010</v>
      </c>
      <c r="B7947" s="10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35">
      <c r="A7948" s="2" t="s">
        <v>8011</v>
      </c>
      <c r="B7948" s="10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35">
      <c r="A7949" s="2" t="s">
        <v>8012</v>
      </c>
      <c r="B7949" s="10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35">
      <c r="A7950" s="2" t="s">
        <v>8013</v>
      </c>
      <c r="B7950" s="10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35">
      <c r="A7951" s="2" t="s">
        <v>8014</v>
      </c>
      <c r="B7951" s="10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35">
      <c r="A7952" s="2" t="s">
        <v>8015</v>
      </c>
      <c r="B7952" s="10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35">
      <c r="A7953" s="2" t="s">
        <v>8016</v>
      </c>
      <c r="B7953" s="10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35">
      <c r="A7954" s="2" t="s">
        <v>8017</v>
      </c>
      <c r="B7954" s="10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35">
      <c r="A7955" s="2" t="s">
        <v>8018</v>
      </c>
      <c r="B7955" s="10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35">
      <c r="A7956" s="2" t="s">
        <v>8019</v>
      </c>
      <c r="B7956" s="10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35">
      <c r="A7957" s="2" t="s">
        <v>8020</v>
      </c>
      <c r="B7957" s="10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35">
      <c r="A7958" s="2" t="s">
        <v>8021</v>
      </c>
      <c r="B7958" s="10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35">
      <c r="A7959" s="2" t="s">
        <v>8022</v>
      </c>
      <c r="B7959" s="10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35">
      <c r="A7960" s="2" t="s">
        <v>8023</v>
      </c>
      <c r="B7960" s="10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35">
      <c r="A7961" s="2" t="s">
        <v>8024</v>
      </c>
      <c r="B7961" s="10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35">
      <c r="A7962" s="2" t="s">
        <v>8025</v>
      </c>
      <c r="B7962" s="10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35">
      <c r="A7963" s="2" t="s">
        <v>8026</v>
      </c>
      <c r="B7963" s="10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35">
      <c r="A7964" s="2" t="s">
        <v>8027</v>
      </c>
      <c r="B7964" s="10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35">
      <c r="A7965" s="2" t="s">
        <v>8028</v>
      </c>
      <c r="B7965" s="10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35">
      <c r="A7966" s="2" t="s">
        <v>8029</v>
      </c>
      <c r="B7966" s="10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35">
      <c r="A7967" s="2" t="s">
        <v>8030</v>
      </c>
      <c r="B7967" s="10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35">
      <c r="A7968" s="2" t="s">
        <v>8031</v>
      </c>
      <c r="B7968" s="10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35">
      <c r="A7969" s="2" t="s">
        <v>8032</v>
      </c>
      <c r="B7969" s="10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35">
      <c r="A7970" s="2" t="s">
        <v>8033</v>
      </c>
      <c r="B7970" s="10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35">
      <c r="A7971" s="2" t="s">
        <v>8034</v>
      </c>
      <c r="B7971" s="10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35">
      <c r="A7972" s="2" t="s">
        <v>8035</v>
      </c>
      <c r="B7972" s="10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35">
      <c r="A7973" s="2" t="s">
        <v>8036</v>
      </c>
      <c r="B7973" s="10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35">
      <c r="A7974" s="2" t="s">
        <v>8037</v>
      </c>
      <c r="B7974" s="10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35">
      <c r="A7975" s="2" t="s">
        <v>8038</v>
      </c>
      <c r="B7975" s="10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35">
      <c r="A7976" s="2" t="s">
        <v>8039</v>
      </c>
      <c r="B7976" s="10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35">
      <c r="A7977" s="2" t="s">
        <v>8040</v>
      </c>
      <c r="B7977" s="10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35">
      <c r="A7978" s="2" t="s">
        <v>8041</v>
      </c>
      <c r="B7978" s="10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35">
      <c r="A7979" s="2" t="s">
        <v>8042</v>
      </c>
      <c r="B7979" s="10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35">
      <c r="A7980" s="2" t="s">
        <v>8043</v>
      </c>
      <c r="B7980" s="10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35">
      <c r="A7981" s="2" t="s">
        <v>8044</v>
      </c>
      <c r="B7981" s="10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35">
      <c r="A7982" s="2" t="s">
        <v>8045</v>
      </c>
      <c r="B7982" s="10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35">
      <c r="A7983" s="2" t="s">
        <v>8046</v>
      </c>
      <c r="B7983" s="10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35">
      <c r="A7984" s="2" t="s">
        <v>8047</v>
      </c>
      <c r="B7984" s="10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35">
      <c r="A7985" s="2" t="s">
        <v>8048</v>
      </c>
      <c r="B7985" s="10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35">
      <c r="A7986" s="2" t="s">
        <v>8049</v>
      </c>
      <c r="B7986" s="10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35">
      <c r="A7987" s="2" t="s">
        <v>8050</v>
      </c>
      <c r="B7987" s="10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35">
      <c r="A7988" s="2" t="s">
        <v>8051</v>
      </c>
      <c r="B7988" s="10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35">
      <c r="A7989" s="2" t="s">
        <v>8052</v>
      </c>
      <c r="B7989" s="10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35">
      <c r="A7990" s="2" t="s">
        <v>8053</v>
      </c>
      <c r="B7990" s="10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35">
      <c r="A7991" s="2" t="s">
        <v>8054</v>
      </c>
      <c r="B7991" s="10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35">
      <c r="A7992" s="2" t="s">
        <v>8055</v>
      </c>
      <c r="B7992" s="10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35">
      <c r="A7993" s="2" t="s">
        <v>8056</v>
      </c>
      <c r="B7993" s="10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35">
      <c r="A7994" s="2" t="s">
        <v>8057</v>
      </c>
      <c r="B7994" s="10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35">
      <c r="A7995" s="2" t="s">
        <v>8058</v>
      </c>
      <c r="B7995" s="10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35">
      <c r="A7996" s="2" t="s">
        <v>8059</v>
      </c>
      <c r="B7996" s="10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35">
      <c r="A7997" s="2" t="s">
        <v>8060</v>
      </c>
      <c r="B7997" s="10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35">
      <c r="A7998" s="2" t="s">
        <v>8061</v>
      </c>
      <c r="B7998" s="10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35">
      <c r="A7999" s="2" t="s">
        <v>8062</v>
      </c>
      <c r="B7999" s="10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35">
      <c r="A8000" s="2" t="s">
        <v>8063</v>
      </c>
      <c r="B8000" s="10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35">
      <c r="A8001" s="2" t="s">
        <v>8064</v>
      </c>
      <c r="B8001" s="10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35">
      <c r="A8002" s="2" t="s">
        <v>8065</v>
      </c>
      <c r="B8002" s="10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35">
      <c r="A8003" s="2" t="s">
        <v>8066</v>
      </c>
      <c r="B8003" s="10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35">
      <c r="A8004" s="2" t="s">
        <v>8067</v>
      </c>
      <c r="B8004" s="10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35">
      <c r="A8005" s="2" t="s">
        <v>8068</v>
      </c>
      <c r="B8005" s="10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35">
      <c r="A8006" s="2" t="s">
        <v>8069</v>
      </c>
      <c r="B8006" s="10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35">
      <c r="A8007" s="2" t="s">
        <v>8070</v>
      </c>
      <c r="B8007" s="10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35">
      <c r="A8008" s="2" t="s">
        <v>8071</v>
      </c>
      <c r="B8008" s="10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35">
      <c r="A8009" s="2" t="s">
        <v>8072</v>
      </c>
      <c r="B8009" s="10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35">
      <c r="A8010" s="2" t="s">
        <v>8073</v>
      </c>
      <c r="B8010" s="10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35">
      <c r="A8011" s="2" t="s">
        <v>8074</v>
      </c>
      <c r="B8011" s="10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35">
      <c r="A8012" s="2" t="s">
        <v>8075</v>
      </c>
      <c r="B8012" s="10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35">
      <c r="A8013" s="2" t="s">
        <v>8076</v>
      </c>
      <c r="B8013" s="10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35">
      <c r="A8014" s="2" t="s">
        <v>8077</v>
      </c>
      <c r="B8014" s="10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35">
      <c r="A8015" s="2" t="s">
        <v>8078</v>
      </c>
      <c r="B8015" s="10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35">
      <c r="A8016" s="2" t="s">
        <v>8079</v>
      </c>
      <c r="B8016" s="10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35">
      <c r="A8017" s="2" t="s">
        <v>8080</v>
      </c>
      <c r="B8017" s="10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35">
      <c r="A8018" s="2" t="s">
        <v>8081</v>
      </c>
      <c r="B8018" s="10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35">
      <c r="A8019" s="2" t="s">
        <v>8082</v>
      </c>
      <c r="B8019" s="10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35">
      <c r="A8020" s="2" t="s">
        <v>8083</v>
      </c>
      <c r="B8020" s="10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35">
      <c r="A8021" s="2" t="s">
        <v>8084</v>
      </c>
      <c r="B8021" s="10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35">
      <c r="A8022" s="2" t="s">
        <v>8085</v>
      </c>
      <c r="B8022" s="10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35">
      <c r="A8023" s="2" t="s">
        <v>8086</v>
      </c>
      <c r="B8023" s="10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35">
      <c r="A8024" s="2" t="s">
        <v>8087</v>
      </c>
      <c r="B8024" s="10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35">
      <c r="A8025" s="2" t="s">
        <v>8088</v>
      </c>
      <c r="B8025" s="10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35">
      <c r="A8026" s="2" t="s">
        <v>8089</v>
      </c>
      <c r="B8026" s="10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35">
      <c r="A8027" s="2" t="s">
        <v>8090</v>
      </c>
      <c r="B8027" s="10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35">
      <c r="A8028" s="2" t="s">
        <v>8091</v>
      </c>
      <c r="B8028" s="10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35">
      <c r="A8029" s="2" t="s">
        <v>8092</v>
      </c>
      <c r="B8029" s="10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35">
      <c r="A8030" s="2" t="s">
        <v>8093</v>
      </c>
      <c r="B8030" s="10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35">
      <c r="A8031" s="2" t="s">
        <v>8094</v>
      </c>
      <c r="B8031" s="10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35">
      <c r="A8032" s="2" t="s">
        <v>8095</v>
      </c>
      <c r="B8032" s="10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35">
      <c r="A8033" s="2" t="s">
        <v>8096</v>
      </c>
      <c r="B8033" s="10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35">
      <c r="A8034" s="2" t="s">
        <v>8097</v>
      </c>
      <c r="B8034" s="10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35">
      <c r="A8035" s="2" t="s">
        <v>8098</v>
      </c>
      <c r="B8035" s="10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35">
      <c r="A8036" s="2" t="s">
        <v>8099</v>
      </c>
      <c r="B8036" s="10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35">
      <c r="A8037" s="2" t="s">
        <v>8100</v>
      </c>
      <c r="B8037" s="10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35">
      <c r="A8038" s="2" t="s">
        <v>8101</v>
      </c>
      <c r="B8038" s="10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35">
      <c r="A8039" s="2" t="s">
        <v>8102</v>
      </c>
      <c r="B8039" s="10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35">
      <c r="A8040" s="2" t="s">
        <v>8103</v>
      </c>
      <c r="B8040" s="10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35">
      <c r="A8041" s="2" t="s">
        <v>8104</v>
      </c>
      <c r="B8041" s="10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35">
      <c r="A8042" s="2" t="s">
        <v>8105</v>
      </c>
      <c r="B8042" s="10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35">
      <c r="A8043" s="2" t="s">
        <v>8106</v>
      </c>
      <c r="B8043" s="10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35">
      <c r="A8044" s="2" t="s">
        <v>8107</v>
      </c>
      <c r="B8044" s="10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35">
      <c r="A8045" s="2" t="s">
        <v>8108</v>
      </c>
      <c r="B8045" s="10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35">
      <c r="A8046" s="2" t="s">
        <v>8109</v>
      </c>
      <c r="B8046" s="10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35">
      <c r="A8047" s="2" t="s">
        <v>8110</v>
      </c>
      <c r="B8047" s="10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35">
      <c r="A8048" s="2" t="s">
        <v>8111</v>
      </c>
      <c r="B8048" s="10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35">
      <c r="A8049" s="2" t="s">
        <v>8112</v>
      </c>
      <c r="B8049" s="10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35">
      <c r="A8050" s="2" t="s">
        <v>8113</v>
      </c>
      <c r="B8050" s="10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35">
      <c r="A8051" s="2" t="s">
        <v>8114</v>
      </c>
      <c r="B8051" s="10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35">
      <c r="A8052" s="2" t="s">
        <v>8115</v>
      </c>
      <c r="B8052" s="10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35">
      <c r="A8053" s="2" t="s">
        <v>8116</v>
      </c>
      <c r="B8053" s="10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35">
      <c r="A8054" s="2" t="s">
        <v>8117</v>
      </c>
      <c r="B8054" s="10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35">
      <c r="A8055" s="2" t="s">
        <v>8118</v>
      </c>
      <c r="B8055" s="10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35">
      <c r="A8056" s="2" t="s">
        <v>8119</v>
      </c>
      <c r="B8056" s="10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35">
      <c r="A8057" s="2" t="s">
        <v>8120</v>
      </c>
      <c r="B8057" s="10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35">
      <c r="A8058" s="2" t="s">
        <v>8121</v>
      </c>
      <c r="B8058" s="10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35">
      <c r="A8059" s="2" t="s">
        <v>8122</v>
      </c>
      <c r="B8059" s="10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35">
      <c r="A8060" s="2" t="s">
        <v>8123</v>
      </c>
      <c r="B8060" s="10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35">
      <c r="A8061" s="2" t="s">
        <v>8124</v>
      </c>
      <c r="B8061" s="10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35">
      <c r="A8062" s="2" t="s">
        <v>8125</v>
      </c>
      <c r="B8062" s="10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35">
      <c r="A8063" s="2" t="s">
        <v>8126</v>
      </c>
      <c r="B8063" s="10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35">
      <c r="A8064" s="2" t="s">
        <v>8127</v>
      </c>
      <c r="B8064" s="10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35">
      <c r="A8065" s="2" t="s">
        <v>8128</v>
      </c>
      <c r="B8065" s="10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35">
      <c r="A8066" s="2" t="s">
        <v>8129</v>
      </c>
      <c r="B8066" s="10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35">
      <c r="A8067" s="2" t="s">
        <v>8130</v>
      </c>
      <c r="B8067" s="10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35">
      <c r="A8068" s="2" t="s">
        <v>8131</v>
      </c>
      <c r="B8068" s="10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35">
      <c r="A8069" s="2" t="s">
        <v>8132</v>
      </c>
      <c r="B8069" s="10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35">
      <c r="A8070" s="2" t="s">
        <v>8133</v>
      </c>
      <c r="B8070" s="10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35">
      <c r="A8071" s="2" t="s">
        <v>8134</v>
      </c>
      <c r="B8071" s="10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35">
      <c r="A8072" s="2" t="s">
        <v>8135</v>
      </c>
      <c r="B8072" s="10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35">
      <c r="A8073" s="2" t="s">
        <v>8136</v>
      </c>
      <c r="B8073" s="10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35">
      <c r="A8074" s="2" t="s">
        <v>8137</v>
      </c>
      <c r="B8074" s="10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35">
      <c r="A8075" s="2" t="s">
        <v>8138</v>
      </c>
      <c r="B8075" s="10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35">
      <c r="A8076" s="2" t="s">
        <v>8139</v>
      </c>
      <c r="B8076" s="10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35">
      <c r="A8077" s="2" t="s">
        <v>8140</v>
      </c>
      <c r="B8077" s="10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35">
      <c r="A8078" s="2" t="s">
        <v>8141</v>
      </c>
      <c r="B8078" s="10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35">
      <c r="A8079" s="2" t="s">
        <v>8142</v>
      </c>
      <c r="B8079" s="10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35">
      <c r="A8080" s="2" t="s">
        <v>8143</v>
      </c>
      <c r="B8080" s="10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35">
      <c r="A8081" s="2" t="s">
        <v>8144</v>
      </c>
      <c r="B8081" s="10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35">
      <c r="A8082" s="2" t="s">
        <v>8145</v>
      </c>
      <c r="B8082" s="10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35">
      <c r="A8083" s="2" t="s">
        <v>8146</v>
      </c>
      <c r="B8083" s="10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35">
      <c r="A8084" s="2" t="s">
        <v>8147</v>
      </c>
      <c r="B8084" s="10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35">
      <c r="A8085" s="2" t="s">
        <v>8148</v>
      </c>
      <c r="B8085" s="10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35">
      <c r="A8086" s="2" t="s">
        <v>8149</v>
      </c>
      <c r="B8086" s="10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35">
      <c r="A8087" s="2" t="s">
        <v>8150</v>
      </c>
      <c r="B8087" s="10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35">
      <c r="A8088" s="2" t="s">
        <v>8151</v>
      </c>
      <c r="B8088" s="10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35">
      <c r="A8089" s="2" t="s">
        <v>8152</v>
      </c>
      <c r="B8089" s="10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35">
      <c r="A8090" s="2" t="s">
        <v>8153</v>
      </c>
      <c r="B8090" s="10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35">
      <c r="A8091" s="2" t="s">
        <v>8154</v>
      </c>
      <c r="B8091" s="10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35">
      <c r="A8092" s="2" t="s">
        <v>8155</v>
      </c>
      <c r="B8092" s="10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35">
      <c r="A8093" s="2" t="s">
        <v>8156</v>
      </c>
      <c r="B8093" s="10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35">
      <c r="A8094" s="2" t="s">
        <v>8157</v>
      </c>
      <c r="B8094" s="10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35">
      <c r="A8095" s="2" t="s">
        <v>8158</v>
      </c>
      <c r="B8095" s="10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35">
      <c r="A8096" s="2" t="s">
        <v>8159</v>
      </c>
      <c r="B8096" s="10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35">
      <c r="A8097" s="2" t="s">
        <v>8160</v>
      </c>
      <c r="B8097" s="10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35">
      <c r="A8098" s="2" t="s">
        <v>8161</v>
      </c>
      <c r="B8098" s="10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35">
      <c r="A8099" s="2" t="s">
        <v>8162</v>
      </c>
      <c r="B8099" s="10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35">
      <c r="A8100" s="2" t="s">
        <v>8163</v>
      </c>
      <c r="B8100" s="10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35">
      <c r="A8101" s="2" t="s">
        <v>8164</v>
      </c>
      <c r="B8101" s="10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35">
      <c r="A8102" s="2" t="s">
        <v>8165</v>
      </c>
      <c r="B8102" s="10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35">
      <c r="A8103" s="2" t="s">
        <v>8166</v>
      </c>
      <c r="B8103" s="10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35">
      <c r="A8104" s="2" t="s">
        <v>8167</v>
      </c>
      <c r="B8104" s="10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35">
      <c r="A8105" s="2" t="s">
        <v>8168</v>
      </c>
      <c r="B8105" s="10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35">
      <c r="A8106" s="2" t="s">
        <v>8169</v>
      </c>
      <c r="B8106" s="10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35">
      <c r="A8107" s="2" t="s">
        <v>8170</v>
      </c>
      <c r="B8107" s="10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35">
      <c r="A8108" s="2" t="s">
        <v>8171</v>
      </c>
      <c r="B8108" s="10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35">
      <c r="A8109" s="2" t="s">
        <v>8172</v>
      </c>
      <c r="B8109" s="10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35">
      <c r="A8110" s="2" t="s">
        <v>8173</v>
      </c>
      <c r="B8110" s="10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35">
      <c r="A8111" s="2" t="s">
        <v>8174</v>
      </c>
      <c r="B8111" s="10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35">
      <c r="A8112" s="2" t="s">
        <v>8175</v>
      </c>
      <c r="B8112" s="10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35">
      <c r="A8113" s="2" t="s">
        <v>8176</v>
      </c>
      <c r="B8113" s="10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35">
      <c r="A8114" s="2" t="s">
        <v>8177</v>
      </c>
      <c r="B8114" s="10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35">
      <c r="A8115" s="2" t="s">
        <v>8178</v>
      </c>
      <c r="B8115" s="10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35">
      <c r="A8116" s="2" t="s">
        <v>8179</v>
      </c>
      <c r="B8116" s="10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35">
      <c r="A8117" s="2" t="s">
        <v>8180</v>
      </c>
      <c r="B8117" s="10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35">
      <c r="A8118" s="2" t="s">
        <v>8181</v>
      </c>
      <c r="B8118" s="10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35">
      <c r="A8119" s="2" t="s">
        <v>8182</v>
      </c>
      <c r="B8119" s="10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35">
      <c r="A8120" s="2" t="s">
        <v>8183</v>
      </c>
      <c r="B8120" s="10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35">
      <c r="A8121" s="2" t="s">
        <v>8184</v>
      </c>
      <c r="B8121" s="10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35">
      <c r="A8122" s="2" t="s">
        <v>8185</v>
      </c>
      <c r="B8122" s="10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35">
      <c r="A8123" s="2" t="s">
        <v>8186</v>
      </c>
      <c r="B8123" s="10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35">
      <c r="A8124" s="2" t="s">
        <v>8187</v>
      </c>
      <c r="B8124" s="10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35">
      <c r="A8125" s="2" t="s">
        <v>8188</v>
      </c>
      <c r="B8125" s="10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35">
      <c r="A8126" s="2" t="s">
        <v>8189</v>
      </c>
      <c r="B8126" s="10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35">
      <c r="A8127" s="2" t="s">
        <v>8190</v>
      </c>
      <c r="B8127" s="10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35">
      <c r="A8128" s="2" t="s">
        <v>8191</v>
      </c>
      <c r="B8128" s="10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35">
      <c r="A8129" s="2" t="s">
        <v>8192</v>
      </c>
      <c r="B8129" s="10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35">
      <c r="A8130" s="2" t="s">
        <v>8193</v>
      </c>
      <c r="B8130" s="10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35">
      <c r="A8131" s="2" t="s">
        <v>8194</v>
      </c>
      <c r="B8131" s="10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35">
      <c r="A8132" s="2" t="s">
        <v>8195</v>
      </c>
      <c r="B8132" s="10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35">
      <c r="A8133" s="2" t="s">
        <v>8196</v>
      </c>
      <c r="B8133" s="10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35">
      <c r="A8134" s="2" t="s">
        <v>8197</v>
      </c>
      <c r="B8134" s="10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35">
      <c r="A8135" s="2" t="s">
        <v>8198</v>
      </c>
      <c r="B8135" s="10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35">
      <c r="A8136" s="2" t="s">
        <v>8199</v>
      </c>
      <c r="B8136" s="10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35">
      <c r="A8137" s="2" t="s">
        <v>8200</v>
      </c>
      <c r="B8137" s="10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35">
      <c r="A8138" s="2" t="s">
        <v>8201</v>
      </c>
      <c r="B8138" s="10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35">
      <c r="A8139" s="2" t="s">
        <v>8202</v>
      </c>
      <c r="B8139" s="10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35">
      <c r="A8140" s="2" t="s">
        <v>8203</v>
      </c>
      <c r="B8140" s="10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35">
      <c r="A8141" s="2" t="s">
        <v>8204</v>
      </c>
      <c r="B8141" s="10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35">
      <c r="A8142" s="2" t="s">
        <v>8205</v>
      </c>
      <c r="B8142" s="10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35">
      <c r="A8143" s="2" t="s">
        <v>8206</v>
      </c>
      <c r="B8143" s="10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35">
      <c r="A8144" s="2" t="s">
        <v>8207</v>
      </c>
      <c r="B8144" s="10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35">
      <c r="A8145" s="2" t="s">
        <v>8208</v>
      </c>
      <c r="B8145" s="10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35">
      <c r="A8146" s="2" t="s">
        <v>8209</v>
      </c>
      <c r="B8146" s="10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35">
      <c r="A8147" s="2" t="s">
        <v>8210</v>
      </c>
      <c r="B8147" s="10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35">
      <c r="A8148" s="2" t="s">
        <v>8211</v>
      </c>
      <c r="B8148" s="10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35">
      <c r="A8149" s="2" t="s">
        <v>8212</v>
      </c>
      <c r="B8149" s="10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35">
      <c r="A8150" s="2" t="s">
        <v>8213</v>
      </c>
      <c r="B8150" s="10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35">
      <c r="A8151" s="2" t="s">
        <v>8214</v>
      </c>
      <c r="B8151" s="10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35">
      <c r="A8152" s="2" t="s">
        <v>8215</v>
      </c>
      <c r="B8152" s="10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35">
      <c r="A8153" s="2" t="s">
        <v>8216</v>
      </c>
      <c r="B8153" s="10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35">
      <c r="A8154" s="2" t="s">
        <v>8217</v>
      </c>
      <c r="B8154" s="10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35">
      <c r="A8155" s="2" t="s">
        <v>8218</v>
      </c>
      <c r="B8155" s="10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35">
      <c r="A8156" s="2" t="s">
        <v>8219</v>
      </c>
      <c r="B8156" s="10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35">
      <c r="A8157" s="2" t="s">
        <v>8220</v>
      </c>
      <c r="B8157" s="10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35">
      <c r="A8158" s="2" t="s">
        <v>8221</v>
      </c>
      <c r="B8158" s="10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35">
      <c r="A8159" s="2" t="s">
        <v>8222</v>
      </c>
      <c r="B8159" s="10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35">
      <c r="A8160" s="2" t="s">
        <v>8223</v>
      </c>
      <c r="B8160" s="10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35">
      <c r="A8161" s="2" t="s">
        <v>8224</v>
      </c>
      <c r="B8161" s="10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35">
      <c r="A8162" s="2" t="s">
        <v>8225</v>
      </c>
      <c r="B8162" s="10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35">
      <c r="A8163" s="2" t="s">
        <v>8226</v>
      </c>
      <c r="B8163" s="10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35">
      <c r="A8164" s="2" t="s">
        <v>8227</v>
      </c>
      <c r="B8164" s="10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35">
      <c r="A8165" s="2" t="s">
        <v>8228</v>
      </c>
      <c r="B8165" s="10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35">
      <c r="A8166" s="2" t="s">
        <v>8229</v>
      </c>
      <c r="B8166" s="10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35">
      <c r="A8167" s="2" t="s">
        <v>8230</v>
      </c>
      <c r="B8167" s="10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35">
      <c r="A8168" s="2" t="s">
        <v>8231</v>
      </c>
      <c r="B8168" s="10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35">
      <c r="A8169" s="2" t="s">
        <v>8232</v>
      </c>
      <c r="B8169" s="10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35">
      <c r="A8170" s="2" t="s">
        <v>8233</v>
      </c>
      <c r="B8170" s="10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35">
      <c r="A8171" s="2" t="s">
        <v>8234</v>
      </c>
      <c r="B8171" s="10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35">
      <c r="A8172" s="2" t="s">
        <v>8235</v>
      </c>
      <c r="B8172" s="10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35">
      <c r="A8173" s="2" t="s">
        <v>8236</v>
      </c>
      <c r="B8173" s="10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35">
      <c r="A8174" s="2" t="s">
        <v>8237</v>
      </c>
      <c r="B8174" s="10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35">
      <c r="A8175" s="2" t="s">
        <v>8238</v>
      </c>
      <c r="B8175" s="10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35">
      <c r="A8176" s="2" t="s">
        <v>8239</v>
      </c>
      <c r="B8176" s="10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35">
      <c r="A8177" s="2" t="s">
        <v>8240</v>
      </c>
      <c r="B8177" s="10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35">
      <c r="A8178" s="2" t="s">
        <v>8241</v>
      </c>
      <c r="B8178" s="10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35">
      <c r="A8179" s="2" t="s">
        <v>8242</v>
      </c>
      <c r="B8179" s="10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35">
      <c r="A8180" s="2" t="s">
        <v>8243</v>
      </c>
      <c r="B8180" s="10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35">
      <c r="A8181" s="2" t="s">
        <v>8244</v>
      </c>
      <c r="B8181" s="10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35">
      <c r="A8182" s="2" t="s">
        <v>8245</v>
      </c>
      <c r="B8182" s="10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35">
      <c r="A8183" s="2" t="s">
        <v>8246</v>
      </c>
      <c r="B8183" s="10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35">
      <c r="A8184" s="2" t="s">
        <v>8247</v>
      </c>
      <c r="B8184" s="10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35">
      <c r="A8185" s="2" t="s">
        <v>8248</v>
      </c>
      <c r="B8185" s="10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35">
      <c r="A8186" s="2" t="s">
        <v>8249</v>
      </c>
      <c r="B8186" s="10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35">
      <c r="A8187" s="2" t="s">
        <v>8250</v>
      </c>
      <c r="B8187" s="10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35">
      <c r="A8188" s="2" t="s">
        <v>8251</v>
      </c>
      <c r="B8188" s="10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35">
      <c r="A8189" s="2" t="s">
        <v>8252</v>
      </c>
      <c r="B8189" s="10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35">
      <c r="A8190" s="2" t="s">
        <v>8253</v>
      </c>
      <c r="B8190" s="10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35">
      <c r="A8191" s="2" t="s">
        <v>8254</v>
      </c>
      <c r="B8191" s="10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35">
      <c r="A8192" s="2" t="s">
        <v>8255</v>
      </c>
      <c r="B8192" s="10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35">
      <c r="A8193" s="2" t="s">
        <v>8256</v>
      </c>
      <c r="B8193" s="10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35">
      <c r="A8194" s="2" t="s">
        <v>8257</v>
      </c>
      <c r="B8194" s="10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35">
      <c r="A8195" s="2" t="s">
        <v>8258</v>
      </c>
      <c r="B8195" s="10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35">
      <c r="A8196" s="2" t="s">
        <v>8259</v>
      </c>
      <c r="B8196" s="10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35">
      <c r="A8197" s="2" t="s">
        <v>8260</v>
      </c>
      <c r="B8197" s="10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35">
      <c r="A8198" s="2" t="s">
        <v>8261</v>
      </c>
      <c r="B8198" s="10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35">
      <c r="A8199" s="2" t="s">
        <v>8262</v>
      </c>
      <c r="B8199" s="10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35">
      <c r="A8200" s="2" t="s">
        <v>8263</v>
      </c>
      <c r="B8200" s="10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35">
      <c r="A8201" s="2" t="s">
        <v>8264</v>
      </c>
      <c r="B8201" s="10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35">
      <c r="A8202" s="2" t="s">
        <v>8265</v>
      </c>
      <c r="B8202" s="10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35">
      <c r="A8203" s="2" t="s">
        <v>8266</v>
      </c>
      <c r="B8203" s="10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35">
      <c r="A8204" s="2" t="s">
        <v>8267</v>
      </c>
      <c r="B8204" s="10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35">
      <c r="A8205" s="2" t="s">
        <v>8268</v>
      </c>
      <c r="B8205" s="10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35">
      <c r="A8206" s="2" t="s">
        <v>8269</v>
      </c>
      <c r="B8206" s="10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35">
      <c r="A8207" s="2" t="s">
        <v>8270</v>
      </c>
      <c r="B8207" s="10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35">
      <c r="A8208" s="2" t="s">
        <v>8271</v>
      </c>
      <c r="B8208" s="10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35">
      <c r="A8209" s="2" t="s">
        <v>8272</v>
      </c>
      <c r="B8209" s="10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35">
      <c r="A8210" s="2" t="s">
        <v>8273</v>
      </c>
      <c r="B8210" s="10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35">
      <c r="A8211" s="2" t="s">
        <v>8274</v>
      </c>
      <c r="B8211" s="10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35">
      <c r="A8212" s="2" t="s">
        <v>8275</v>
      </c>
      <c r="B8212" s="10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35">
      <c r="A8213" s="2" t="s">
        <v>8276</v>
      </c>
      <c r="B8213" s="10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35">
      <c r="A8214" s="2" t="s">
        <v>8277</v>
      </c>
      <c r="B8214" s="10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35">
      <c r="A8215" s="2" t="s">
        <v>8278</v>
      </c>
      <c r="B8215" s="10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35">
      <c r="A8216" s="2" t="s">
        <v>8279</v>
      </c>
      <c r="B8216" s="10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35">
      <c r="A8217" s="2" t="s">
        <v>8280</v>
      </c>
      <c r="B8217" s="10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35">
      <c r="A8218" s="2" t="s">
        <v>8281</v>
      </c>
      <c r="B8218" s="10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35">
      <c r="A8219" s="2" t="s">
        <v>8282</v>
      </c>
      <c r="B8219" s="10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35">
      <c r="A8220" s="2" t="s">
        <v>8283</v>
      </c>
      <c r="B8220" s="10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35">
      <c r="A8221" s="2" t="s">
        <v>8284</v>
      </c>
      <c r="B8221" s="10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35">
      <c r="A8222" s="2" t="s">
        <v>8285</v>
      </c>
      <c r="B8222" s="10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35">
      <c r="A8223" s="2" t="s">
        <v>8286</v>
      </c>
      <c r="B8223" s="10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35">
      <c r="A8224" s="2" t="s">
        <v>8287</v>
      </c>
      <c r="B8224" s="10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35">
      <c r="A8225" s="2" t="s">
        <v>8288</v>
      </c>
      <c r="B8225" s="10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35">
      <c r="A8226" s="2" t="s">
        <v>8289</v>
      </c>
      <c r="B8226" s="10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35">
      <c r="A8227" s="2" t="s">
        <v>8290</v>
      </c>
      <c r="B8227" s="10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35">
      <c r="A8228" s="2" t="s">
        <v>8291</v>
      </c>
      <c r="B8228" s="10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35">
      <c r="A8229" s="2" t="s">
        <v>8292</v>
      </c>
      <c r="B8229" s="10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35">
      <c r="A8230" s="2" t="s">
        <v>8293</v>
      </c>
      <c r="B8230" s="10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35">
      <c r="A8231" s="2" t="s">
        <v>8294</v>
      </c>
      <c r="B8231" s="10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35">
      <c r="A8232" s="2" t="s">
        <v>8295</v>
      </c>
      <c r="B8232" s="10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35">
      <c r="A8233" s="2" t="s">
        <v>8296</v>
      </c>
      <c r="B8233" s="10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35">
      <c r="A8234" s="2" t="s">
        <v>8297</v>
      </c>
      <c r="B8234" s="10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35">
      <c r="A8235" s="2" t="s">
        <v>8298</v>
      </c>
      <c r="B8235" s="10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35">
      <c r="A8236" s="2" t="s">
        <v>8299</v>
      </c>
      <c r="B8236" s="10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35">
      <c r="A8237" s="2" t="s">
        <v>8300</v>
      </c>
      <c r="B8237" s="10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35">
      <c r="A8238" s="2" t="s">
        <v>8301</v>
      </c>
      <c r="B8238" s="10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35">
      <c r="A8239" s="2" t="s">
        <v>8302</v>
      </c>
      <c r="B8239" s="10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35">
      <c r="A8240" s="2" t="s">
        <v>8303</v>
      </c>
      <c r="B8240" s="10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35">
      <c r="A8241" s="2" t="s">
        <v>8304</v>
      </c>
      <c r="B8241" s="10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35">
      <c r="A8242" s="2" t="s">
        <v>8305</v>
      </c>
      <c r="B8242" s="10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35">
      <c r="A8243" s="2" t="s">
        <v>8306</v>
      </c>
      <c r="B8243" s="10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35">
      <c r="A8244" s="2" t="s">
        <v>8307</v>
      </c>
      <c r="B8244" s="10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35">
      <c r="A8245" s="2" t="s">
        <v>8308</v>
      </c>
      <c r="B8245" s="10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35">
      <c r="A8246" s="2" t="s">
        <v>8309</v>
      </c>
      <c r="B8246" s="10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35">
      <c r="A8247" s="2" t="s">
        <v>8310</v>
      </c>
      <c r="B8247" s="10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35">
      <c r="A8248" s="2" t="s">
        <v>8311</v>
      </c>
      <c r="B8248" s="10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35">
      <c r="A8249" s="2" t="s">
        <v>8312</v>
      </c>
      <c r="B8249" s="10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35">
      <c r="A8250" s="2" t="s">
        <v>8313</v>
      </c>
      <c r="B8250" s="10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35">
      <c r="A8251" s="2" t="s">
        <v>8314</v>
      </c>
      <c r="B8251" s="10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35">
      <c r="A8252" s="2" t="s">
        <v>8315</v>
      </c>
      <c r="B8252" s="10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35">
      <c r="A8253" s="2" t="s">
        <v>8316</v>
      </c>
      <c r="B8253" s="10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35">
      <c r="A8254" s="2" t="s">
        <v>8317</v>
      </c>
      <c r="B8254" s="10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35">
      <c r="A8255" s="2" t="s">
        <v>8318</v>
      </c>
      <c r="B8255" s="10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35">
      <c r="A8256" s="2" t="s">
        <v>8319</v>
      </c>
      <c r="B8256" s="10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35">
      <c r="A8257" s="2" t="s">
        <v>8320</v>
      </c>
      <c r="B8257" s="10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35">
      <c r="A8258" s="2" t="s">
        <v>8321</v>
      </c>
      <c r="B8258" s="10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35">
      <c r="A8259" s="2" t="s">
        <v>8322</v>
      </c>
      <c r="B8259" s="10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35">
      <c r="A8260" s="2" t="s">
        <v>8323</v>
      </c>
      <c r="B8260" s="10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35">
      <c r="A8261" s="2" t="s">
        <v>8324</v>
      </c>
      <c r="B8261" s="10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35">
      <c r="A8262" s="2" t="s">
        <v>8325</v>
      </c>
      <c r="B8262" s="10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35">
      <c r="A8263" s="2" t="s">
        <v>8326</v>
      </c>
      <c r="B8263" s="10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35">
      <c r="A8264" s="2" t="s">
        <v>8327</v>
      </c>
      <c r="B8264" s="10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35">
      <c r="A8265" s="2" t="s">
        <v>8328</v>
      </c>
      <c r="B8265" s="10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35">
      <c r="A8266" s="2" t="s">
        <v>8329</v>
      </c>
      <c r="B8266" s="10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35">
      <c r="A8267" s="2" t="s">
        <v>8330</v>
      </c>
      <c r="B8267" s="10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35">
      <c r="A8268" s="2" t="s">
        <v>8331</v>
      </c>
      <c r="B8268" s="10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35">
      <c r="A8269" s="2" t="s">
        <v>8332</v>
      </c>
      <c r="B8269" s="10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35">
      <c r="A8270" s="2" t="s">
        <v>8333</v>
      </c>
      <c r="B8270" s="10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35">
      <c r="A8271" s="2" t="s">
        <v>8334</v>
      </c>
      <c r="B8271" s="10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35">
      <c r="A8272" s="2" t="s">
        <v>8335</v>
      </c>
      <c r="B8272" s="10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35">
      <c r="A8273" s="2" t="s">
        <v>8336</v>
      </c>
      <c r="B8273" s="10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35">
      <c r="A8274" s="2" t="s">
        <v>8337</v>
      </c>
      <c r="B8274" s="10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35">
      <c r="A8275" s="2" t="s">
        <v>8338</v>
      </c>
      <c r="B8275" s="10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35">
      <c r="A8276" s="2" t="s">
        <v>8339</v>
      </c>
      <c r="B8276" s="10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35">
      <c r="A8277" s="2" t="s">
        <v>8340</v>
      </c>
      <c r="B8277" s="10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35">
      <c r="A8278" s="2" t="s">
        <v>8341</v>
      </c>
      <c r="B8278" s="10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35">
      <c r="A8279" s="2" t="s">
        <v>8342</v>
      </c>
      <c r="B8279" s="10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35">
      <c r="A8280" s="2" t="s">
        <v>8343</v>
      </c>
      <c r="B8280" s="10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35">
      <c r="A8281" s="2" t="s">
        <v>8344</v>
      </c>
      <c r="B8281" s="10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35">
      <c r="A8282" s="2" t="s">
        <v>8345</v>
      </c>
      <c r="B8282" s="10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35">
      <c r="A8283" s="2" t="s">
        <v>8346</v>
      </c>
      <c r="B8283" s="10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35">
      <c r="A8284" s="2" t="s">
        <v>8347</v>
      </c>
      <c r="B8284" s="10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35">
      <c r="A8285" s="2" t="s">
        <v>8348</v>
      </c>
      <c r="B8285" s="10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35">
      <c r="A8286" s="2" t="s">
        <v>8349</v>
      </c>
      <c r="B8286" s="10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35">
      <c r="A8287" s="2" t="s">
        <v>8350</v>
      </c>
      <c r="B8287" s="10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35">
      <c r="A8288" s="2" t="s">
        <v>8351</v>
      </c>
      <c r="B8288" s="10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35">
      <c r="A8289" s="2" t="s">
        <v>8352</v>
      </c>
      <c r="B8289" s="10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35">
      <c r="A8290" s="2" t="s">
        <v>8353</v>
      </c>
      <c r="B8290" s="10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35">
      <c r="A8291" s="2" t="s">
        <v>8354</v>
      </c>
      <c r="B8291" s="10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35">
      <c r="A8292" s="2" t="s">
        <v>8355</v>
      </c>
      <c r="B8292" s="10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35">
      <c r="A8293" s="2" t="s">
        <v>8356</v>
      </c>
      <c r="B8293" s="10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35">
      <c r="A8294" s="2" t="s">
        <v>8357</v>
      </c>
      <c r="B8294" s="10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35">
      <c r="A8295" s="2" t="s">
        <v>8358</v>
      </c>
      <c r="B8295" s="10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35">
      <c r="A8296" s="2" t="s">
        <v>8359</v>
      </c>
      <c r="B8296" s="10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35">
      <c r="A8297" s="2" t="s">
        <v>8360</v>
      </c>
      <c r="B8297" s="10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35">
      <c r="A8298" s="2" t="s">
        <v>8361</v>
      </c>
      <c r="B8298" s="10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35">
      <c r="A8299" s="2" t="s">
        <v>8362</v>
      </c>
      <c r="B8299" s="10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35">
      <c r="A8300" s="2" t="s">
        <v>8363</v>
      </c>
      <c r="B8300" s="10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35">
      <c r="A8301" s="2" t="s">
        <v>8364</v>
      </c>
      <c r="B8301" s="10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35">
      <c r="A8302" s="2" t="s">
        <v>8365</v>
      </c>
      <c r="B8302" s="10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35">
      <c r="A8303" s="2" t="s">
        <v>8366</v>
      </c>
      <c r="B8303" s="10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35">
      <c r="A8304" s="2" t="s">
        <v>8367</v>
      </c>
      <c r="B8304" s="10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35">
      <c r="A8305" s="2" t="s">
        <v>8368</v>
      </c>
      <c r="B8305" s="10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35">
      <c r="A8306" s="2" t="s">
        <v>8369</v>
      </c>
      <c r="B8306" s="10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35">
      <c r="A8307" s="2" t="s">
        <v>8370</v>
      </c>
      <c r="B8307" s="10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35">
      <c r="A8308" s="2" t="s">
        <v>8371</v>
      </c>
      <c r="B8308" s="10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35">
      <c r="A8309" s="2" t="s">
        <v>8372</v>
      </c>
      <c r="B8309" s="10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35">
      <c r="A8310" s="2" t="s">
        <v>8373</v>
      </c>
      <c r="B8310" s="10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35">
      <c r="A8311" s="2" t="s">
        <v>8374</v>
      </c>
      <c r="B8311" s="10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35">
      <c r="A8312" s="2" t="s">
        <v>8375</v>
      </c>
      <c r="B8312" s="10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35">
      <c r="A8313" s="2" t="s">
        <v>8376</v>
      </c>
      <c r="B8313" s="10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35">
      <c r="A8314" s="2" t="s">
        <v>8377</v>
      </c>
      <c r="B8314" s="10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35">
      <c r="A8315" s="2" t="s">
        <v>8378</v>
      </c>
      <c r="B8315" s="10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35">
      <c r="A8316" s="2" t="s">
        <v>8379</v>
      </c>
      <c r="B8316" s="10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35">
      <c r="A8317" s="2" t="s">
        <v>8380</v>
      </c>
      <c r="B8317" s="10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35">
      <c r="A8318" s="2" t="s">
        <v>8381</v>
      </c>
      <c r="B8318" s="10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35">
      <c r="A8319" s="2" t="s">
        <v>8382</v>
      </c>
      <c r="B8319" s="10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35">
      <c r="A8320" s="2" t="s">
        <v>8383</v>
      </c>
      <c r="B8320" s="10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35">
      <c r="A8321" s="2" t="s">
        <v>8384</v>
      </c>
      <c r="B8321" s="10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35">
      <c r="A8322" s="2" t="s">
        <v>8385</v>
      </c>
      <c r="B8322" s="10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35">
      <c r="A8323" s="2" t="s">
        <v>8386</v>
      </c>
      <c r="B8323" s="10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35">
      <c r="A8324" s="2" t="s">
        <v>8387</v>
      </c>
      <c r="B8324" s="10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35">
      <c r="A8325" s="2" t="s">
        <v>8388</v>
      </c>
      <c r="B8325" s="10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35">
      <c r="A8326" s="2" t="s">
        <v>8389</v>
      </c>
      <c r="B8326" s="10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35">
      <c r="A8327" s="2" t="s">
        <v>8390</v>
      </c>
      <c r="B8327" s="10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35">
      <c r="A8328" s="2" t="s">
        <v>8391</v>
      </c>
      <c r="B8328" s="10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35">
      <c r="A8329" s="2" t="s">
        <v>8392</v>
      </c>
      <c r="B8329" s="10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35">
      <c r="A8330" s="2" t="s">
        <v>8393</v>
      </c>
      <c r="B8330" s="10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35">
      <c r="A8331" s="2" t="s">
        <v>8394</v>
      </c>
      <c r="B8331" s="10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35">
      <c r="A8332" s="2" t="s">
        <v>8395</v>
      </c>
      <c r="B8332" s="10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35">
      <c r="A8333" s="2" t="s">
        <v>8396</v>
      </c>
      <c r="B8333" s="10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35">
      <c r="A8334" s="2" t="s">
        <v>8397</v>
      </c>
      <c r="B8334" s="10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35">
      <c r="A8335" s="2" t="s">
        <v>8398</v>
      </c>
      <c r="B8335" s="10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35">
      <c r="A8336" s="2" t="s">
        <v>8399</v>
      </c>
      <c r="B8336" s="10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35">
      <c r="A8337" s="2" t="s">
        <v>8400</v>
      </c>
      <c r="B8337" s="10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35">
      <c r="A8338" s="2" t="s">
        <v>8401</v>
      </c>
      <c r="B8338" s="10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35">
      <c r="A8339" s="2" t="s">
        <v>8402</v>
      </c>
      <c r="B8339" s="10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35">
      <c r="A8340" s="2" t="s">
        <v>8403</v>
      </c>
      <c r="B8340" s="10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35">
      <c r="A8341" s="2" t="s">
        <v>8404</v>
      </c>
      <c r="B8341" s="10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35">
      <c r="A8342" s="2" t="s">
        <v>8405</v>
      </c>
      <c r="B8342" s="10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35">
      <c r="A8343" s="2" t="s">
        <v>8406</v>
      </c>
      <c r="B8343" s="10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35">
      <c r="A8344" s="2" t="s">
        <v>8407</v>
      </c>
      <c r="B8344" s="10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35">
      <c r="A8345" s="2" t="s">
        <v>8408</v>
      </c>
      <c r="B8345" s="10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35">
      <c r="A8346" s="2" t="s">
        <v>8409</v>
      </c>
      <c r="B8346" s="10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35">
      <c r="A8347" s="2" t="s">
        <v>8410</v>
      </c>
      <c r="B8347" s="10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35">
      <c r="A8348" s="2" t="s">
        <v>8411</v>
      </c>
      <c r="B8348" s="10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35">
      <c r="A8349" s="2" t="s">
        <v>8412</v>
      </c>
      <c r="B8349" s="10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35">
      <c r="A8350" s="2" t="s">
        <v>8413</v>
      </c>
      <c r="B8350" s="10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35">
      <c r="A8351" s="2" t="s">
        <v>8414</v>
      </c>
      <c r="B8351" s="10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35">
      <c r="A8352" s="2" t="s">
        <v>8415</v>
      </c>
      <c r="B8352" s="10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35">
      <c r="A8353" s="2" t="s">
        <v>8416</v>
      </c>
      <c r="B8353" s="10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35">
      <c r="A8354" s="2" t="s">
        <v>8417</v>
      </c>
      <c r="B8354" s="10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35">
      <c r="A8355" s="2" t="s">
        <v>8418</v>
      </c>
      <c r="B8355" s="10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35">
      <c r="A8356" s="2" t="s">
        <v>8419</v>
      </c>
      <c r="B8356" s="10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35">
      <c r="A8357" s="2" t="s">
        <v>8420</v>
      </c>
      <c r="B8357" s="10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35">
      <c r="A8358" s="2" t="s">
        <v>8421</v>
      </c>
      <c r="B8358" s="10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35">
      <c r="A8359" s="2" t="s">
        <v>8422</v>
      </c>
      <c r="B8359" s="10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35">
      <c r="A8360" s="2" t="s">
        <v>8423</v>
      </c>
      <c r="B8360" s="10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35">
      <c r="A8361" s="2" t="s">
        <v>8424</v>
      </c>
      <c r="B8361" s="10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35">
      <c r="A8362" s="2" t="s">
        <v>8425</v>
      </c>
      <c r="B8362" s="10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35">
      <c r="A8363" s="2" t="s">
        <v>8426</v>
      </c>
      <c r="B8363" s="10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35">
      <c r="A8364" s="2" t="s">
        <v>8427</v>
      </c>
      <c r="B8364" s="10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35">
      <c r="A8365" s="2" t="s">
        <v>8428</v>
      </c>
      <c r="B8365" s="10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35">
      <c r="A8366" s="2" t="s">
        <v>8429</v>
      </c>
      <c r="B8366" s="10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35">
      <c r="A8367" s="2" t="s">
        <v>8430</v>
      </c>
      <c r="B8367" s="10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35">
      <c r="A8368" s="2" t="s">
        <v>8431</v>
      </c>
      <c r="B8368" s="10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35">
      <c r="A8369" s="2" t="s">
        <v>8432</v>
      </c>
      <c r="B8369" s="10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35">
      <c r="A8370" s="2" t="s">
        <v>8433</v>
      </c>
      <c r="B8370" s="10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35">
      <c r="A8371" s="2" t="s">
        <v>8434</v>
      </c>
      <c r="B8371" s="10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35">
      <c r="A8372" s="2" t="s">
        <v>8435</v>
      </c>
      <c r="B8372" s="10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35">
      <c r="A8373" s="2" t="s">
        <v>8436</v>
      </c>
      <c r="B8373" s="10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35">
      <c r="A8374" s="2" t="s">
        <v>8437</v>
      </c>
      <c r="B8374" s="10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35">
      <c r="A8375" s="2" t="s">
        <v>8438</v>
      </c>
      <c r="B8375" s="10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35">
      <c r="A8376" s="2" t="s">
        <v>8439</v>
      </c>
      <c r="B8376" s="10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35">
      <c r="A8377" s="2" t="s">
        <v>8440</v>
      </c>
      <c r="B8377" s="10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35">
      <c r="A8378" s="2" t="s">
        <v>8441</v>
      </c>
      <c r="B8378" s="10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35">
      <c r="A8379" s="2" t="s">
        <v>8442</v>
      </c>
      <c r="B8379" s="10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35">
      <c r="A8380" s="2" t="s">
        <v>8443</v>
      </c>
      <c r="B8380" s="10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35">
      <c r="A8381" s="2" t="s">
        <v>8444</v>
      </c>
      <c r="B8381" s="10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35">
      <c r="A8382" s="2" t="s">
        <v>8445</v>
      </c>
      <c r="B8382" s="10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35">
      <c r="A8383" s="2" t="s">
        <v>8446</v>
      </c>
      <c r="B8383" s="10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35">
      <c r="A8384" s="2" t="s">
        <v>8447</v>
      </c>
      <c r="B8384" s="10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35">
      <c r="A8385" s="2" t="s">
        <v>8448</v>
      </c>
      <c r="B8385" s="10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35">
      <c r="A8386" s="2" t="s">
        <v>8449</v>
      </c>
      <c r="B8386" s="10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35">
      <c r="A8387" s="2" t="s">
        <v>8450</v>
      </c>
      <c r="B8387" s="10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35">
      <c r="A8388" s="2" t="s">
        <v>8451</v>
      </c>
      <c r="B8388" s="10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35">
      <c r="A8389" s="2" t="s">
        <v>8452</v>
      </c>
      <c r="B8389" s="10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35">
      <c r="A8390" s="2" t="s">
        <v>8453</v>
      </c>
      <c r="B8390" s="10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35">
      <c r="A8391" s="2" t="s">
        <v>8454</v>
      </c>
      <c r="B8391" s="10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35">
      <c r="A8392" s="2" t="s">
        <v>8455</v>
      </c>
      <c r="B8392" s="10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35">
      <c r="A8393" s="2" t="s">
        <v>8456</v>
      </c>
      <c r="B8393" s="10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35">
      <c r="A8394" s="2" t="s">
        <v>8457</v>
      </c>
      <c r="B8394" s="10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35">
      <c r="A8395" s="2" t="s">
        <v>8458</v>
      </c>
      <c r="B8395" s="10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35">
      <c r="A8396" s="2" t="s">
        <v>8459</v>
      </c>
      <c r="B8396" s="10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35">
      <c r="A8397" s="2" t="s">
        <v>8460</v>
      </c>
      <c r="B8397" s="10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35">
      <c r="A8398" s="2" t="s">
        <v>8461</v>
      </c>
      <c r="B8398" s="10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35">
      <c r="A8399" s="2" t="s">
        <v>8462</v>
      </c>
      <c r="B8399" s="10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35">
      <c r="A8400" s="2" t="s">
        <v>8463</v>
      </c>
      <c r="B8400" s="10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35">
      <c r="A8401" s="2" t="s">
        <v>8464</v>
      </c>
      <c r="B8401" s="10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35">
      <c r="A8402" s="2" t="s">
        <v>8465</v>
      </c>
      <c r="B8402" s="10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35">
      <c r="A8403" s="2" t="s">
        <v>8466</v>
      </c>
      <c r="B8403" s="10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35">
      <c r="A8404" s="2" t="s">
        <v>8467</v>
      </c>
      <c r="B8404" s="10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35">
      <c r="A8405" s="2" t="s">
        <v>8468</v>
      </c>
      <c r="B8405" s="10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35">
      <c r="A8406" s="2" t="s">
        <v>8469</v>
      </c>
      <c r="B8406" s="10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35">
      <c r="A8407" s="2" t="s">
        <v>8470</v>
      </c>
      <c r="B8407" s="10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35">
      <c r="A8408" s="2" t="s">
        <v>8471</v>
      </c>
      <c r="B8408" s="10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35">
      <c r="A8409" s="2" t="s">
        <v>8472</v>
      </c>
      <c r="B8409" s="10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35">
      <c r="A8410" s="2" t="s">
        <v>8473</v>
      </c>
      <c r="B8410" s="10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35">
      <c r="A8411" s="2" t="s">
        <v>8474</v>
      </c>
      <c r="B8411" s="10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35">
      <c r="A8412" s="2" t="s">
        <v>8475</v>
      </c>
      <c r="B8412" s="10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35">
      <c r="A8413" s="2" t="s">
        <v>8476</v>
      </c>
      <c r="B8413" s="10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35">
      <c r="A8414" s="2" t="s">
        <v>8477</v>
      </c>
      <c r="B8414" s="10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35">
      <c r="A8415" s="2" t="s">
        <v>8478</v>
      </c>
      <c r="B8415" s="10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35">
      <c r="A8416" s="2" t="s">
        <v>8479</v>
      </c>
      <c r="B8416" s="10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35">
      <c r="A8417" s="2" t="s">
        <v>8480</v>
      </c>
      <c r="B8417" s="10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35">
      <c r="A8418" s="2" t="s">
        <v>8481</v>
      </c>
      <c r="B8418" s="10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35">
      <c r="A8419" s="2" t="s">
        <v>8482</v>
      </c>
      <c r="B8419" s="10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35">
      <c r="A8420" s="2" t="s">
        <v>8483</v>
      </c>
      <c r="B8420" s="10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35">
      <c r="A8421" s="2" t="s">
        <v>8484</v>
      </c>
      <c r="B8421" s="10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35">
      <c r="A8422" s="2" t="s">
        <v>8485</v>
      </c>
      <c r="B8422" s="10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35">
      <c r="A8423" s="2" t="s">
        <v>8486</v>
      </c>
      <c r="B8423" s="10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35">
      <c r="A8424" s="2" t="s">
        <v>8487</v>
      </c>
      <c r="B8424" s="10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35">
      <c r="A8425" s="2" t="s">
        <v>8488</v>
      </c>
      <c r="B8425" s="10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35">
      <c r="A8426" s="2" t="s">
        <v>8489</v>
      </c>
      <c r="B8426" s="10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35">
      <c r="A8427" s="2" t="s">
        <v>8490</v>
      </c>
      <c r="B8427" s="10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35">
      <c r="A8428" s="2" t="s">
        <v>8491</v>
      </c>
      <c r="B8428" s="10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35">
      <c r="A8429" s="2" t="s">
        <v>8492</v>
      </c>
      <c r="B8429" s="10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35">
      <c r="A8430" s="2" t="s">
        <v>8493</v>
      </c>
      <c r="B8430" s="10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35">
      <c r="A8431" s="2" t="s">
        <v>8494</v>
      </c>
      <c r="B8431" s="10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35">
      <c r="A8432" s="2" t="s">
        <v>8495</v>
      </c>
      <c r="B8432" s="10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35">
      <c r="A8433" s="2" t="s">
        <v>8496</v>
      </c>
      <c r="B8433" s="10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35">
      <c r="A8434" s="2" t="s">
        <v>8497</v>
      </c>
      <c r="B8434" s="10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35">
      <c r="A8435" s="2" t="s">
        <v>8498</v>
      </c>
      <c r="B8435" s="10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35">
      <c r="A8436" s="2" t="s">
        <v>8499</v>
      </c>
      <c r="B8436" s="10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35">
      <c r="A8437" s="2" t="s">
        <v>8500</v>
      </c>
      <c r="B8437" s="10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35">
      <c r="A8438" s="2" t="s">
        <v>8501</v>
      </c>
      <c r="B8438" s="10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35">
      <c r="A8439" s="2" t="s">
        <v>8502</v>
      </c>
      <c r="B8439" s="10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35">
      <c r="A8440" s="2" t="s">
        <v>8503</v>
      </c>
      <c r="B8440" s="10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35">
      <c r="A8441" s="2" t="s">
        <v>8504</v>
      </c>
      <c r="B8441" s="10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35">
      <c r="A8442" s="2" t="s">
        <v>8505</v>
      </c>
      <c r="B8442" s="10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35">
      <c r="A8443" s="2" t="s">
        <v>8506</v>
      </c>
      <c r="B8443" s="10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35">
      <c r="A8444" s="2" t="s">
        <v>8507</v>
      </c>
      <c r="B8444" s="10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35">
      <c r="A8445" s="2" t="s">
        <v>8508</v>
      </c>
      <c r="B8445" s="10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35">
      <c r="A8446" s="2" t="s">
        <v>8509</v>
      </c>
      <c r="B8446" s="10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35">
      <c r="A8447" s="2" t="s">
        <v>8510</v>
      </c>
      <c r="B8447" s="10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35">
      <c r="A8448" s="2" t="s">
        <v>8511</v>
      </c>
      <c r="B8448" s="10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35">
      <c r="A8449" s="2" t="s">
        <v>8512</v>
      </c>
      <c r="B8449" s="10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35">
      <c r="A8450" s="2" t="s">
        <v>8513</v>
      </c>
      <c r="B8450" s="10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35">
      <c r="A8451" s="2" t="s">
        <v>8514</v>
      </c>
      <c r="B8451" s="10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35">
      <c r="A8452" s="2" t="s">
        <v>8515</v>
      </c>
      <c r="B8452" s="10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35">
      <c r="A8453" s="2" t="s">
        <v>8516</v>
      </c>
      <c r="B8453" s="10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35">
      <c r="A8454" s="2" t="s">
        <v>8517</v>
      </c>
      <c r="B8454" s="10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35">
      <c r="A8455" s="2" t="s">
        <v>8518</v>
      </c>
      <c r="B8455" s="10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35">
      <c r="A8456" s="2" t="s">
        <v>8519</v>
      </c>
      <c r="B8456" s="10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35">
      <c r="A8457" s="2" t="s">
        <v>8520</v>
      </c>
      <c r="B8457" s="10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35">
      <c r="A8458" s="2" t="s">
        <v>8521</v>
      </c>
      <c r="B8458" s="10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35">
      <c r="A8459" s="2" t="s">
        <v>8522</v>
      </c>
      <c r="B8459" s="10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35">
      <c r="A8460" s="2" t="s">
        <v>8523</v>
      </c>
      <c r="B8460" s="10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35">
      <c r="A8461" s="2" t="s">
        <v>8524</v>
      </c>
      <c r="B8461" s="10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35">
      <c r="A8462" s="2" t="s">
        <v>8525</v>
      </c>
      <c r="B8462" s="10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35">
      <c r="A8463" s="2" t="s">
        <v>8526</v>
      </c>
      <c r="B8463" s="10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35">
      <c r="A8464" s="2" t="s">
        <v>8527</v>
      </c>
      <c r="B8464" s="10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35">
      <c r="A8465" s="2" t="s">
        <v>8528</v>
      </c>
      <c r="B8465" s="10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35">
      <c r="A8466" s="2" t="s">
        <v>8529</v>
      </c>
      <c r="B8466" s="10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35">
      <c r="A8467" s="2" t="s">
        <v>8530</v>
      </c>
      <c r="B8467" s="10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35">
      <c r="A8468" s="2" t="s">
        <v>8531</v>
      </c>
      <c r="B8468" s="10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35">
      <c r="A8469" s="2" t="s">
        <v>8532</v>
      </c>
      <c r="B8469" s="10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35">
      <c r="A8470" s="2" t="s">
        <v>8533</v>
      </c>
      <c r="B8470" s="10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35">
      <c r="A8471" s="2" t="s">
        <v>8534</v>
      </c>
      <c r="B8471" s="10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35">
      <c r="A8472" s="2" t="s">
        <v>8535</v>
      </c>
      <c r="B8472" s="10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35">
      <c r="A8473" s="2" t="s">
        <v>8536</v>
      </c>
      <c r="B8473" s="10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35">
      <c r="A8474" s="2" t="s">
        <v>8537</v>
      </c>
      <c r="B8474" s="10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35">
      <c r="A8475" s="2" t="s">
        <v>8538</v>
      </c>
      <c r="B8475" s="10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35">
      <c r="A8476" s="2" t="s">
        <v>8539</v>
      </c>
      <c r="B8476" s="10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35">
      <c r="A8477" s="2" t="s">
        <v>8540</v>
      </c>
      <c r="B8477" s="10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35">
      <c r="A8478" s="2" t="s">
        <v>8541</v>
      </c>
      <c r="B8478" s="10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35">
      <c r="A8479" s="2" t="s">
        <v>8542</v>
      </c>
      <c r="B8479" s="10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35">
      <c r="A8480" s="2" t="s">
        <v>8543</v>
      </c>
      <c r="B8480" s="10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35">
      <c r="A8481" s="2" t="s">
        <v>8544</v>
      </c>
      <c r="B8481" s="10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35">
      <c r="A8482" s="2" t="s">
        <v>8545</v>
      </c>
      <c r="B8482" s="10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35">
      <c r="A8483" s="2" t="s">
        <v>8546</v>
      </c>
      <c r="B8483" s="10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35">
      <c r="A8484" s="2" t="s">
        <v>8547</v>
      </c>
      <c r="B8484" s="10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35">
      <c r="A8485" s="2" t="s">
        <v>8548</v>
      </c>
      <c r="B8485" s="10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35">
      <c r="A8486" s="2" t="s">
        <v>8549</v>
      </c>
      <c r="B8486" s="10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35">
      <c r="A8487" s="2" t="s">
        <v>8550</v>
      </c>
      <c r="B8487" s="10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35">
      <c r="A8488" s="2" t="s">
        <v>8551</v>
      </c>
      <c r="B8488" s="10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35">
      <c r="A8489" s="2" t="s">
        <v>8552</v>
      </c>
      <c r="B8489" s="10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35">
      <c r="A8490" s="2" t="s">
        <v>8553</v>
      </c>
      <c r="B8490" s="10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35">
      <c r="A8491" s="2" t="s">
        <v>8554</v>
      </c>
      <c r="B8491" s="10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35">
      <c r="A8492" s="2" t="s">
        <v>8555</v>
      </c>
      <c r="B8492" s="10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35">
      <c r="A8493" s="2" t="s">
        <v>8556</v>
      </c>
      <c r="B8493" s="10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35">
      <c r="A8494" s="2" t="s">
        <v>8557</v>
      </c>
      <c r="B8494" s="10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35">
      <c r="A8495" s="2" t="s">
        <v>8558</v>
      </c>
      <c r="B8495" s="10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35">
      <c r="A8496" s="2" t="s">
        <v>8559</v>
      </c>
      <c r="B8496" s="10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35">
      <c r="A8497" s="2" t="s">
        <v>8560</v>
      </c>
      <c r="B8497" s="10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35">
      <c r="A8498" s="2" t="s">
        <v>8561</v>
      </c>
      <c r="B8498" s="10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35">
      <c r="A8499" s="2" t="s">
        <v>8562</v>
      </c>
      <c r="B8499" s="10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35">
      <c r="A8500" s="2" t="s">
        <v>8563</v>
      </c>
      <c r="B8500" s="10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35">
      <c r="A8501" s="2" t="s">
        <v>8564</v>
      </c>
      <c r="B8501" s="10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35">
      <c r="A8502" s="2" t="s">
        <v>8565</v>
      </c>
      <c r="B8502" s="10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35">
      <c r="A8503" s="2" t="s">
        <v>8566</v>
      </c>
      <c r="B8503" s="10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35">
      <c r="A8504" s="2" t="s">
        <v>8567</v>
      </c>
      <c r="B8504" s="10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35">
      <c r="A8505" s="2" t="s">
        <v>8568</v>
      </c>
      <c r="B8505" s="10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35">
      <c r="A8506" s="2" t="s">
        <v>8569</v>
      </c>
      <c r="B8506" s="10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35">
      <c r="A8507" s="2" t="s">
        <v>8570</v>
      </c>
      <c r="B8507" s="10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35">
      <c r="A8508" s="2" t="s">
        <v>8571</v>
      </c>
      <c r="B8508" s="10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35">
      <c r="A8509" s="2" t="s">
        <v>8572</v>
      </c>
      <c r="B8509" s="10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35">
      <c r="A8510" s="2" t="s">
        <v>8573</v>
      </c>
      <c r="B8510" s="10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35">
      <c r="A8511" s="2" t="s">
        <v>8574</v>
      </c>
      <c r="B8511" s="10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35">
      <c r="A8512" s="2" t="s">
        <v>8575</v>
      </c>
      <c r="B8512" s="10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35">
      <c r="A8513" s="2" t="s">
        <v>8576</v>
      </c>
      <c r="B8513" s="10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35">
      <c r="A8514" s="2" t="s">
        <v>8577</v>
      </c>
      <c r="B8514" s="10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35">
      <c r="A8515" s="2" t="s">
        <v>8578</v>
      </c>
      <c r="B8515" s="10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35">
      <c r="A8516" s="2" t="s">
        <v>8579</v>
      </c>
      <c r="B8516" s="10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35">
      <c r="A8517" s="2" t="s">
        <v>8580</v>
      </c>
      <c r="B8517" s="10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35">
      <c r="A8518" s="2" t="s">
        <v>8581</v>
      </c>
      <c r="B8518" s="10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35">
      <c r="A8519" s="2" t="s">
        <v>8582</v>
      </c>
      <c r="B8519" s="10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35">
      <c r="A8520" s="2" t="s">
        <v>8583</v>
      </c>
      <c r="B8520" s="10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35">
      <c r="A8521" s="2" t="s">
        <v>8584</v>
      </c>
      <c r="B8521" s="10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35">
      <c r="A8522" s="2" t="s">
        <v>8585</v>
      </c>
      <c r="B8522" s="10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35">
      <c r="A8523" s="2" t="s">
        <v>8586</v>
      </c>
      <c r="B8523" s="10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35">
      <c r="A8524" s="2" t="s">
        <v>8587</v>
      </c>
      <c r="B8524" s="10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35">
      <c r="A8525" s="2" t="s">
        <v>8588</v>
      </c>
      <c r="B8525" s="10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35">
      <c r="A8526" s="2" t="s">
        <v>8589</v>
      </c>
      <c r="B8526" s="10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35">
      <c r="A8527" s="2" t="s">
        <v>8590</v>
      </c>
      <c r="B8527" s="10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35">
      <c r="A8528" s="2" t="s">
        <v>8591</v>
      </c>
      <c r="B8528" s="10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35">
      <c r="A8529" s="2" t="s">
        <v>8592</v>
      </c>
      <c r="B8529" s="10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35">
      <c r="A8530" s="2" t="s">
        <v>8593</v>
      </c>
      <c r="B8530" s="10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35">
      <c r="A8531" s="2" t="s">
        <v>8594</v>
      </c>
      <c r="B8531" s="10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35">
      <c r="A8532" s="2" t="s">
        <v>8595</v>
      </c>
      <c r="B8532" s="10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35">
      <c r="A8533" s="2" t="s">
        <v>8596</v>
      </c>
      <c r="B8533" s="10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35">
      <c r="A8534" s="2" t="s">
        <v>8597</v>
      </c>
      <c r="B8534" s="10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35">
      <c r="A8535" s="2" t="s">
        <v>8598</v>
      </c>
      <c r="B8535" s="10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35">
      <c r="A8536" s="2" t="s">
        <v>8599</v>
      </c>
      <c r="B8536" s="10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35">
      <c r="A8537" s="2" t="s">
        <v>8600</v>
      </c>
      <c r="B8537" s="10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35">
      <c r="A8538" s="2" t="s">
        <v>8601</v>
      </c>
      <c r="B8538" s="10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35">
      <c r="A8539" s="2" t="s">
        <v>8602</v>
      </c>
      <c r="B8539" s="10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35">
      <c r="A8540" s="2" t="s">
        <v>8603</v>
      </c>
      <c r="B8540" s="10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35">
      <c r="A8541" s="2" t="s">
        <v>8604</v>
      </c>
      <c r="B8541" s="10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35">
      <c r="A8542" s="2" t="s">
        <v>8605</v>
      </c>
      <c r="B8542" s="10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35">
      <c r="A8543" s="2" t="s">
        <v>8606</v>
      </c>
      <c r="B8543" s="10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35">
      <c r="A8544" s="2" t="s">
        <v>8607</v>
      </c>
      <c r="B8544" s="10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35">
      <c r="A8545" s="2" t="s">
        <v>8608</v>
      </c>
      <c r="B8545" s="10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35">
      <c r="A8546" s="2" t="s">
        <v>8609</v>
      </c>
      <c r="B8546" s="10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35">
      <c r="A8547" s="2" t="s">
        <v>8610</v>
      </c>
      <c r="B8547" s="10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35">
      <c r="A8548" s="2" t="s">
        <v>8611</v>
      </c>
      <c r="B8548" s="10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35">
      <c r="A8549" s="2" t="s">
        <v>8612</v>
      </c>
      <c r="B8549" s="10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35">
      <c r="A8550" s="2" t="s">
        <v>8613</v>
      </c>
      <c r="B8550" s="10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35">
      <c r="A8551" s="2" t="s">
        <v>8614</v>
      </c>
      <c r="B8551" s="10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35">
      <c r="A8552" s="2" t="s">
        <v>8615</v>
      </c>
      <c r="B8552" s="10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35">
      <c r="A8553" s="2" t="s">
        <v>8616</v>
      </c>
      <c r="B8553" s="10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35">
      <c r="A8554" s="2" t="s">
        <v>8617</v>
      </c>
      <c r="B8554" s="10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35">
      <c r="A8555" s="2" t="s">
        <v>8618</v>
      </c>
      <c r="B8555" s="10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35">
      <c r="A8556" s="2" t="s">
        <v>8619</v>
      </c>
      <c r="B8556" s="10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35">
      <c r="A8557" s="2" t="s">
        <v>8620</v>
      </c>
      <c r="B8557" s="10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35">
      <c r="A8558" s="2" t="s">
        <v>8621</v>
      </c>
      <c r="B8558" s="10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35">
      <c r="A8559" s="2" t="s">
        <v>8622</v>
      </c>
      <c r="B8559" s="10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35">
      <c r="A8560" s="2" t="s">
        <v>8623</v>
      </c>
      <c r="B8560" s="10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35">
      <c r="A8561" s="2" t="s">
        <v>8624</v>
      </c>
      <c r="B8561" s="10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35">
      <c r="A8562" s="2" t="s">
        <v>8625</v>
      </c>
      <c r="B8562" s="10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35">
      <c r="A8563" s="2" t="s">
        <v>8626</v>
      </c>
      <c r="B8563" s="10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35">
      <c r="A8564" s="2" t="s">
        <v>8627</v>
      </c>
      <c r="B8564" s="10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35">
      <c r="A8565" s="2" t="s">
        <v>8628</v>
      </c>
      <c r="B8565" s="10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35">
      <c r="A8566" s="2" t="s">
        <v>8629</v>
      </c>
      <c r="B8566" s="10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35">
      <c r="A8567" s="2" t="s">
        <v>8630</v>
      </c>
      <c r="B8567" s="10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35">
      <c r="A8568" s="2" t="s">
        <v>8631</v>
      </c>
      <c r="B8568" s="10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35">
      <c r="A8569" s="2" t="s">
        <v>8632</v>
      </c>
      <c r="B8569" s="10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35">
      <c r="A8570" s="2" t="s">
        <v>8633</v>
      </c>
      <c r="B8570" s="10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35">
      <c r="A8571" s="2" t="s">
        <v>8634</v>
      </c>
      <c r="B8571" s="10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35">
      <c r="A8572" s="2" t="s">
        <v>8635</v>
      </c>
      <c r="B8572" s="10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35">
      <c r="A8573" s="2" t="s">
        <v>8636</v>
      </c>
      <c r="B8573" s="10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35">
      <c r="A8574" s="2" t="s">
        <v>8637</v>
      </c>
      <c r="B8574" s="10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35">
      <c r="A8575" s="2" t="s">
        <v>8638</v>
      </c>
      <c r="B8575" s="10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35">
      <c r="A8576" s="2" t="s">
        <v>8639</v>
      </c>
      <c r="B8576" s="10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35">
      <c r="A8577" s="2" t="s">
        <v>8640</v>
      </c>
      <c r="B8577" s="10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35">
      <c r="A8578" s="2" t="s">
        <v>8641</v>
      </c>
      <c r="B8578" s="10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35">
      <c r="A8579" s="2" t="s">
        <v>8642</v>
      </c>
      <c r="B8579" s="10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35">
      <c r="A8580" s="2" t="s">
        <v>8643</v>
      </c>
      <c r="B8580" s="10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35">
      <c r="A8581" s="2" t="s">
        <v>8644</v>
      </c>
      <c r="B8581" s="10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35">
      <c r="A8582" s="2" t="s">
        <v>8645</v>
      </c>
      <c r="B8582" s="10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35">
      <c r="A8583" s="2" t="s">
        <v>8646</v>
      </c>
      <c r="B8583" s="10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35">
      <c r="A8584" s="2" t="s">
        <v>8647</v>
      </c>
      <c r="B8584" s="10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35">
      <c r="A8585" s="2" t="s">
        <v>8648</v>
      </c>
      <c r="B8585" s="10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35">
      <c r="A8586" s="2" t="s">
        <v>8649</v>
      </c>
      <c r="B8586" s="10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35">
      <c r="A8587" s="2" t="s">
        <v>8650</v>
      </c>
      <c r="B8587" s="10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35">
      <c r="A8588" s="2" t="s">
        <v>8651</v>
      </c>
      <c r="B8588" s="10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35">
      <c r="A8589" s="2" t="s">
        <v>8652</v>
      </c>
      <c r="B8589" s="10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35">
      <c r="A8590" s="2" t="s">
        <v>8653</v>
      </c>
      <c r="B8590" s="10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35">
      <c r="A8591" s="2" t="s">
        <v>8654</v>
      </c>
      <c r="B8591" s="10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35">
      <c r="A8592" s="2" t="s">
        <v>8655</v>
      </c>
      <c r="B8592" s="10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35">
      <c r="A8593" s="2" t="s">
        <v>8656</v>
      </c>
      <c r="B8593" s="10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35">
      <c r="A8594" s="2" t="s">
        <v>8657</v>
      </c>
      <c r="B8594" s="10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35">
      <c r="A8595" s="2" t="s">
        <v>8658</v>
      </c>
      <c r="B8595" s="10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35">
      <c r="A8596" s="2" t="s">
        <v>8659</v>
      </c>
      <c r="B8596" s="10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35">
      <c r="A8597" s="2" t="s">
        <v>8660</v>
      </c>
      <c r="B8597" s="10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35">
      <c r="A8598" s="2" t="s">
        <v>8661</v>
      </c>
      <c r="B8598" s="10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35">
      <c r="A8599" s="2" t="s">
        <v>8662</v>
      </c>
      <c r="B8599" s="10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35">
      <c r="A8600" s="2" t="s">
        <v>8663</v>
      </c>
      <c r="B8600" s="10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35">
      <c r="A8601" s="2" t="s">
        <v>8664</v>
      </c>
      <c r="B8601" s="10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35">
      <c r="A8602" s="2" t="s">
        <v>8665</v>
      </c>
      <c r="B8602" s="10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35">
      <c r="A8603" s="2" t="s">
        <v>8666</v>
      </c>
      <c r="B8603" s="10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35">
      <c r="A8604" s="2" t="s">
        <v>8667</v>
      </c>
      <c r="B8604" s="10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35">
      <c r="A8605" s="2" t="s">
        <v>8668</v>
      </c>
      <c r="B8605" s="10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35">
      <c r="A8606" s="2" t="s">
        <v>8669</v>
      </c>
      <c r="B8606" s="10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35">
      <c r="A8607" s="2" t="s">
        <v>8670</v>
      </c>
      <c r="B8607" s="10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35">
      <c r="A8608" s="2" t="s">
        <v>8671</v>
      </c>
      <c r="B8608" s="10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35">
      <c r="A8609" s="2" t="s">
        <v>8672</v>
      </c>
      <c r="B8609" s="10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35">
      <c r="A8610" s="2" t="s">
        <v>8673</v>
      </c>
      <c r="B8610" s="10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35">
      <c r="A8611" s="2" t="s">
        <v>8674</v>
      </c>
      <c r="B8611" s="10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35">
      <c r="A8612" s="2" t="s">
        <v>8675</v>
      </c>
      <c r="B8612" s="10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35">
      <c r="A8613" s="2" t="s">
        <v>8676</v>
      </c>
      <c r="B8613" s="10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35">
      <c r="A8614" s="2" t="s">
        <v>8677</v>
      </c>
      <c r="B8614" s="10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35">
      <c r="A8615" s="2" t="s">
        <v>8678</v>
      </c>
      <c r="B8615" s="10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35">
      <c r="A8616" s="2" t="s">
        <v>8679</v>
      </c>
      <c r="B8616" s="10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35">
      <c r="A8617" s="2" t="s">
        <v>8680</v>
      </c>
      <c r="B8617" s="10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35">
      <c r="A8618" s="2" t="s">
        <v>8681</v>
      </c>
      <c r="B8618" s="10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35">
      <c r="A8619" s="2" t="s">
        <v>8682</v>
      </c>
      <c r="B8619" s="10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35">
      <c r="A8620" s="2" t="s">
        <v>8683</v>
      </c>
      <c r="B8620" s="10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35">
      <c r="A8621" s="2" t="s">
        <v>8684</v>
      </c>
      <c r="B8621" s="10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35">
      <c r="A8622" s="2" t="s">
        <v>8685</v>
      </c>
      <c r="B8622" s="10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35">
      <c r="A8623" s="2" t="s">
        <v>8686</v>
      </c>
      <c r="B8623" s="10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35">
      <c r="A8624" s="2" t="s">
        <v>8687</v>
      </c>
      <c r="B8624" s="10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35">
      <c r="A8625" s="2" t="s">
        <v>8688</v>
      </c>
      <c r="B8625" s="10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35">
      <c r="A8626" s="2" t="s">
        <v>8689</v>
      </c>
      <c r="B8626" s="10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35">
      <c r="A8627" s="2" t="s">
        <v>8690</v>
      </c>
      <c r="B8627" s="10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35">
      <c r="A8628" s="2" t="s">
        <v>8691</v>
      </c>
      <c r="B8628" s="10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35">
      <c r="A8629" s="2" t="s">
        <v>8692</v>
      </c>
      <c r="B8629" s="10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35">
      <c r="A8630" s="2" t="s">
        <v>8693</v>
      </c>
      <c r="B8630" s="10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35">
      <c r="A8631" s="2" t="s">
        <v>8694</v>
      </c>
      <c r="B8631" s="10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35">
      <c r="A8632" s="2" t="s">
        <v>8695</v>
      </c>
      <c r="B8632" s="10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35">
      <c r="A8633" s="2" t="s">
        <v>8696</v>
      </c>
      <c r="B8633" s="10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35">
      <c r="A8634" s="2" t="s">
        <v>8697</v>
      </c>
      <c r="B8634" s="10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35">
      <c r="A8635" s="2" t="s">
        <v>8698</v>
      </c>
      <c r="B8635" s="10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35">
      <c r="A8636" s="2" t="s">
        <v>8699</v>
      </c>
      <c r="B8636" s="10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35">
      <c r="A8637" s="2" t="s">
        <v>8700</v>
      </c>
      <c r="B8637" s="10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35">
      <c r="A8638" s="2" t="s">
        <v>8701</v>
      </c>
      <c r="B8638" s="10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35">
      <c r="A8639" s="2" t="s">
        <v>8702</v>
      </c>
      <c r="B8639" s="10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35">
      <c r="A8640" s="2" t="s">
        <v>8703</v>
      </c>
      <c r="B8640" s="10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35">
      <c r="A8641" s="2" t="s">
        <v>8704</v>
      </c>
      <c r="B8641" s="10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35">
      <c r="A8642" s="2" t="s">
        <v>8705</v>
      </c>
      <c r="B8642" s="10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35">
      <c r="A8643" s="2" t="s">
        <v>8706</v>
      </c>
      <c r="B8643" s="10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35">
      <c r="A8644" s="2" t="s">
        <v>8707</v>
      </c>
      <c r="B8644" s="10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35">
      <c r="A8645" s="2" t="s">
        <v>8708</v>
      </c>
      <c r="B8645" s="10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35">
      <c r="A8646" s="2" t="s">
        <v>8709</v>
      </c>
      <c r="B8646" s="10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35">
      <c r="A8647" s="2" t="s">
        <v>8710</v>
      </c>
      <c r="B8647" s="10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35">
      <c r="A8648" s="2" t="s">
        <v>8711</v>
      </c>
      <c r="B8648" s="10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35">
      <c r="A8649" s="2" t="s">
        <v>8712</v>
      </c>
      <c r="B8649" s="10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35">
      <c r="A8650" s="2" t="s">
        <v>8713</v>
      </c>
      <c r="B8650" s="10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35">
      <c r="A8651" s="2" t="s">
        <v>8714</v>
      </c>
      <c r="B8651" s="10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35">
      <c r="A8652" s="2" t="s">
        <v>8715</v>
      </c>
      <c r="B8652" s="10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35">
      <c r="A8653" s="2" t="s">
        <v>8716</v>
      </c>
      <c r="B8653" s="10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35">
      <c r="A8654" s="2" t="s">
        <v>8717</v>
      </c>
      <c r="B8654" s="10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35">
      <c r="A8655" s="2" t="s">
        <v>8718</v>
      </c>
      <c r="B8655" s="10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35">
      <c r="A8656" s="2" t="s">
        <v>8719</v>
      </c>
      <c r="B8656" s="10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35">
      <c r="A8657" s="2" t="s">
        <v>8720</v>
      </c>
      <c r="B8657" s="10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35">
      <c r="A8658" s="2" t="s">
        <v>8721</v>
      </c>
      <c r="B8658" s="10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35">
      <c r="A8659" s="2" t="s">
        <v>8722</v>
      </c>
      <c r="B8659" s="10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35">
      <c r="A8660" s="2" t="s">
        <v>8723</v>
      </c>
      <c r="B8660" s="10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35">
      <c r="A8661" s="2" t="s">
        <v>8724</v>
      </c>
      <c r="B8661" s="10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35">
      <c r="A8662" s="2" t="s">
        <v>8725</v>
      </c>
      <c r="B8662" s="10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35">
      <c r="A8663" s="2" t="s">
        <v>8726</v>
      </c>
      <c r="B8663" s="10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35">
      <c r="A8664" s="2" t="s">
        <v>8727</v>
      </c>
      <c r="B8664" s="10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35">
      <c r="A8665" s="2" t="s">
        <v>8728</v>
      </c>
      <c r="B8665" s="10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35">
      <c r="A8666" s="2" t="s">
        <v>8729</v>
      </c>
      <c r="B8666" s="10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35">
      <c r="A8667" s="2" t="s">
        <v>8730</v>
      </c>
      <c r="B8667" s="10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35">
      <c r="A8668" s="2" t="s">
        <v>8731</v>
      </c>
      <c r="B8668" s="10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35">
      <c r="A8669" s="2" t="s">
        <v>8732</v>
      </c>
      <c r="B8669" s="10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35">
      <c r="A8670" s="2" t="s">
        <v>8733</v>
      </c>
      <c r="B8670" s="10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35">
      <c r="A8671" s="2" t="s">
        <v>8734</v>
      </c>
      <c r="B8671" s="10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35">
      <c r="A8672" s="2" t="s">
        <v>8735</v>
      </c>
      <c r="B8672" s="10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35">
      <c r="A8673" s="2" t="s">
        <v>8736</v>
      </c>
      <c r="B8673" s="10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35">
      <c r="A8674" s="2" t="s">
        <v>8737</v>
      </c>
      <c r="B8674" s="10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35">
      <c r="A8675" s="2" t="s">
        <v>8738</v>
      </c>
      <c r="B8675" s="10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35">
      <c r="A8676" s="2" t="s">
        <v>8739</v>
      </c>
      <c r="B8676" s="10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35">
      <c r="A8677" s="2" t="s">
        <v>8740</v>
      </c>
      <c r="B8677" s="10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35">
      <c r="A8678" s="2" t="s">
        <v>8741</v>
      </c>
      <c r="B8678" s="10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35">
      <c r="A8679" s="2" t="s">
        <v>8742</v>
      </c>
      <c r="B8679" s="10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35">
      <c r="A8680" s="2" t="s">
        <v>8743</v>
      </c>
      <c r="B8680" s="10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35">
      <c r="A8681" s="2" t="s">
        <v>8744</v>
      </c>
      <c r="B8681" s="10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35">
      <c r="A8682" s="2" t="s">
        <v>8745</v>
      </c>
      <c r="B8682" s="10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35">
      <c r="A8683" s="2" t="s">
        <v>8746</v>
      </c>
      <c r="B8683" s="10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35">
      <c r="A8684" s="2" t="s">
        <v>8747</v>
      </c>
      <c r="B8684" s="10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35">
      <c r="A8685" s="2" t="s">
        <v>8748</v>
      </c>
      <c r="B8685" s="10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35">
      <c r="A8686" s="2" t="s">
        <v>8749</v>
      </c>
      <c r="B8686" s="10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35">
      <c r="A8687" s="2" t="s">
        <v>8750</v>
      </c>
      <c r="B8687" s="10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35">
      <c r="A8688" s="2" t="s">
        <v>8751</v>
      </c>
      <c r="B8688" s="10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35">
      <c r="A8689" s="2" t="s">
        <v>8752</v>
      </c>
      <c r="B8689" s="10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35">
      <c r="A8690" s="2" t="s">
        <v>8753</v>
      </c>
      <c r="B8690" s="10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35">
      <c r="A8691" s="2" t="s">
        <v>8754</v>
      </c>
      <c r="B8691" s="10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35">
      <c r="A8692" s="2" t="s">
        <v>8755</v>
      </c>
      <c r="B8692" s="10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35">
      <c r="A8693" s="2" t="s">
        <v>8756</v>
      </c>
      <c r="B8693" s="10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35">
      <c r="A8694" s="2" t="s">
        <v>8757</v>
      </c>
      <c r="B8694" s="10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35">
      <c r="A8695" s="2" t="s">
        <v>8758</v>
      </c>
      <c r="B8695" s="10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35">
      <c r="A8696" s="2" t="s">
        <v>8759</v>
      </c>
      <c r="B8696" s="10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35">
      <c r="A8697" s="2" t="s">
        <v>8760</v>
      </c>
      <c r="B8697" s="10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35">
      <c r="A8698" s="2" t="s">
        <v>8761</v>
      </c>
      <c r="B8698" s="10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35">
      <c r="A8699" s="2" t="s">
        <v>8762</v>
      </c>
      <c r="B8699" s="10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35">
      <c r="A8700" s="2" t="s">
        <v>8763</v>
      </c>
      <c r="B8700" s="10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35">
      <c r="A8701" s="2" t="s">
        <v>8764</v>
      </c>
      <c r="B8701" s="10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35">
      <c r="A8702" s="2" t="s">
        <v>8765</v>
      </c>
      <c r="B8702" s="10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35">
      <c r="A8703" s="2" t="s">
        <v>8766</v>
      </c>
      <c r="B8703" s="10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35">
      <c r="A8704" s="2" t="s">
        <v>8767</v>
      </c>
      <c r="B8704" s="10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35">
      <c r="A8705" s="2" t="s">
        <v>8768</v>
      </c>
      <c r="B8705" s="10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35">
      <c r="A8706" s="2" t="s">
        <v>8769</v>
      </c>
      <c r="B8706" s="10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35">
      <c r="A8707" s="2" t="s">
        <v>8770</v>
      </c>
      <c r="B8707" s="10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35">
      <c r="A8708" s="2" t="s">
        <v>8771</v>
      </c>
      <c r="B8708" s="10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35">
      <c r="A8709" s="2" t="s">
        <v>8772</v>
      </c>
      <c r="B8709" s="10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35">
      <c r="A8710" s="2" t="s">
        <v>8773</v>
      </c>
      <c r="B8710" s="10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35">
      <c r="A8711" s="2" t="s">
        <v>8774</v>
      </c>
      <c r="B8711" s="10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35">
      <c r="A8712" s="2" t="s">
        <v>8775</v>
      </c>
      <c r="B8712" s="10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35">
      <c r="A8713" s="2" t="s">
        <v>8776</v>
      </c>
      <c r="B8713" s="10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35">
      <c r="A8714" s="2" t="s">
        <v>8777</v>
      </c>
      <c r="B8714" s="10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35">
      <c r="A8715" s="2" t="s">
        <v>8778</v>
      </c>
      <c r="B8715" s="10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35">
      <c r="A8716" s="2" t="s">
        <v>8779</v>
      </c>
      <c r="B8716" s="10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35">
      <c r="A8717" s="2" t="s">
        <v>8780</v>
      </c>
      <c r="B8717" s="10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35">
      <c r="A8718" s="2" t="s">
        <v>8781</v>
      </c>
      <c r="B8718" s="10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35">
      <c r="A8719" s="2" t="s">
        <v>8782</v>
      </c>
      <c r="B8719" s="10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35">
      <c r="A8720" s="2" t="s">
        <v>8783</v>
      </c>
      <c r="B8720" s="10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35">
      <c r="A8721" s="2" t="s">
        <v>8784</v>
      </c>
      <c r="B8721" s="10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35">
      <c r="A8722" s="2" t="s">
        <v>8785</v>
      </c>
      <c r="B8722" s="10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35">
      <c r="A8723" s="2" t="s">
        <v>8786</v>
      </c>
      <c r="B8723" s="10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35">
      <c r="A8724" s="2" t="s">
        <v>8787</v>
      </c>
      <c r="B8724" s="10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35">
      <c r="A8725" s="2" t="s">
        <v>8788</v>
      </c>
      <c r="B8725" s="10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35">
      <c r="A8726" s="2" t="s">
        <v>8789</v>
      </c>
      <c r="B8726" s="10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35">
      <c r="A8727" s="2" t="s">
        <v>8790</v>
      </c>
      <c r="B8727" s="10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35">
      <c r="A8728" s="2" t="s">
        <v>8791</v>
      </c>
      <c r="B8728" s="10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35">
      <c r="A8729" s="2" t="s">
        <v>8792</v>
      </c>
      <c r="B8729" s="10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35">
      <c r="A8730" s="2" t="s">
        <v>8793</v>
      </c>
      <c r="B8730" s="10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35">
      <c r="A8731" s="2" t="s">
        <v>8794</v>
      </c>
      <c r="B8731" s="10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35">
      <c r="A8732" s="2" t="s">
        <v>8795</v>
      </c>
      <c r="B8732" s="10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35">
      <c r="A8733" s="2" t="s">
        <v>8796</v>
      </c>
      <c r="B8733" s="10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35">
      <c r="A8734" s="2" t="s">
        <v>8797</v>
      </c>
      <c r="B8734" s="10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35">
      <c r="A8735" s="2" t="s">
        <v>8798</v>
      </c>
      <c r="B8735" s="10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35">
      <c r="A8736" s="2" t="s">
        <v>8799</v>
      </c>
      <c r="B8736" s="10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35">
      <c r="A8737" s="2" t="s">
        <v>8800</v>
      </c>
      <c r="B8737" s="10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35">
      <c r="A8738" s="2" t="s">
        <v>8801</v>
      </c>
      <c r="B8738" s="10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35">
      <c r="A8739" s="2" t="s">
        <v>8802</v>
      </c>
      <c r="B8739" s="10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35">
      <c r="A8740" s="2" t="s">
        <v>8803</v>
      </c>
      <c r="B8740" s="10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35">
      <c r="A8741" s="2" t="s">
        <v>8804</v>
      </c>
      <c r="B8741" s="10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35">
      <c r="A8742" s="2" t="s">
        <v>8805</v>
      </c>
      <c r="B8742" s="10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35">
      <c r="A8743" s="2" t="s">
        <v>8806</v>
      </c>
      <c r="B8743" s="10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35">
      <c r="A8744" s="2" t="s">
        <v>8807</v>
      </c>
      <c r="B8744" s="10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35">
      <c r="A8745" s="2" t="s">
        <v>8808</v>
      </c>
      <c r="B8745" s="10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35">
      <c r="A8746" s="2" t="s">
        <v>8809</v>
      </c>
      <c r="B8746" s="10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35">
      <c r="A8747" s="2" t="s">
        <v>8810</v>
      </c>
      <c r="B8747" s="10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35">
      <c r="A8748" s="2" t="s">
        <v>8811</v>
      </c>
      <c r="B8748" s="10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35">
      <c r="A8749" s="2" t="s">
        <v>8812</v>
      </c>
      <c r="B8749" s="10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35">
      <c r="A8750" s="2" t="s">
        <v>8813</v>
      </c>
      <c r="B8750" s="10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35">
      <c r="A8751" s="2" t="s">
        <v>8814</v>
      </c>
      <c r="B8751" s="10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35">
      <c r="A8752" s="2" t="s">
        <v>8815</v>
      </c>
      <c r="B8752" s="10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35">
      <c r="A8753" s="2" t="s">
        <v>8816</v>
      </c>
      <c r="B8753" s="10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35">
      <c r="A8754" s="2" t="s">
        <v>8817</v>
      </c>
      <c r="B8754" s="10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35">
      <c r="A8755" s="2" t="s">
        <v>8818</v>
      </c>
      <c r="B8755" s="10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35">
      <c r="A8756" s="2" t="s">
        <v>8819</v>
      </c>
      <c r="B8756" s="10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35">
      <c r="A8757" s="2" t="s">
        <v>8820</v>
      </c>
      <c r="B8757" s="10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35">
      <c r="A8758" s="2" t="s">
        <v>8821</v>
      </c>
      <c r="B8758" s="10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35">
      <c r="A8759" s="2" t="s">
        <v>8822</v>
      </c>
      <c r="B8759" s="10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35">
      <c r="A8760" s="2" t="s">
        <v>8823</v>
      </c>
      <c r="B8760" s="10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35">
      <c r="A8761" s="2" t="s">
        <v>8824</v>
      </c>
      <c r="B8761" s="10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35">
      <c r="A8762" s="2" t="s">
        <v>8825</v>
      </c>
      <c r="B8762" s="10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35">
      <c r="A8763" s="2" t="s">
        <v>8826</v>
      </c>
      <c r="B8763" s="10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35">
      <c r="A8764" s="2" t="s">
        <v>8827</v>
      </c>
      <c r="B8764" s="10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35">
      <c r="A8765" s="2" t="s">
        <v>8828</v>
      </c>
      <c r="B8765" s="10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35">
      <c r="A8766" s="2" t="s">
        <v>8829</v>
      </c>
      <c r="B8766" s="10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35">
      <c r="A8767" s="2" t="s">
        <v>8830</v>
      </c>
      <c r="B8767" s="10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35">
      <c r="A8768" s="2" t="s">
        <v>8831</v>
      </c>
      <c r="B8768" s="10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35">
      <c r="A8769" s="2" t="s">
        <v>8832</v>
      </c>
      <c r="B8769" s="10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35">
      <c r="A8770" s="2" t="s">
        <v>8833</v>
      </c>
      <c r="B8770" s="10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35">
      <c r="A8771" s="2" t="s">
        <v>8834</v>
      </c>
      <c r="B8771" s="10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35">
      <c r="A8772" s="2" t="s">
        <v>8835</v>
      </c>
      <c r="B8772" s="10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35">
      <c r="A8773" s="2" t="s">
        <v>8836</v>
      </c>
      <c r="B8773" s="10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35">
      <c r="A8774" s="2" t="s">
        <v>8837</v>
      </c>
      <c r="B8774" s="10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35">
      <c r="A8775" s="2" t="s">
        <v>8838</v>
      </c>
      <c r="B8775" s="10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35">
      <c r="A8776" s="2" t="s">
        <v>8839</v>
      </c>
      <c r="B8776" s="10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35">
      <c r="A8777" s="2" t="s">
        <v>8840</v>
      </c>
      <c r="B8777" s="10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35">
      <c r="A8778" s="2" t="s">
        <v>8841</v>
      </c>
      <c r="B8778" s="10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35">
      <c r="A8779" s="2" t="s">
        <v>8842</v>
      </c>
      <c r="B8779" s="10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35">
      <c r="A8780" s="2" t="s">
        <v>8843</v>
      </c>
      <c r="B8780" s="10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35">
      <c r="A8781" s="2" t="s">
        <v>8844</v>
      </c>
      <c r="B8781" s="10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35">
      <c r="A8782" s="2" t="s">
        <v>8845</v>
      </c>
      <c r="B8782" s="10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35">
      <c r="A8783" s="2" t="s">
        <v>8846</v>
      </c>
      <c r="B8783" s="10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35">
      <c r="A8784" s="2" t="s">
        <v>8847</v>
      </c>
      <c r="B8784" s="10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35">
      <c r="A8785" s="2" t="s">
        <v>8848</v>
      </c>
      <c r="B8785" s="10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35">
      <c r="A8786" s="2" t="s">
        <v>8849</v>
      </c>
      <c r="B8786" s="10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35">
      <c r="A8787" s="2" t="s">
        <v>8850</v>
      </c>
      <c r="B8787" s="10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35">
      <c r="A8788" s="2" t="s">
        <v>8851</v>
      </c>
      <c r="B8788" s="10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35">
      <c r="A8789" s="2" t="s">
        <v>8852</v>
      </c>
      <c r="B8789" s="10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35">
      <c r="A8790" s="2" t="s">
        <v>8853</v>
      </c>
      <c r="B8790" s="10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35">
      <c r="A8791" s="2" t="s">
        <v>8854</v>
      </c>
      <c r="B8791" s="10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35">
      <c r="A8792" s="2" t="s">
        <v>8855</v>
      </c>
      <c r="B8792" s="10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35">
      <c r="A8793" s="2" t="s">
        <v>8856</v>
      </c>
      <c r="B8793" s="10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35">
      <c r="A8794" s="2" t="s">
        <v>8857</v>
      </c>
      <c r="B8794" s="10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35">
      <c r="A8795" s="2" t="s">
        <v>8858</v>
      </c>
      <c r="B8795" s="10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35">
      <c r="A8796" s="2" t="s">
        <v>8859</v>
      </c>
      <c r="B8796" s="10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35">
      <c r="A8797" s="2" t="s">
        <v>8860</v>
      </c>
      <c r="B8797" s="10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35">
      <c r="A8798" s="2" t="s">
        <v>8861</v>
      </c>
      <c r="B8798" s="10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35">
      <c r="A8799" s="2" t="s">
        <v>8862</v>
      </c>
      <c r="B8799" s="10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35">
      <c r="A8800" s="2" t="s">
        <v>8863</v>
      </c>
      <c r="B8800" s="10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35">
      <c r="A8801" s="2" t="s">
        <v>8864</v>
      </c>
      <c r="B8801" s="10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35">
      <c r="A8802" s="2" t="s">
        <v>8865</v>
      </c>
      <c r="B8802" s="10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35">
      <c r="A8803" s="2" t="s">
        <v>8866</v>
      </c>
      <c r="B8803" s="10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35">
      <c r="A8804" s="2" t="s">
        <v>8867</v>
      </c>
      <c r="B8804" s="10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35">
      <c r="A8805" s="2" t="s">
        <v>8868</v>
      </c>
      <c r="B8805" s="10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35">
      <c r="A8806" s="2" t="s">
        <v>8869</v>
      </c>
      <c r="B8806" s="10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35">
      <c r="A8807" s="2" t="s">
        <v>8870</v>
      </c>
      <c r="B8807" s="10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35">
      <c r="A8808" s="2" t="s">
        <v>8871</v>
      </c>
      <c r="B8808" s="10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35">
      <c r="A8809" s="2" t="s">
        <v>8872</v>
      </c>
      <c r="B8809" s="10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35">
      <c r="A8810" s="2" t="s">
        <v>8873</v>
      </c>
      <c r="B8810" s="10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35">
      <c r="A8811" s="2" t="s">
        <v>8874</v>
      </c>
      <c r="B8811" s="10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35">
      <c r="A8812" s="2" t="s">
        <v>8875</v>
      </c>
      <c r="B8812" s="10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35">
      <c r="A8813" s="2" t="s">
        <v>8876</v>
      </c>
      <c r="B8813" s="10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35">
      <c r="A8814" s="2" t="s">
        <v>8877</v>
      </c>
      <c r="B8814" s="10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35">
      <c r="A8815" s="2" t="s">
        <v>8878</v>
      </c>
      <c r="B8815" s="10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35">
      <c r="A8816" s="2" t="s">
        <v>8879</v>
      </c>
      <c r="B8816" s="10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35">
      <c r="A8817" s="2" t="s">
        <v>8880</v>
      </c>
      <c r="B8817" s="10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35">
      <c r="A8818" s="2" t="s">
        <v>8881</v>
      </c>
      <c r="B8818" s="10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35">
      <c r="A8819" s="2" t="s">
        <v>8882</v>
      </c>
      <c r="B8819" s="10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35">
      <c r="A8820" s="2" t="s">
        <v>8883</v>
      </c>
      <c r="B8820" s="10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35">
      <c r="A8821" s="2" t="s">
        <v>8884</v>
      </c>
      <c r="B8821" s="10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35">
      <c r="A8822" s="2" t="s">
        <v>8885</v>
      </c>
      <c r="B8822" s="10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35">
      <c r="A8823" s="2" t="s">
        <v>8886</v>
      </c>
      <c r="B8823" s="10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35">
      <c r="A8824" s="2" t="s">
        <v>8887</v>
      </c>
      <c r="B8824" s="10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35">
      <c r="A8825" s="2" t="s">
        <v>8888</v>
      </c>
      <c r="B8825" s="10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35">
      <c r="A8826" s="2" t="s">
        <v>8889</v>
      </c>
      <c r="B8826" s="10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35">
      <c r="A8827" s="2" t="s">
        <v>8890</v>
      </c>
      <c r="B8827" s="10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35">
      <c r="A8828" s="2" t="s">
        <v>8891</v>
      </c>
      <c r="B8828" s="10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35">
      <c r="A8829" s="2" t="s">
        <v>8892</v>
      </c>
      <c r="B8829" s="10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35">
      <c r="A8830" s="2" t="s">
        <v>8893</v>
      </c>
      <c r="B8830" s="10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35">
      <c r="A8831" s="2" t="s">
        <v>8894</v>
      </c>
      <c r="B8831" s="10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35">
      <c r="A8832" s="2" t="s">
        <v>8895</v>
      </c>
      <c r="B8832" s="10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35">
      <c r="A8833" s="2" t="s">
        <v>8896</v>
      </c>
      <c r="B8833" s="10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35">
      <c r="A8834" s="2" t="s">
        <v>8897</v>
      </c>
      <c r="B8834" s="10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35">
      <c r="A8835" s="2" t="s">
        <v>8898</v>
      </c>
      <c r="B8835" s="10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35">
      <c r="A8836" s="2" t="s">
        <v>8899</v>
      </c>
      <c r="B8836" s="10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35">
      <c r="A8837" s="2" t="s">
        <v>8900</v>
      </c>
      <c r="B8837" s="10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35">
      <c r="A8838" s="2" t="s">
        <v>8901</v>
      </c>
      <c r="B8838" s="10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35">
      <c r="A8839" s="2" t="s">
        <v>8902</v>
      </c>
      <c r="B8839" s="10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35">
      <c r="A8840" s="2" t="s">
        <v>8903</v>
      </c>
      <c r="B8840" s="10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35">
      <c r="A8841" s="2" t="s">
        <v>8904</v>
      </c>
      <c r="B8841" s="10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35">
      <c r="A8842" s="2" t="s">
        <v>8905</v>
      </c>
      <c r="B8842" s="10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35">
      <c r="A8843" s="2" t="s">
        <v>8906</v>
      </c>
      <c r="B8843" s="10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35">
      <c r="A8844" s="2" t="s">
        <v>8907</v>
      </c>
      <c r="B8844" s="10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35">
      <c r="A8845" s="2" t="s">
        <v>8908</v>
      </c>
      <c r="B8845" s="10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35">
      <c r="A8846" s="2" t="s">
        <v>8909</v>
      </c>
      <c r="B8846" s="10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35">
      <c r="A8847" s="2" t="s">
        <v>8910</v>
      </c>
      <c r="B8847" s="10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35">
      <c r="A8848" s="2" t="s">
        <v>8911</v>
      </c>
      <c r="B8848" s="10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35">
      <c r="A8849" s="2" t="s">
        <v>8912</v>
      </c>
      <c r="B8849" s="10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35">
      <c r="A8850" s="2" t="s">
        <v>8913</v>
      </c>
      <c r="B8850" s="10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35">
      <c r="A8851" s="2" t="s">
        <v>8914</v>
      </c>
      <c r="B8851" s="10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35">
      <c r="A8852" s="2" t="s">
        <v>8915</v>
      </c>
      <c r="B8852" s="10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35">
      <c r="A8853" s="2" t="s">
        <v>8916</v>
      </c>
      <c r="B8853" s="10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35">
      <c r="A8854" s="2" t="s">
        <v>8917</v>
      </c>
      <c r="B8854" s="10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35">
      <c r="A8855" s="2" t="s">
        <v>8918</v>
      </c>
      <c r="B8855" s="10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35">
      <c r="A8856" s="2" t="s">
        <v>8919</v>
      </c>
      <c r="B8856" s="10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35">
      <c r="A8857" s="2" t="s">
        <v>8920</v>
      </c>
      <c r="B8857" s="10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35">
      <c r="A8858" s="2" t="s">
        <v>8921</v>
      </c>
      <c r="B8858" s="10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35">
      <c r="A8859" s="2" t="s">
        <v>8922</v>
      </c>
      <c r="B8859" s="10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35">
      <c r="A8860" s="2" t="s">
        <v>8923</v>
      </c>
      <c r="B8860" s="10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35">
      <c r="A8861" s="2" t="s">
        <v>8924</v>
      </c>
      <c r="B8861" s="10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35">
      <c r="A8862" s="2" t="s">
        <v>8925</v>
      </c>
      <c r="B8862" s="10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35">
      <c r="A8863" s="2" t="s">
        <v>8926</v>
      </c>
      <c r="B8863" s="10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35">
      <c r="A8864" s="2" t="s">
        <v>8927</v>
      </c>
      <c r="B8864" s="10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35">
      <c r="A8865" s="2" t="s">
        <v>8928</v>
      </c>
      <c r="B8865" s="10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35">
      <c r="A8866" s="2" t="s">
        <v>8929</v>
      </c>
      <c r="B8866" s="10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35">
      <c r="A8867" s="2" t="s">
        <v>8930</v>
      </c>
      <c r="B8867" s="10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35">
      <c r="A8868" s="2" t="s">
        <v>8931</v>
      </c>
      <c r="B8868" s="10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35">
      <c r="A8869" s="2" t="s">
        <v>8932</v>
      </c>
      <c r="B8869" s="10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35">
      <c r="A8870" s="2" t="s">
        <v>8933</v>
      </c>
      <c r="B8870" s="10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35">
      <c r="A8871" s="2" t="s">
        <v>8934</v>
      </c>
      <c r="B8871" s="10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35">
      <c r="A8872" s="2" t="s">
        <v>8935</v>
      </c>
      <c r="B8872" s="10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35">
      <c r="A8873" s="2" t="s">
        <v>8936</v>
      </c>
      <c r="B8873" s="10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35">
      <c r="A8874" s="2" t="s">
        <v>8937</v>
      </c>
      <c r="B8874" s="10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35">
      <c r="A8875" s="2" t="s">
        <v>8938</v>
      </c>
      <c r="B8875" s="10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35">
      <c r="A8876" s="2" t="s">
        <v>8939</v>
      </c>
      <c r="B8876" s="10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35">
      <c r="A8877" s="2" t="s">
        <v>8940</v>
      </c>
      <c r="B8877" s="10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35">
      <c r="A8878" s="2" t="s">
        <v>8941</v>
      </c>
      <c r="B8878" s="10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35">
      <c r="A8879" s="2" t="s">
        <v>8942</v>
      </c>
      <c r="B8879" s="10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35">
      <c r="A8880" s="2" t="s">
        <v>8943</v>
      </c>
      <c r="B8880" s="10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35">
      <c r="A8881" s="2" t="s">
        <v>8944</v>
      </c>
      <c r="B8881" s="10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35">
      <c r="A8882" s="2" t="s">
        <v>8945</v>
      </c>
      <c r="B8882" s="10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35">
      <c r="A8883" s="2" t="s">
        <v>8946</v>
      </c>
      <c r="B8883" s="10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35">
      <c r="A8884" s="2" t="s">
        <v>8947</v>
      </c>
      <c r="B8884" s="10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35">
      <c r="A8885" s="2" t="s">
        <v>8948</v>
      </c>
      <c r="B8885" s="10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35">
      <c r="A8886" s="2" t="s">
        <v>8949</v>
      </c>
      <c r="B8886" s="10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35">
      <c r="A8887" s="2" t="s">
        <v>8950</v>
      </c>
      <c r="B8887" s="10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35">
      <c r="A8888" s="2" t="s">
        <v>8951</v>
      </c>
      <c r="B8888" s="10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35">
      <c r="A8889" s="2" t="s">
        <v>8952</v>
      </c>
      <c r="B8889" s="10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35">
      <c r="A8890" s="2" t="s">
        <v>8953</v>
      </c>
      <c r="B8890" s="10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35">
      <c r="A8891" s="2" t="s">
        <v>8954</v>
      </c>
      <c r="B8891" s="10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35">
      <c r="A8892" s="2" t="s">
        <v>8955</v>
      </c>
      <c r="B8892" s="10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35">
      <c r="A8893" s="2" t="s">
        <v>8956</v>
      </c>
      <c r="B8893" s="10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35">
      <c r="A8894" s="2" t="s">
        <v>8957</v>
      </c>
      <c r="B8894" s="10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35">
      <c r="A8895" s="2" t="s">
        <v>8958</v>
      </c>
      <c r="B8895" s="10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35">
      <c r="A8896" s="2" t="s">
        <v>8959</v>
      </c>
      <c r="B8896" s="10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35">
      <c r="A8897" s="2" t="s">
        <v>8960</v>
      </c>
      <c r="B8897" s="10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35">
      <c r="A8898" s="2" t="s">
        <v>8961</v>
      </c>
      <c r="B8898" s="10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35">
      <c r="A8899" s="2" t="s">
        <v>8962</v>
      </c>
      <c r="B8899" s="10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35">
      <c r="A8900" s="2" t="s">
        <v>8963</v>
      </c>
      <c r="B8900" s="10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35">
      <c r="A8901" s="2" t="s">
        <v>8964</v>
      </c>
      <c r="B8901" s="10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35">
      <c r="A8902" s="2" t="s">
        <v>8965</v>
      </c>
      <c r="B8902" s="10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35">
      <c r="A8903" s="2" t="s">
        <v>8966</v>
      </c>
      <c r="B8903" s="10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35">
      <c r="A8904" s="2" t="s">
        <v>8967</v>
      </c>
      <c r="B8904" s="10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35">
      <c r="A8905" s="2" t="s">
        <v>8968</v>
      </c>
      <c r="B8905" s="10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35">
      <c r="A8906" s="2" t="s">
        <v>8969</v>
      </c>
      <c r="B8906" s="10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35">
      <c r="A8907" s="2" t="s">
        <v>8970</v>
      </c>
      <c r="B8907" s="10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35">
      <c r="A8908" s="2" t="s">
        <v>8971</v>
      </c>
      <c r="B8908" s="10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35">
      <c r="A8909" s="2" t="s">
        <v>8972</v>
      </c>
      <c r="B8909" s="10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35">
      <c r="A8910" s="2" t="s">
        <v>8973</v>
      </c>
      <c r="B8910" s="10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35">
      <c r="A8911" s="2" t="s">
        <v>8974</v>
      </c>
      <c r="B8911" s="10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35">
      <c r="A8912" s="2" t="s">
        <v>8975</v>
      </c>
      <c r="B8912" s="10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35">
      <c r="A8913" s="2" t="s">
        <v>8976</v>
      </c>
      <c r="B8913" s="10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35">
      <c r="A8914" s="2" t="s">
        <v>8977</v>
      </c>
      <c r="B8914" s="10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35">
      <c r="A8915" s="2" t="s">
        <v>8978</v>
      </c>
      <c r="B8915" s="10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35">
      <c r="A8916" s="2" t="s">
        <v>8979</v>
      </c>
      <c r="B8916" s="10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35">
      <c r="A8917" s="2" t="s">
        <v>8980</v>
      </c>
      <c r="B8917" s="10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35">
      <c r="A8918" s="2" t="s">
        <v>8981</v>
      </c>
      <c r="B8918" s="10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35">
      <c r="A8919" s="2" t="s">
        <v>8982</v>
      </c>
      <c r="B8919" s="10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35">
      <c r="A8920" s="2" t="s">
        <v>8983</v>
      </c>
      <c r="B8920" s="10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35">
      <c r="A8921" s="2" t="s">
        <v>8984</v>
      </c>
      <c r="B8921" s="10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35">
      <c r="A8922" s="2" t="s">
        <v>8985</v>
      </c>
      <c r="B8922" s="10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35">
      <c r="A8923" s="2" t="s">
        <v>8986</v>
      </c>
      <c r="B8923" s="10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35">
      <c r="A8924" s="2" t="s">
        <v>8987</v>
      </c>
      <c r="B8924" s="10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35">
      <c r="A8925" s="2" t="s">
        <v>8988</v>
      </c>
      <c r="B8925" s="10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35">
      <c r="A8926" s="2" t="s">
        <v>8989</v>
      </c>
      <c r="B8926" s="10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35">
      <c r="A8927" s="2" t="s">
        <v>8990</v>
      </c>
      <c r="B8927" s="10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35">
      <c r="A8928" s="2" t="s">
        <v>8991</v>
      </c>
      <c r="B8928" s="10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35">
      <c r="A8929" s="2" t="s">
        <v>8992</v>
      </c>
      <c r="B8929" s="10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35">
      <c r="A8930" s="2" t="s">
        <v>8993</v>
      </c>
      <c r="B8930" s="10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35">
      <c r="A8931" s="2" t="s">
        <v>8994</v>
      </c>
      <c r="B8931" s="10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35">
      <c r="A8932" s="2" t="s">
        <v>8995</v>
      </c>
      <c r="B8932" s="10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35">
      <c r="A8933" s="2" t="s">
        <v>8996</v>
      </c>
      <c r="B8933" s="10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35">
      <c r="A8934" s="2" t="s">
        <v>8997</v>
      </c>
      <c r="B8934" s="10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35">
      <c r="A8935" s="2" t="s">
        <v>8998</v>
      </c>
      <c r="B8935" s="10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35">
      <c r="A8936" s="2" t="s">
        <v>8999</v>
      </c>
      <c r="B8936" s="10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35">
      <c r="A8937" s="2" t="s">
        <v>9000</v>
      </c>
      <c r="B8937" s="10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35">
      <c r="A8938" s="2" t="s">
        <v>9001</v>
      </c>
      <c r="B8938" s="10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35">
      <c r="A8939" s="2" t="s">
        <v>9002</v>
      </c>
      <c r="B8939" s="10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35">
      <c r="A8940" s="2" t="s">
        <v>9003</v>
      </c>
      <c r="B8940" s="10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35">
      <c r="A8941" s="2" t="s">
        <v>9004</v>
      </c>
      <c r="B8941" s="10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35">
      <c r="A8942" s="2" t="s">
        <v>9005</v>
      </c>
      <c r="B8942" s="10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35">
      <c r="A8943" s="2" t="s">
        <v>9006</v>
      </c>
      <c r="B8943" s="10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35">
      <c r="A8944" s="2" t="s">
        <v>9007</v>
      </c>
      <c r="B8944" s="10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35">
      <c r="A8945" s="2" t="s">
        <v>9008</v>
      </c>
      <c r="B8945" s="10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35">
      <c r="A8946" s="2" t="s">
        <v>9009</v>
      </c>
      <c r="B8946" s="10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35">
      <c r="A8947" s="2" t="s">
        <v>9010</v>
      </c>
      <c r="B8947" s="10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35">
      <c r="A8948" s="2" t="s">
        <v>9011</v>
      </c>
      <c r="B8948" s="10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35">
      <c r="A8949" s="2" t="s">
        <v>9012</v>
      </c>
      <c r="B8949" s="10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35">
      <c r="A8950" s="2" t="s">
        <v>9013</v>
      </c>
      <c r="B8950" s="10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35">
      <c r="A8951" s="2" t="s">
        <v>9014</v>
      </c>
      <c r="B8951" s="10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35">
      <c r="A8952" s="2" t="s">
        <v>9015</v>
      </c>
      <c r="B8952" s="10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35">
      <c r="A8953" s="2" t="s">
        <v>9016</v>
      </c>
      <c r="B8953" s="10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35">
      <c r="A8954" s="2" t="s">
        <v>9017</v>
      </c>
      <c r="B8954" s="10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35">
      <c r="A8955" s="2" t="s">
        <v>9018</v>
      </c>
      <c r="B8955" s="10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35">
      <c r="A8956" s="2" t="s">
        <v>9019</v>
      </c>
      <c r="B8956" s="10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35">
      <c r="A8957" s="2" t="s">
        <v>9020</v>
      </c>
      <c r="B8957" s="10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35">
      <c r="A8958" s="2" t="s">
        <v>9021</v>
      </c>
      <c r="B8958" s="10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35">
      <c r="A8959" s="2" t="s">
        <v>9022</v>
      </c>
      <c r="B8959" s="10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35">
      <c r="A8960" s="2" t="s">
        <v>9023</v>
      </c>
      <c r="B8960" s="10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35">
      <c r="A8961" s="2" t="s">
        <v>9024</v>
      </c>
      <c r="B8961" s="10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35">
      <c r="A8962" s="2" t="s">
        <v>9025</v>
      </c>
      <c r="B8962" s="10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35">
      <c r="A8963" s="2" t="s">
        <v>9026</v>
      </c>
      <c r="B8963" s="10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35">
      <c r="A8964" s="2" t="s">
        <v>9027</v>
      </c>
      <c r="B8964" s="10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35">
      <c r="A8965" s="2" t="s">
        <v>9028</v>
      </c>
      <c r="B8965" s="10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35">
      <c r="A8966" s="2" t="s">
        <v>9029</v>
      </c>
      <c r="B8966" s="10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35">
      <c r="A8967" s="2" t="s">
        <v>9030</v>
      </c>
      <c r="B8967" s="10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35">
      <c r="A8968" s="2" t="s">
        <v>9031</v>
      </c>
      <c r="B8968" s="10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35">
      <c r="A8969" s="2" t="s">
        <v>9032</v>
      </c>
      <c r="B8969" s="10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35">
      <c r="A8970" s="2" t="s">
        <v>9033</v>
      </c>
      <c r="B8970" s="10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35">
      <c r="A8971" s="2" t="s">
        <v>9034</v>
      </c>
      <c r="B8971" s="10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35">
      <c r="A8972" s="2" t="s">
        <v>9035</v>
      </c>
      <c r="B8972" s="10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35">
      <c r="A8973" s="2" t="s">
        <v>9036</v>
      </c>
      <c r="B8973" s="10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35">
      <c r="A8974" s="2" t="s">
        <v>9037</v>
      </c>
      <c r="B8974" s="10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35">
      <c r="A8975" s="2" t="s">
        <v>9038</v>
      </c>
      <c r="B8975" s="10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35">
      <c r="A8976" s="2" t="s">
        <v>9039</v>
      </c>
      <c r="B8976" s="10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35">
      <c r="A8977" s="2" t="s">
        <v>9040</v>
      </c>
      <c r="B8977" s="10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35">
      <c r="A8978" s="2" t="s">
        <v>9041</v>
      </c>
      <c r="B8978" s="10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35">
      <c r="A8979" s="2" t="s">
        <v>9042</v>
      </c>
      <c r="B8979" s="10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35">
      <c r="A8980" s="2" t="s">
        <v>9043</v>
      </c>
      <c r="B8980" s="10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35">
      <c r="A8981" s="2" t="s">
        <v>9044</v>
      </c>
      <c r="B8981" s="10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35">
      <c r="A8982" s="2" t="s">
        <v>9045</v>
      </c>
      <c r="B8982" s="10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35">
      <c r="A8983" s="2" t="s">
        <v>9046</v>
      </c>
      <c r="B8983" s="10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35">
      <c r="A8984" s="2" t="s">
        <v>9047</v>
      </c>
      <c r="B8984" s="10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35">
      <c r="A8985" s="2" t="s">
        <v>9048</v>
      </c>
      <c r="B8985" s="10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35">
      <c r="A8986" s="2" t="s">
        <v>9049</v>
      </c>
      <c r="B8986" s="10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35">
      <c r="A8987" s="2" t="s">
        <v>9050</v>
      </c>
      <c r="B8987" s="10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35">
      <c r="A8988" s="2" t="s">
        <v>9051</v>
      </c>
      <c r="B8988" s="10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35">
      <c r="A8989" s="2" t="s">
        <v>9052</v>
      </c>
      <c r="B8989" s="10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35">
      <c r="A8990" s="2" t="s">
        <v>9053</v>
      </c>
      <c r="B8990" s="10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35">
      <c r="A8991" s="2" t="s">
        <v>9054</v>
      </c>
      <c r="B8991" s="10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35">
      <c r="A8992" s="2" t="s">
        <v>9055</v>
      </c>
      <c r="B8992" s="10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35">
      <c r="A8993" s="2" t="s">
        <v>9056</v>
      </c>
      <c r="B8993" s="10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35">
      <c r="A8994" s="2" t="s">
        <v>9057</v>
      </c>
      <c r="B8994" s="10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35">
      <c r="A8995" s="2" t="s">
        <v>9058</v>
      </c>
      <c r="B8995" s="10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35">
      <c r="A8996" s="2" t="s">
        <v>9059</v>
      </c>
      <c r="B8996" s="10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35">
      <c r="A8997" s="2" t="s">
        <v>9060</v>
      </c>
      <c r="B8997" s="10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35">
      <c r="A8998" s="2" t="s">
        <v>9061</v>
      </c>
      <c r="B8998" s="10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35">
      <c r="A8999" s="2" t="s">
        <v>9062</v>
      </c>
      <c r="B8999" s="10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35">
      <c r="A9000" s="2" t="s">
        <v>9063</v>
      </c>
      <c r="B9000" s="10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35">
      <c r="A9001" s="2" t="s">
        <v>9064</v>
      </c>
      <c r="B9001" s="10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35">
      <c r="A9002" s="2" t="s">
        <v>9065</v>
      </c>
      <c r="B9002" s="10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35">
      <c r="A9003" s="2" t="s">
        <v>9066</v>
      </c>
      <c r="B9003" s="10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35">
      <c r="A9004" s="2" t="s">
        <v>9067</v>
      </c>
      <c r="B9004" s="10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35">
      <c r="A9005" s="2" t="s">
        <v>9068</v>
      </c>
      <c r="B9005" s="10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35">
      <c r="A9006" s="2" t="s">
        <v>9069</v>
      </c>
      <c r="B9006" s="10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35">
      <c r="A9007" s="2" t="s">
        <v>9070</v>
      </c>
      <c r="B9007" s="10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35">
      <c r="A9008" s="2" t="s">
        <v>9071</v>
      </c>
      <c r="B9008" s="10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35">
      <c r="A9009" s="2" t="s">
        <v>9072</v>
      </c>
      <c r="B9009" s="10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35">
      <c r="A9010" s="2" t="s">
        <v>9073</v>
      </c>
      <c r="B9010" s="10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35">
      <c r="A9011" s="2" t="s">
        <v>9074</v>
      </c>
      <c r="B9011" s="10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35">
      <c r="A9012" s="2" t="s">
        <v>9075</v>
      </c>
      <c r="B9012" s="10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35">
      <c r="A9013" s="2" t="s">
        <v>9076</v>
      </c>
      <c r="B9013" s="10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35">
      <c r="A9014" s="2" t="s">
        <v>9077</v>
      </c>
      <c r="B9014" s="10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35">
      <c r="A9015" s="2" t="s">
        <v>9078</v>
      </c>
      <c r="B9015" s="10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35">
      <c r="A9016" s="2" t="s">
        <v>9079</v>
      </c>
      <c r="B9016" s="10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35">
      <c r="A9017" s="2" t="s">
        <v>9080</v>
      </c>
      <c r="B9017" s="10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35">
      <c r="A9018" s="2" t="s">
        <v>9081</v>
      </c>
      <c r="B9018" s="10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35">
      <c r="A9019" s="2" t="s">
        <v>9082</v>
      </c>
      <c r="B9019" s="10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35">
      <c r="A9020" s="2" t="s">
        <v>9083</v>
      </c>
      <c r="B9020" s="10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35">
      <c r="A9021" s="2" t="s">
        <v>9084</v>
      </c>
      <c r="B9021" s="10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35">
      <c r="A9022" s="2" t="s">
        <v>9085</v>
      </c>
      <c r="B9022" s="10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35">
      <c r="A9023" s="2" t="s">
        <v>9086</v>
      </c>
      <c r="B9023" s="10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35">
      <c r="A9024" s="2" t="s">
        <v>9087</v>
      </c>
      <c r="B9024" s="10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35">
      <c r="A9025" s="2" t="s">
        <v>9088</v>
      </c>
      <c r="B9025" s="10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35">
      <c r="A9026" s="2" t="s">
        <v>9089</v>
      </c>
      <c r="B9026" s="10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35">
      <c r="A9027" s="2" t="s">
        <v>9090</v>
      </c>
      <c r="B9027" s="10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35">
      <c r="A9028" s="2" t="s">
        <v>9091</v>
      </c>
      <c r="B9028" s="10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35">
      <c r="A9029" s="2" t="s">
        <v>9092</v>
      </c>
      <c r="B9029" s="10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35">
      <c r="A9030" s="2" t="s">
        <v>9093</v>
      </c>
      <c r="B9030" s="10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35">
      <c r="A9031" s="2" t="s">
        <v>9094</v>
      </c>
      <c r="B9031" s="10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35">
      <c r="A9032" s="2" t="s">
        <v>9095</v>
      </c>
      <c r="B9032" s="10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35">
      <c r="A9033" s="2" t="s">
        <v>9096</v>
      </c>
      <c r="B9033" s="10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35">
      <c r="A9034" s="2" t="s">
        <v>9097</v>
      </c>
      <c r="B9034" s="10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35">
      <c r="A9035" s="2" t="s">
        <v>9098</v>
      </c>
      <c r="B9035" s="10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35">
      <c r="A9036" s="2" t="s">
        <v>9099</v>
      </c>
      <c r="B9036" s="10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35">
      <c r="A9037" s="2" t="s">
        <v>9100</v>
      </c>
      <c r="B9037" s="10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35">
      <c r="A9038" s="2" t="s">
        <v>9101</v>
      </c>
      <c r="B9038" s="10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35">
      <c r="A9039" s="2" t="s">
        <v>9102</v>
      </c>
      <c r="B9039" s="10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35">
      <c r="A9040" s="2" t="s">
        <v>9103</v>
      </c>
      <c r="B9040" s="10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35">
      <c r="A9041" s="2" t="s">
        <v>9104</v>
      </c>
      <c r="B9041" s="10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35">
      <c r="A9042" s="2" t="s">
        <v>9105</v>
      </c>
      <c r="B9042" s="10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35">
      <c r="A9043" s="2" t="s">
        <v>9106</v>
      </c>
      <c r="B9043" s="10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35">
      <c r="A9044" s="2" t="s">
        <v>9107</v>
      </c>
      <c r="B9044" s="10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35">
      <c r="A9045" s="2" t="s">
        <v>9108</v>
      </c>
      <c r="B9045" s="10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35">
      <c r="A9046" s="2" t="s">
        <v>9109</v>
      </c>
      <c r="B9046" s="10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35">
      <c r="A9047" s="2" t="s">
        <v>9110</v>
      </c>
      <c r="B9047" s="10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35">
      <c r="A9048" s="2" t="s">
        <v>9111</v>
      </c>
      <c r="B9048" s="10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35">
      <c r="A9049" s="2" t="s">
        <v>9112</v>
      </c>
      <c r="B9049" s="10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35">
      <c r="A9050" s="2" t="s">
        <v>9113</v>
      </c>
      <c r="B9050" s="10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35">
      <c r="A9051" s="2" t="s">
        <v>9114</v>
      </c>
      <c r="B9051" s="10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35">
      <c r="A9052" s="2" t="s">
        <v>9115</v>
      </c>
      <c r="B9052" s="10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35">
      <c r="A9053" s="2" t="s">
        <v>9116</v>
      </c>
      <c r="B9053" s="10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35">
      <c r="A9054" s="2" t="s">
        <v>9117</v>
      </c>
      <c r="B9054" s="10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35">
      <c r="A9055" s="2" t="s">
        <v>9118</v>
      </c>
      <c r="B9055" s="10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35">
      <c r="A9056" s="2" t="s">
        <v>9119</v>
      </c>
      <c r="B9056" s="10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35">
      <c r="A9057" s="2" t="s">
        <v>9120</v>
      </c>
      <c r="B9057" s="10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35">
      <c r="A9058" s="2" t="s">
        <v>9121</v>
      </c>
      <c r="B9058" s="10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35">
      <c r="A9059" s="2" t="s">
        <v>9122</v>
      </c>
      <c r="B9059" s="10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35">
      <c r="A9060" s="2" t="s">
        <v>9123</v>
      </c>
      <c r="B9060" s="10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35">
      <c r="A9061" s="2" t="s">
        <v>9124</v>
      </c>
      <c r="B9061" s="10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35">
      <c r="A9062" s="2" t="s">
        <v>9125</v>
      </c>
      <c r="B9062" s="10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35">
      <c r="A9063" s="2" t="s">
        <v>9126</v>
      </c>
      <c r="B9063" s="10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35">
      <c r="A9064" s="2" t="s">
        <v>9127</v>
      </c>
      <c r="B9064" s="10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35">
      <c r="A9065" s="2" t="s">
        <v>9128</v>
      </c>
      <c r="B9065" s="10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35">
      <c r="A9066" s="2" t="s">
        <v>9129</v>
      </c>
      <c r="B9066" s="10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35">
      <c r="A9067" s="2" t="s">
        <v>9130</v>
      </c>
      <c r="B9067" s="10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35">
      <c r="A9068" s="2" t="s">
        <v>9131</v>
      </c>
      <c r="B9068" s="10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35">
      <c r="A9069" s="2" t="s">
        <v>9132</v>
      </c>
      <c r="B9069" s="10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35">
      <c r="A9070" s="2" t="s">
        <v>9133</v>
      </c>
      <c r="B9070" s="10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35">
      <c r="A9071" s="2" t="s">
        <v>9134</v>
      </c>
      <c r="B9071" s="10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35">
      <c r="A9072" s="2" t="s">
        <v>9135</v>
      </c>
      <c r="B9072" s="10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35">
      <c r="A9073" s="2" t="s">
        <v>9136</v>
      </c>
      <c r="B9073" s="10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35">
      <c r="A9074" s="2" t="s">
        <v>9137</v>
      </c>
      <c r="B9074" s="10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35">
      <c r="A9075" s="2" t="s">
        <v>9138</v>
      </c>
      <c r="B9075" s="10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35">
      <c r="A9076" s="2" t="s">
        <v>9139</v>
      </c>
      <c r="B9076" s="10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35">
      <c r="A9077" s="2" t="s">
        <v>9140</v>
      </c>
      <c r="B9077" s="10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35">
      <c r="A9078" s="2" t="s">
        <v>9141</v>
      </c>
      <c r="B9078" s="10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35">
      <c r="A9079" s="2" t="s">
        <v>9142</v>
      </c>
      <c r="B9079" s="10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35">
      <c r="A9080" s="2" t="s">
        <v>9143</v>
      </c>
      <c r="B9080" s="10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35">
      <c r="A9081" s="2" t="s">
        <v>9144</v>
      </c>
      <c r="B9081" s="10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35">
      <c r="A9082" s="2" t="s">
        <v>9145</v>
      </c>
      <c r="B9082" s="10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35">
      <c r="A9083" s="2" t="s">
        <v>9146</v>
      </c>
      <c r="B9083" s="10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35">
      <c r="A9084" s="2" t="s">
        <v>9147</v>
      </c>
      <c r="B9084" s="10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35">
      <c r="A9085" s="2" t="s">
        <v>9148</v>
      </c>
      <c r="B9085" s="10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35">
      <c r="A9086" s="2" t="s">
        <v>9149</v>
      </c>
      <c r="B9086" s="10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35">
      <c r="A9087" s="2" t="s">
        <v>9150</v>
      </c>
      <c r="B9087" s="10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35">
      <c r="A9088" s="2" t="s">
        <v>9151</v>
      </c>
      <c r="B9088" s="10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35">
      <c r="A9089" s="2" t="s">
        <v>9152</v>
      </c>
      <c r="B9089" s="10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35">
      <c r="A9090" s="2" t="s">
        <v>9153</v>
      </c>
      <c r="B9090" s="10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35">
      <c r="A9091" s="2" t="s">
        <v>9154</v>
      </c>
      <c r="B9091" s="10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35">
      <c r="A9092" s="2" t="s">
        <v>9155</v>
      </c>
      <c r="B9092" s="10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35">
      <c r="A9093" s="2" t="s">
        <v>9156</v>
      </c>
      <c r="B9093" s="10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35">
      <c r="A9094" s="2" t="s">
        <v>9157</v>
      </c>
      <c r="B9094" s="10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35">
      <c r="A9095" s="2" t="s">
        <v>9158</v>
      </c>
      <c r="B9095" s="10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35">
      <c r="A9096" s="2" t="s">
        <v>9159</v>
      </c>
      <c r="B9096" s="10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35">
      <c r="A9097" s="2" t="s">
        <v>9160</v>
      </c>
      <c r="B9097" s="10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35">
      <c r="A9098" s="2" t="s">
        <v>9161</v>
      </c>
      <c r="B9098" s="10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35">
      <c r="A9099" s="2" t="s">
        <v>9162</v>
      </c>
      <c r="B9099" s="10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35">
      <c r="A9100" s="2" t="s">
        <v>9163</v>
      </c>
      <c r="B9100" s="10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35">
      <c r="A9101" s="2" t="s">
        <v>9164</v>
      </c>
      <c r="B9101" s="10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35">
      <c r="A9102" s="2" t="s">
        <v>9165</v>
      </c>
      <c r="B9102" s="10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35">
      <c r="A9103" s="2" t="s">
        <v>9166</v>
      </c>
      <c r="B9103" s="10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35">
      <c r="A9104" s="2" t="s">
        <v>9167</v>
      </c>
      <c r="B9104" s="10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35">
      <c r="A9105" s="2" t="s">
        <v>9168</v>
      </c>
      <c r="B9105" s="10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35">
      <c r="A9106" s="2" t="s">
        <v>9169</v>
      </c>
      <c r="B9106" s="10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35">
      <c r="A9107" s="2" t="s">
        <v>9170</v>
      </c>
      <c r="B9107" s="10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35">
      <c r="A9108" s="2" t="s">
        <v>9171</v>
      </c>
      <c r="B9108" s="10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35">
      <c r="A9109" s="2" t="s">
        <v>9172</v>
      </c>
      <c r="B9109" s="10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35">
      <c r="A9110" s="2" t="s">
        <v>9173</v>
      </c>
      <c r="B9110" s="10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35">
      <c r="A9111" s="2" t="s">
        <v>9174</v>
      </c>
      <c r="B9111" s="10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35">
      <c r="A9112" s="2" t="s">
        <v>9175</v>
      </c>
      <c r="B9112" s="10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35">
      <c r="A9113" s="2" t="s">
        <v>9176</v>
      </c>
      <c r="B9113" s="10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35">
      <c r="A9114" s="2" t="s">
        <v>9177</v>
      </c>
      <c r="B9114" s="10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35">
      <c r="A9115" s="2" t="s">
        <v>9178</v>
      </c>
      <c r="B9115" s="10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35">
      <c r="A9116" s="2" t="s">
        <v>9179</v>
      </c>
      <c r="B9116" s="10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35">
      <c r="A9117" s="2" t="s">
        <v>9180</v>
      </c>
      <c r="B9117" s="10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35">
      <c r="A9118" s="2" t="s">
        <v>9181</v>
      </c>
      <c r="B9118" s="10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35">
      <c r="A9119" s="2" t="s">
        <v>9182</v>
      </c>
      <c r="B9119" s="10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35">
      <c r="A9120" s="2" t="s">
        <v>9183</v>
      </c>
      <c r="B9120" s="10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35">
      <c r="A9121" s="2" t="s">
        <v>9184</v>
      </c>
      <c r="B9121" s="10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35">
      <c r="A9122" s="2" t="s">
        <v>9185</v>
      </c>
      <c r="B9122" s="10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35">
      <c r="A9123" s="2" t="s">
        <v>9186</v>
      </c>
      <c r="B9123" s="10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35">
      <c r="A9124" s="2" t="s">
        <v>9187</v>
      </c>
      <c r="B9124" s="10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35">
      <c r="A9125" s="2" t="s">
        <v>9188</v>
      </c>
      <c r="B9125" s="10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35">
      <c r="A9126" s="2" t="s">
        <v>9189</v>
      </c>
      <c r="B9126" s="10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35">
      <c r="A9127" s="2" t="s">
        <v>9190</v>
      </c>
      <c r="B9127" s="10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35">
      <c r="A9128" s="2" t="s">
        <v>9191</v>
      </c>
      <c r="B9128" s="10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35">
      <c r="A9129" s="2" t="s">
        <v>9192</v>
      </c>
      <c r="B9129" s="10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35">
      <c r="A9130" s="2" t="s">
        <v>9193</v>
      </c>
      <c r="B9130" s="10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35">
      <c r="A9131" s="2" t="s">
        <v>9194</v>
      </c>
      <c r="B9131" s="10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35">
      <c r="A9132" s="2" t="s">
        <v>9195</v>
      </c>
      <c r="B9132" s="10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35">
      <c r="A9133" s="2" t="s">
        <v>9196</v>
      </c>
      <c r="B9133" s="10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35">
      <c r="A9134" s="2" t="s">
        <v>9197</v>
      </c>
      <c r="B9134" s="10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35">
      <c r="A9135" s="2" t="s">
        <v>9198</v>
      </c>
      <c r="B9135" s="10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35">
      <c r="A9136" s="2" t="s">
        <v>9199</v>
      </c>
      <c r="B9136" s="10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35">
      <c r="A9137" s="2" t="s">
        <v>9200</v>
      </c>
      <c r="B9137" s="10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35">
      <c r="A9138" s="2" t="s">
        <v>9201</v>
      </c>
      <c r="B9138" s="10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35">
      <c r="A9139" s="2" t="s">
        <v>9202</v>
      </c>
      <c r="B9139" s="10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35">
      <c r="A9140" s="2" t="s">
        <v>9203</v>
      </c>
      <c r="B9140" s="10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35">
      <c r="A9141" s="2" t="s">
        <v>9204</v>
      </c>
      <c r="B9141" s="10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35">
      <c r="A9142" s="2" t="s">
        <v>9205</v>
      </c>
      <c r="B9142" s="10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35">
      <c r="A9143" s="2" t="s">
        <v>9206</v>
      </c>
      <c r="B9143" s="10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35">
      <c r="A9144" s="2" t="s">
        <v>9207</v>
      </c>
      <c r="B9144" s="10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35">
      <c r="A9145" s="2" t="s">
        <v>9208</v>
      </c>
      <c r="B9145" s="10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35">
      <c r="A9146" s="2" t="s">
        <v>9209</v>
      </c>
      <c r="B9146" s="10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35">
      <c r="A9147" s="2" t="s">
        <v>9210</v>
      </c>
      <c r="B9147" s="10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35">
      <c r="A9148" s="2" t="s">
        <v>9211</v>
      </c>
      <c r="B9148" s="10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35">
      <c r="A9149" s="2" t="s">
        <v>9212</v>
      </c>
      <c r="B9149" s="10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35">
      <c r="A9150" s="2" t="s">
        <v>9213</v>
      </c>
      <c r="B9150" s="10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35">
      <c r="A9151" s="2" t="s">
        <v>9214</v>
      </c>
      <c r="B9151" s="10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35">
      <c r="A9152" s="2" t="s">
        <v>9215</v>
      </c>
      <c r="B9152" s="10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35">
      <c r="A9153" s="2" t="s">
        <v>9216</v>
      </c>
      <c r="B9153" s="10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35">
      <c r="A9154" s="2" t="s">
        <v>9217</v>
      </c>
      <c r="B9154" s="10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35">
      <c r="A9155" s="2" t="s">
        <v>9218</v>
      </c>
      <c r="B9155" s="10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35">
      <c r="A9156" s="2" t="s">
        <v>9219</v>
      </c>
      <c r="B9156" s="10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35">
      <c r="A9157" s="2" t="s">
        <v>9220</v>
      </c>
      <c r="B9157" s="10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35">
      <c r="A9158" s="2" t="s">
        <v>9221</v>
      </c>
      <c r="B9158" s="10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35">
      <c r="A9159" s="2" t="s">
        <v>9222</v>
      </c>
      <c r="B9159" s="10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35">
      <c r="A9160" s="2" t="s">
        <v>9223</v>
      </c>
      <c r="B9160" s="10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35">
      <c r="A9161" s="2" t="s">
        <v>9224</v>
      </c>
      <c r="B9161" s="10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35">
      <c r="A9162" s="2" t="s">
        <v>9225</v>
      </c>
      <c r="B9162" s="10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35">
      <c r="A9163" s="2" t="s">
        <v>9226</v>
      </c>
      <c r="B9163" s="10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35">
      <c r="A9164" s="2" t="s">
        <v>9227</v>
      </c>
      <c r="B9164" s="10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35">
      <c r="A9165" s="2" t="s">
        <v>9228</v>
      </c>
      <c r="B9165" s="10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35">
      <c r="A9166" s="2" t="s">
        <v>9229</v>
      </c>
      <c r="B9166" s="10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35">
      <c r="A9167" s="2" t="s">
        <v>9230</v>
      </c>
      <c r="B9167" s="10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35">
      <c r="A9168" s="2" t="s">
        <v>9231</v>
      </c>
      <c r="B9168" s="10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35">
      <c r="A9169" s="2" t="s">
        <v>9232</v>
      </c>
      <c r="B9169" s="10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35">
      <c r="A9170" s="2" t="s">
        <v>9233</v>
      </c>
      <c r="B9170" s="10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35">
      <c r="A9171" s="2" t="s">
        <v>9234</v>
      </c>
      <c r="B9171" s="10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35">
      <c r="A9172" s="2" t="s">
        <v>9235</v>
      </c>
      <c r="B9172" s="10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35">
      <c r="A9173" s="2" t="s">
        <v>9236</v>
      </c>
      <c r="B9173" s="10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35">
      <c r="A9174" s="2" t="s">
        <v>9237</v>
      </c>
      <c r="B9174" s="10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35">
      <c r="A9175" s="2" t="s">
        <v>9238</v>
      </c>
      <c r="B9175" s="10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35">
      <c r="A9176" s="2" t="s">
        <v>9239</v>
      </c>
      <c r="B9176" s="10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35">
      <c r="A9177" s="2" t="s">
        <v>9240</v>
      </c>
      <c r="B9177" s="10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35">
      <c r="A9178" s="2" t="s">
        <v>9241</v>
      </c>
      <c r="B9178" s="10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35">
      <c r="A9179" s="2" t="s">
        <v>9242</v>
      </c>
      <c r="B9179" s="10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35">
      <c r="A9180" s="2" t="s">
        <v>9243</v>
      </c>
      <c r="B9180" s="10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35">
      <c r="A9181" s="2" t="s">
        <v>9244</v>
      </c>
      <c r="B9181" s="10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35">
      <c r="A9182" s="2" t="s">
        <v>9245</v>
      </c>
      <c r="B9182" s="10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35">
      <c r="A9183" s="2" t="s">
        <v>9246</v>
      </c>
      <c r="B9183" s="10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35">
      <c r="A9184" s="2" t="s">
        <v>9247</v>
      </c>
      <c r="B9184" s="10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35">
      <c r="A9185" s="2" t="s">
        <v>9248</v>
      </c>
      <c r="B9185" s="10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35">
      <c r="A9186" s="2" t="s">
        <v>9249</v>
      </c>
      <c r="B9186" s="10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35">
      <c r="A9187" s="2" t="s">
        <v>9250</v>
      </c>
      <c r="B9187" s="10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35">
      <c r="A9188" s="2" t="s">
        <v>9251</v>
      </c>
      <c r="B9188" s="10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35">
      <c r="A9189" s="2" t="s">
        <v>9252</v>
      </c>
      <c r="B9189" s="10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35">
      <c r="A9190" s="2" t="s">
        <v>9253</v>
      </c>
      <c r="B9190" s="10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35">
      <c r="A9191" s="2" t="s">
        <v>9254</v>
      </c>
      <c r="B9191" s="10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35">
      <c r="A9192" s="2" t="s">
        <v>9255</v>
      </c>
      <c r="B9192" s="10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35">
      <c r="A9193" s="2" t="s">
        <v>9256</v>
      </c>
      <c r="B9193" s="10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35">
      <c r="A9194" s="2" t="s">
        <v>9257</v>
      </c>
      <c r="B9194" s="10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35">
      <c r="A9195" s="2" t="s">
        <v>9258</v>
      </c>
      <c r="B9195" s="10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35">
      <c r="A9196" s="2" t="s">
        <v>9259</v>
      </c>
      <c r="B9196" s="10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35">
      <c r="A9197" s="2" t="s">
        <v>9260</v>
      </c>
      <c r="B9197" s="10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35">
      <c r="A9198" s="2" t="s">
        <v>9261</v>
      </c>
      <c r="B9198" s="10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35">
      <c r="A9199" s="2" t="s">
        <v>9262</v>
      </c>
      <c r="B9199" s="10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35">
      <c r="A9200" s="2" t="s">
        <v>9263</v>
      </c>
      <c r="B9200" s="10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35">
      <c r="A9201" s="2" t="s">
        <v>9264</v>
      </c>
      <c r="B9201" s="10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35">
      <c r="A9202" s="2" t="s">
        <v>9265</v>
      </c>
      <c r="B9202" s="10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35">
      <c r="A9203" s="2" t="s">
        <v>9266</v>
      </c>
      <c r="B9203" s="10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35">
      <c r="A9204" s="2" t="s">
        <v>9267</v>
      </c>
      <c r="B9204" s="10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35">
      <c r="A9205" s="2" t="s">
        <v>9268</v>
      </c>
      <c r="B9205" s="10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35">
      <c r="A9206" s="2" t="s">
        <v>9269</v>
      </c>
      <c r="B9206" s="10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35">
      <c r="A9207" s="2" t="s">
        <v>9270</v>
      </c>
      <c r="B9207" s="10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35">
      <c r="A9208" s="2" t="s">
        <v>9271</v>
      </c>
      <c r="B9208" s="10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35">
      <c r="A9209" s="2" t="s">
        <v>9272</v>
      </c>
      <c r="B9209" s="10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35">
      <c r="A9210" s="2" t="s">
        <v>9273</v>
      </c>
      <c r="B9210" s="10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35">
      <c r="A9211" s="2" t="s">
        <v>9274</v>
      </c>
      <c r="B9211" s="10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35">
      <c r="A9212" s="2" t="s">
        <v>9275</v>
      </c>
      <c r="B9212" s="10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35">
      <c r="A9213" s="2" t="s">
        <v>9276</v>
      </c>
      <c r="B9213" s="10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35">
      <c r="A9214" s="2" t="s">
        <v>9277</v>
      </c>
      <c r="B9214" s="10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35">
      <c r="A9215" s="2" t="s">
        <v>9278</v>
      </c>
      <c r="B9215" s="10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35">
      <c r="A9216" s="2" t="s">
        <v>9279</v>
      </c>
      <c r="B9216" s="10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35">
      <c r="A9217" s="2" t="s">
        <v>9280</v>
      </c>
      <c r="B9217" s="10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35">
      <c r="A9218" s="2" t="s">
        <v>9281</v>
      </c>
      <c r="B9218" s="10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35">
      <c r="A9219" s="2" t="s">
        <v>9282</v>
      </c>
      <c r="B9219" s="10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35">
      <c r="A9220" s="2" t="s">
        <v>9283</v>
      </c>
      <c r="B9220" s="10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35">
      <c r="A9221" s="2" t="s">
        <v>9284</v>
      </c>
      <c r="B9221" s="10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35">
      <c r="A9222" s="2" t="s">
        <v>9285</v>
      </c>
      <c r="B9222" s="10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35">
      <c r="A9223" s="2" t="s">
        <v>9286</v>
      </c>
      <c r="B9223" s="10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35">
      <c r="A9224" s="2" t="s">
        <v>9287</v>
      </c>
      <c r="B9224" s="10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35">
      <c r="A9225" s="2" t="s">
        <v>9288</v>
      </c>
      <c r="B9225" s="10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35">
      <c r="A9226" s="2" t="s">
        <v>9289</v>
      </c>
      <c r="B9226" s="10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35">
      <c r="A9227" s="2" t="s">
        <v>9290</v>
      </c>
      <c r="B9227" s="10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35">
      <c r="A9228" s="2" t="s">
        <v>9291</v>
      </c>
      <c r="B9228" s="10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35">
      <c r="A9229" s="2" t="s">
        <v>9292</v>
      </c>
      <c r="B9229" s="10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35">
      <c r="A9230" s="2" t="s">
        <v>9293</v>
      </c>
      <c r="B9230" s="10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35">
      <c r="A9231" s="2" t="s">
        <v>9294</v>
      </c>
      <c r="B9231" s="10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35">
      <c r="A9232" s="2" t="s">
        <v>9295</v>
      </c>
      <c r="B9232" s="10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35">
      <c r="A9233" s="2" t="s">
        <v>9296</v>
      </c>
      <c r="B9233" s="10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35">
      <c r="A9234" s="2" t="s">
        <v>9297</v>
      </c>
      <c r="B9234" s="10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35">
      <c r="A9235" s="2" t="s">
        <v>9298</v>
      </c>
      <c r="B9235" s="10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35">
      <c r="A9236" s="2" t="s">
        <v>9299</v>
      </c>
      <c r="B9236" s="10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35">
      <c r="A9237" s="2" t="s">
        <v>9300</v>
      </c>
      <c r="B9237" s="10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35">
      <c r="A9238" s="2" t="s">
        <v>9301</v>
      </c>
      <c r="B9238" s="10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35">
      <c r="A9239" s="2" t="s">
        <v>9302</v>
      </c>
      <c r="B9239" s="10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35">
      <c r="A9240" s="2" t="s">
        <v>9303</v>
      </c>
      <c r="B9240" s="10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35">
      <c r="A9241" s="2" t="s">
        <v>9304</v>
      </c>
      <c r="B9241" s="10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35">
      <c r="A9242" s="2" t="s">
        <v>9305</v>
      </c>
      <c r="B9242" s="10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35">
      <c r="A9243" s="2" t="s">
        <v>9306</v>
      </c>
      <c r="B9243" s="10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35">
      <c r="A9244" s="2" t="s">
        <v>9307</v>
      </c>
      <c r="B9244" s="10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35">
      <c r="A9245" s="2" t="s">
        <v>9308</v>
      </c>
      <c r="B9245" s="10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35">
      <c r="A9246" s="2" t="s">
        <v>9309</v>
      </c>
      <c r="B9246" s="10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35">
      <c r="A9247" s="2" t="s">
        <v>9310</v>
      </c>
      <c r="B9247" s="10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35">
      <c r="A9248" s="2" t="s">
        <v>9311</v>
      </c>
      <c r="B9248" s="10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35">
      <c r="A9249" s="2" t="s">
        <v>9312</v>
      </c>
      <c r="B9249" s="10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35">
      <c r="A9250" s="2" t="s">
        <v>9313</v>
      </c>
      <c r="B9250" s="10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35">
      <c r="A9251" s="2" t="s">
        <v>9314</v>
      </c>
      <c r="B9251" s="10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35">
      <c r="A9252" s="2" t="s">
        <v>9315</v>
      </c>
      <c r="B9252" s="10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35">
      <c r="A9253" s="2" t="s">
        <v>9316</v>
      </c>
      <c r="B9253" s="10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35">
      <c r="A9254" s="2" t="s">
        <v>9317</v>
      </c>
      <c r="B9254" s="10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35">
      <c r="A9255" s="2" t="s">
        <v>9318</v>
      </c>
      <c r="B9255" s="10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35">
      <c r="A9256" s="2" t="s">
        <v>9319</v>
      </c>
      <c r="B9256" s="10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35">
      <c r="A9257" s="2" t="s">
        <v>9320</v>
      </c>
      <c r="B9257" s="10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35">
      <c r="A9258" s="2" t="s">
        <v>9321</v>
      </c>
      <c r="B9258" s="10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35">
      <c r="A9259" s="2" t="s">
        <v>9322</v>
      </c>
      <c r="B9259" s="10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35">
      <c r="A9260" s="2" t="s">
        <v>9323</v>
      </c>
      <c r="B9260" s="10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35">
      <c r="A9261" s="2" t="s">
        <v>9324</v>
      </c>
      <c r="B9261" s="10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35">
      <c r="A9262" s="2" t="s">
        <v>9325</v>
      </c>
      <c r="B9262" s="10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35">
      <c r="A9263" s="2" t="s">
        <v>9326</v>
      </c>
      <c r="B9263" s="10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35">
      <c r="A9264" s="2" t="s">
        <v>9327</v>
      </c>
      <c r="B9264" s="10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35">
      <c r="A9265" s="2" t="s">
        <v>9328</v>
      </c>
      <c r="B9265" s="10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35">
      <c r="A9266" s="2" t="s">
        <v>9329</v>
      </c>
      <c r="B9266" s="10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35">
      <c r="A9267" s="2" t="s">
        <v>9330</v>
      </c>
      <c r="B9267" s="10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35">
      <c r="A9268" s="2" t="s">
        <v>9331</v>
      </c>
      <c r="B9268" s="10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35">
      <c r="A9269" s="2" t="s">
        <v>9332</v>
      </c>
      <c r="B9269" s="10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35">
      <c r="A9270" s="2" t="s">
        <v>9333</v>
      </c>
      <c r="B9270" s="10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35">
      <c r="A9271" s="2" t="s">
        <v>9334</v>
      </c>
      <c r="B9271" s="10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35">
      <c r="A9272" s="2" t="s">
        <v>9335</v>
      </c>
      <c r="B9272" s="10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35">
      <c r="A9273" s="2" t="s">
        <v>9336</v>
      </c>
      <c r="B9273" s="10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35">
      <c r="A9274" s="2" t="s">
        <v>9337</v>
      </c>
      <c r="B9274" s="10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35">
      <c r="A9275" s="2" t="s">
        <v>9338</v>
      </c>
      <c r="B9275" s="10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35">
      <c r="A9276" s="2" t="s">
        <v>9339</v>
      </c>
      <c r="B9276" s="10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35">
      <c r="A9277" s="2" t="s">
        <v>9340</v>
      </c>
      <c r="B9277" s="10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35">
      <c r="A9278" s="2" t="s">
        <v>9341</v>
      </c>
      <c r="B9278" s="10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35">
      <c r="A9279" s="2" t="s">
        <v>9342</v>
      </c>
      <c r="B9279" s="10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35">
      <c r="A9280" s="2" t="s">
        <v>9343</v>
      </c>
      <c r="B9280" s="10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35">
      <c r="A9281" s="2" t="s">
        <v>9344</v>
      </c>
      <c r="B9281" s="10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35">
      <c r="A9282" s="2" t="s">
        <v>9345</v>
      </c>
      <c r="B9282" s="10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35">
      <c r="A9283" s="2" t="s">
        <v>9346</v>
      </c>
      <c r="B9283" s="10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35">
      <c r="A9284" s="2" t="s">
        <v>9347</v>
      </c>
      <c r="B9284" s="10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35">
      <c r="A9285" s="2" t="s">
        <v>9348</v>
      </c>
      <c r="B9285" s="10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35">
      <c r="A9286" s="2" t="s">
        <v>9349</v>
      </c>
      <c r="B9286" s="10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35">
      <c r="A9287" s="2" t="s">
        <v>9350</v>
      </c>
      <c r="B9287" s="10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35">
      <c r="A9288" s="2" t="s">
        <v>9351</v>
      </c>
      <c r="B9288" s="10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35">
      <c r="A9289" s="2" t="s">
        <v>9352</v>
      </c>
      <c r="B9289" s="10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35">
      <c r="A9290" s="2" t="s">
        <v>9353</v>
      </c>
      <c r="B9290" s="10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35">
      <c r="A9291" s="2" t="s">
        <v>9354</v>
      </c>
      <c r="B9291" s="10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35">
      <c r="A9292" s="2" t="s">
        <v>9355</v>
      </c>
      <c r="B9292" s="10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35">
      <c r="A9293" s="2" t="s">
        <v>9356</v>
      </c>
      <c r="B9293" s="10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35">
      <c r="A9294" s="2" t="s">
        <v>9357</v>
      </c>
      <c r="B9294" s="10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35">
      <c r="A9295" s="2" t="s">
        <v>9358</v>
      </c>
      <c r="B9295" s="10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35">
      <c r="A9296" s="2" t="s">
        <v>9359</v>
      </c>
      <c r="B9296" s="10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35">
      <c r="A9297" s="2" t="s">
        <v>9360</v>
      </c>
      <c r="B9297" s="10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35">
      <c r="A9298" s="2" t="s">
        <v>9361</v>
      </c>
      <c r="B9298" s="10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35">
      <c r="A9299" s="2" t="s">
        <v>9362</v>
      </c>
      <c r="B9299" s="10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35">
      <c r="A9300" s="2" t="s">
        <v>9363</v>
      </c>
      <c r="B9300" s="10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35">
      <c r="A9301" s="2" t="s">
        <v>9364</v>
      </c>
      <c r="B9301" s="10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35">
      <c r="A9302" s="2" t="s">
        <v>9365</v>
      </c>
      <c r="B9302" s="10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35">
      <c r="A9303" s="2" t="s">
        <v>9366</v>
      </c>
      <c r="B9303" s="10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35">
      <c r="A9304" s="2" t="s">
        <v>9367</v>
      </c>
      <c r="B9304" s="10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35">
      <c r="A9305" s="2" t="s">
        <v>9368</v>
      </c>
      <c r="B9305" s="10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35">
      <c r="A9306" s="2" t="s">
        <v>9369</v>
      </c>
      <c r="B9306" s="10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35">
      <c r="A9307" s="2" t="s">
        <v>9370</v>
      </c>
      <c r="B9307" s="10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35">
      <c r="A9308" s="2" t="s">
        <v>9371</v>
      </c>
      <c r="B9308" s="10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35">
      <c r="A9309" s="2" t="s">
        <v>9372</v>
      </c>
      <c r="B9309" s="10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35">
      <c r="A9310" s="2" t="s">
        <v>9373</v>
      </c>
      <c r="B9310" s="10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35">
      <c r="A9311" s="2" t="s">
        <v>9374</v>
      </c>
      <c r="B9311" s="10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35">
      <c r="A9312" s="2" t="s">
        <v>9375</v>
      </c>
      <c r="B9312" s="10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35">
      <c r="A9313" s="2" t="s">
        <v>9376</v>
      </c>
      <c r="B9313" s="10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35">
      <c r="A9314" s="2" t="s">
        <v>9377</v>
      </c>
      <c r="B9314" s="10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35">
      <c r="A9315" s="2" t="s">
        <v>9378</v>
      </c>
      <c r="B9315" s="10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35">
      <c r="A9316" s="2" t="s">
        <v>9379</v>
      </c>
      <c r="B9316" s="10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35">
      <c r="A9317" s="2" t="s">
        <v>9380</v>
      </c>
      <c r="B9317" s="10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35">
      <c r="A9318" s="2" t="s">
        <v>9381</v>
      </c>
      <c r="B9318" s="10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35">
      <c r="A9319" s="2" t="s">
        <v>9382</v>
      </c>
      <c r="B9319" s="10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35">
      <c r="A9320" s="2" t="s">
        <v>9383</v>
      </c>
      <c r="B9320" s="10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35">
      <c r="A9321" s="2" t="s">
        <v>9384</v>
      </c>
      <c r="B9321" s="10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35">
      <c r="A9322" s="2" t="s">
        <v>9385</v>
      </c>
      <c r="B9322" s="10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35">
      <c r="A9323" s="2" t="s">
        <v>9386</v>
      </c>
      <c r="B9323" s="10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35">
      <c r="A9324" s="2" t="s">
        <v>9387</v>
      </c>
      <c r="B9324" s="10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35">
      <c r="A9325" s="2" t="s">
        <v>9388</v>
      </c>
      <c r="B9325" s="10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35">
      <c r="A9326" s="2" t="s">
        <v>9389</v>
      </c>
      <c r="B9326" s="10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35">
      <c r="A9327" s="2" t="s">
        <v>9390</v>
      </c>
      <c r="B9327" s="10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35">
      <c r="A9328" s="2" t="s">
        <v>9391</v>
      </c>
      <c r="B9328" s="10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35">
      <c r="A9329" s="2" t="s">
        <v>9392</v>
      </c>
      <c r="B9329" s="10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35">
      <c r="A9330" s="2" t="s">
        <v>9393</v>
      </c>
      <c r="B9330" s="10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35">
      <c r="A9331" s="2" t="s">
        <v>9394</v>
      </c>
      <c r="B9331" s="10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35">
      <c r="A9332" s="2" t="s">
        <v>9395</v>
      </c>
      <c r="B9332" s="10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35">
      <c r="A9333" s="2" t="s">
        <v>9396</v>
      </c>
      <c r="B9333" s="10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35">
      <c r="A9334" s="2" t="s">
        <v>9397</v>
      </c>
      <c r="B9334" s="10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35">
      <c r="A9335" s="2" t="s">
        <v>9398</v>
      </c>
      <c r="B9335" s="10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35">
      <c r="A9336" s="2" t="s">
        <v>9399</v>
      </c>
      <c r="B9336" s="10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35">
      <c r="A9337" s="2" t="s">
        <v>9400</v>
      </c>
      <c r="B9337" s="10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35">
      <c r="A9338" s="2" t="s">
        <v>9401</v>
      </c>
      <c r="B9338" s="10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35">
      <c r="A9339" s="2" t="s">
        <v>9402</v>
      </c>
      <c r="B9339" s="10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35">
      <c r="A9340" s="2" t="s">
        <v>9403</v>
      </c>
      <c r="B9340" s="10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35">
      <c r="A9341" s="2" t="s">
        <v>9404</v>
      </c>
      <c r="B9341" s="10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35">
      <c r="A9342" s="2" t="s">
        <v>9405</v>
      </c>
      <c r="B9342" s="10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35">
      <c r="A9343" s="2" t="s">
        <v>9406</v>
      </c>
      <c r="B9343" s="10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35">
      <c r="A9344" s="2" t="s">
        <v>9407</v>
      </c>
      <c r="B9344" s="10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35">
      <c r="A9345" s="2" t="s">
        <v>9408</v>
      </c>
      <c r="B9345" s="10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35">
      <c r="A9346" s="2" t="s">
        <v>9409</v>
      </c>
      <c r="B9346" s="10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35">
      <c r="A9347" s="2" t="s">
        <v>9410</v>
      </c>
      <c r="B9347" s="10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35">
      <c r="A9348" s="2" t="s">
        <v>9411</v>
      </c>
      <c r="B9348" s="10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35">
      <c r="A9349" s="2" t="s">
        <v>9412</v>
      </c>
      <c r="B9349" s="10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35">
      <c r="A9350" s="2" t="s">
        <v>9413</v>
      </c>
      <c r="B9350" s="10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35">
      <c r="A9351" s="2" t="s">
        <v>9414</v>
      </c>
      <c r="B9351" s="10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35">
      <c r="A9352" s="2" t="s">
        <v>9415</v>
      </c>
      <c r="B9352" s="10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35">
      <c r="A9353" s="2" t="s">
        <v>9416</v>
      </c>
      <c r="B9353" s="10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35">
      <c r="A9354" s="2" t="s">
        <v>9417</v>
      </c>
      <c r="B9354" s="10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35">
      <c r="A9355" s="2" t="s">
        <v>9418</v>
      </c>
      <c r="B9355" s="10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35">
      <c r="A9356" s="2" t="s">
        <v>9419</v>
      </c>
      <c r="B9356" s="10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35">
      <c r="A9357" s="2" t="s">
        <v>9420</v>
      </c>
      <c r="B9357" s="10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35">
      <c r="A9358" s="2" t="s">
        <v>9421</v>
      </c>
      <c r="B9358" s="10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35">
      <c r="A9359" s="2" t="s">
        <v>9422</v>
      </c>
      <c r="B9359" s="10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35">
      <c r="A9360" s="2" t="s">
        <v>9423</v>
      </c>
      <c r="B9360" s="10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35">
      <c r="A9361" s="2" t="s">
        <v>9424</v>
      </c>
      <c r="B9361" s="10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35">
      <c r="A9362" s="2" t="s">
        <v>9425</v>
      </c>
      <c r="B9362" s="10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35">
      <c r="A9363" s="2" t="s">
        <v>9426</v>
      </c>
      <c r="B9363" s="10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35">
      <c r="A9364" s="2" t="s">
        <v>9427</v>
      </c>
      <c r="B9364" s="10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35">
      <c r="A9365" s="2" t="s">
        <v>9428</v>
      </c>
      <c r="B9365" s="10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35">
      <c r="A9366" s="2" t="s">
        <v>9429</v>
      </c>
      <c r="B9366" s="10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35">
      <c r="A9367" s="2" t="s">
        <v>9430</v>
      </c>
      <c r="B9367" s="10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35">
      <c r="A9368" s="2" t="s">
        <v>9431</v>
      </c>
      <c r="B9368" s="10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35">
      <c r="A9369" s="2" t="s">
        <v>9432</v>
      </c>
      <c r="B9369" s="10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35">
      <c r="A9370" s="2" t="s">
        <v>9433</v>
      </c>
      <c r="B9370" s="10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35">
      <c r="A9371" s="2" t="s">
        <v>9434</v>
      </c>
      <c r="B9371" s="10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35">
      <c r="A9372" s="2" t="s">
        <v>9435</v>
      </c>
      <c r="B9372" s="10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35">
      <c r="A9373" s="2" t="s">
        <v>9436</v>
      </c>
      <c r="B9373" s="10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35">
      <c r="A9374" s="2" t="s">
        <v>9437</v>
      </c>
      <c r="B9374" s="10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35">
      <c r="A9375" s="2" t="s">
        <v>9438</v>
      </c>
      <c r="B9375" s="10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35">
      <c r="A9376" s="2" t="s">
        <v>9439</v>
      </c>
      <c r="B9376" s="10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35">
      <c r="A9377" s="2" t="s">
        <v>9440</v>
      </c>
      <c r="B9377" s="10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35">
      <c r="A9378" s="2" t="s">
        <v>9441</v>
      </c>
      <c r="B9378" s="10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35">
      <c r="A9379" s="2" t="s">
        <v>9442</v>
      </c>
      <c r="B9379" s="10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35">
      <c r="A9380" s="2" t="s">
        <v>9443</v>
      </c>
      <c r="B9380" s="10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35">
      <c r="A9381" s="2" t="s">
        <v>9444</v>
      </c>
      <c r="B9381" s="10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35">
      <c r="A9382" s="2" t="s">
        <v>9445</v>
      </c>
      <c r="B9382" s="10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35">
      <c r="A9383" s="2" t="s">
        <v>9446</v>
      </c>
      <c r="B9383" s="10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35">
      <c r="A9384" s="2" t="s">
        <v>9447</v>
      </c>
      <c r="B9384" s="10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35">
      <c r="A9385" s="2" t="s">
        <v>9448</v>
      </c>
      <c r="B9385" s="10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35">
      <c r="A9386" s="2" t="s">
        <v>9449</v>
      </c>
      <c r="B9386" s="10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35">
      <c r="A9387" s="2" t="s">
        <v>9450</v>
      </c>
      <c r="B9387" s="10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35">
      <c r="A9388" s="2" t="s">
        <v>9451</v>
      </c>
      <c r="B9388" s="10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35">
      <c r="A9389" s="2" t="s">
        <v>9452</v>
      </c>
      <c r="B9389" s="10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35">
      <c r="A9390" s="2" t="s">
        <v>9453</v>
      </c>
      <c r="B9390" s="10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35">
      <c r="A9391" s="2" t="s">
        <v>9454</v>
      </c>
      <c r="B9391" s="10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35">
      <c r="A9392" s="2" t="s">
        <v>9455</v>
      </c>
      <c r="B9392" s="10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35">
      <c r="A9393" s="2" t="s">
        <v>9456</v>
      </c>
      <c r="B9393" s="10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35">
      <c r="A9394" s="2" t="s">
        <v>9457</v>
      </c>
      <c r="B9394" s="10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35">
      <c r="A9395" s="2" t="s">
        <v>9458</v>
      </c>
      <c r="B9395" s="10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35">
      <c r="A9396" s="2" t="s">
        <v>9459</v>
      </c>
      <c r="B9396" s="10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35">
      <c r="A9397" s="2" t="s">
        <v>9460</v>
      </c>
      <c r="B9397" s="10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35">
      <c r="A9398" s="2" t="s">
        <v>9461</v>
      </c>
      <c r="B9398" s="10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35">
      <c r="A9399" s="2" t="s">
        <v>9462</v>
      </c>
      <c r="B9399" s="10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35">
      <c r="A9400" s="2" t="s">
        <v>9463</v>
      </c>
      <c r="B9400" s="10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35">
      <c r="A9401" s="2" t="s">
        <v>9464</v>
      </c>
      <c r="B9401" s="10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35">
      <c r="A9402" s="2" t="s">
        <v>9465</v>
      </c>
      <c r="B9402" s="10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35">
      <c r="A9403" s="2" t="s">
        <v>9466</v>
      </c>
      <c r="B9403" s="10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35">
      <c r="A9404" s="2" t="s">
        <v>9467</v>
      </c>
      <c r="B9404" s="10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35">
      <c r="A9405" s="2" t="s">
        <v>9468</v>
      </c>
      <c r="B9405" s="10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35">
      <c r="A9406" s="2" t="s">
        <v>9469</v>
      </c>
      <c r="B9406" s="10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35">
      <c r="A9407" s="2" t="s">
        <v>9470</v>
      </c>
      <c r="B9407" s="10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35">
      <c r="A9408" s="2" t="s">
        <v>9471</v>
      </c>
      <c r="B9408" s="10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35">
      <c r="A9409" s="2" t="s">
        <v>9472</v>
      </c>
      <c r="B9409" s="10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35">
      <c r="A9410" s="2" t="s">
        <v>9473</v>
      </c>
      <c r="B9410" s="10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35">
      <c r="A9411" s="2" t="s">
        <v>9474</v>
      </c>
      <c r="B9411" s="10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35">
      <c r="A9412" s="2" t="s">
        <v>9475</v>
      </c>
      <c r="B9412" s="10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35">
      <c r="A9413" s="2" t="s">
        <v>9476</v>
      </c>
      <c r="B9413" s="10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35">
      <c r="A9414" s="2" t="s">
        <v>9477</v>
      </c>
      <c r="B9414" s="10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35">
      <c r="A9415" s="2" t="s">
        <v>9478</v>
      </c>
      <c r="B9415" s="10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35">
      <c r="A9416" s="2" t="s">
        <v>9479</v>
      </c>
      <c r="B9416" s="10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35">
      <c r="A9417" s="2" t="s">
        <v>9480</v>
      </c>
      <c r="B9417" s="10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35">
      <c r="A9418" s="2" t="s">
        <v>9481</v>
      </c>
      <c r="B9418" s="10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35">
      <c r="A9419" s="2" t="s">
        <v>9482</v>
      </c>
      <c r="B9419" s="10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35">
      <c r="A9420" s="2" t="s">
        <v>9483</v>
      </c>
      <c r="B9420" s="10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35">
      <c r="A9421" s="2" t="s">
        <v>9484</v>
      </c>
      <c r="B9421" s="10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35">
      <c r="A9422" s="2" t="s">
        <v>9485</v>
      </c>
      <c r="B9422" s="10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35">
      <c r="A9423" s="2" t="s">
        <v>9486</v>
      </c>
      <c r="B9423" s="10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35">
      <c r="A9424" s="2" t="s">
        <v>9487</v>
      </c>
      <c r="B9424" s="10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35">
      <c r="A9425" s="2" t="s">
        <v>9488</v>
      </c>
      <c r="B9425" s="10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35">
      <c r="A9426" s="2" t="s">
        <v>9489</v>
      </c>
      <c r="B9426" s="10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35">
      <c r="A9427" s="2" t="s">
        <v>9490</v>
      </c>
      <c r="B9427" s="10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35">
      <c r="A9428" s="2" t="s">
        <v>9491</v>
      </c>
      <c r="B9428" s="10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35">
      <c r="A9429" s="2" t="s">
        <v>9492</v>
      </c>
      <c r="B9429" s="10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35">
      <c r="A9430" s="2" t="s">
        <v>9493</v>
      </c>
      <c r="B9430" s="10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35">
      <c r="A9431" s="2" t="s">
        <v>9494</v>
      </c>
      <c r="B9431" s="10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35">
      <c r="A9432" s="2" t="s">
        <v>9495</v>
      </c>
      <c r="B9432" s="10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35">
      <c r="A9433" s="2" t="s">
        <v>9496</v>
      </c>
      <c r="B9433" s="10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35">
      <c r="A9434" s="2" t="s">
        <v>9497</v>
      </c>
      <c r="B9434" s="10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35">
      <c r="A9435" s="2" t="s">
        <v>9498</v>
      </c>
      <c r="B9435" s="10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35">
      <c r="A9436" s="2" t="s">
        <v>9499</v>
      </c>
      <c r="B9436" s="10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35">
      <c r="A9437" s="2" t="s">
        <v>9500</v>
      </c>
      <c r="B9437" s="10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35">
      <c r="A9438" s="2" t="s">
        <v>9501</v>
      </c>
      <c r="B9438" s="10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35">
      <c r="A9439" s="2" t="s">
        <v>9502</v>
      </c>
      <c r="B9439" s="10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35">
      <c r="A9440" s="2" t="s">
        <v>9503</v>
      </c>
      <c r="B9440" s="10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35">
      <c r="A9441" s="2" t="s">
        <v>9504</v>
      </c>
      <c r="B9441" s="10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35">
      <c r="A9442" s="2" t="s">
        <v>9505</v>
      </c>
      <c r="B9442" s="10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35">
      <c r="A9443" s="2" t="s">
        <v>9506</v>
      </c>
      <c r="B9443" s="10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35">
      <c r="A9444" s="2" t="s">
        <v>9507</v>
      </c>
      <c r="B9444" s="10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35">
      <c r="A9445" s="2" t="s">
        <v>9508</v>
      </c>
      <c r="B9445" s="10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35">
      <c r="A9446" s="2" t="s">
        <v>9509</v>
      </c>
      <c r="B9446" s="10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35">
      <c r="A9447" s="2" t="s">
        <v>9510</v>
      </c>
      <c r="B9447" s="10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35">
      <c r="A9448" s="2" t="s">
        <v>9511</v>
      </c>
      <c r="B9448" s="10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35">
      <c r="A9449" s="2" t="s">
        <v>9512</v>
      </c>
      <c r="B9449" s="10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35">
      <c r="A9450" s="2" t="s">
        <v>9513</v>
      </c>
      <c r="B9450" s="10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35">
      <c r="A9451" s="2" t="s">
        <v>9514</v>
      </c>
      <c r="B9451" s="10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35">
      <c r="A9452" s="2" t="s">
        <v>9515</v>
      </c>
      <c r="B9452" s="10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35">
      <c r="A9453" s="2" t="s">
        <v>9516</v>
      </c>
      <c r="B9453" s="10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35">
      <c r="A9454" s="2" t="s">
        <v>9517</v>
      </c>
      <c r="B9454" s="10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35">
      <c r="A9455" s="2" t="s">
        <v>9518</v>
      </c>
      <c r="B9455" s="10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35">
      <c r="A9456" s="2" t="s">
        <v>9519</v>
      </c>
      <c r="B9456" s="10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35">
      <c r="A9457" s="2" t="s">
        <v>9520</v>
      </c>
      <c r="B9457" s="10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35">
      <c r="A9458" s="2" t="s">
        <v>9521</v>
      </c>
      <c r="B9458" s="10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35">
      <c r="A9459" s="2" t="s">
        <v>9522</v>
      </c>
      <c r="B9459" s="10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35">
      <c r="A9460" s="2" t="s">
        <v>9523</v>
      </c>
      <c r="B9460" s="10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35">
      <c r="A9461" s="2" t="s">
        <v>9524</v>
      </c>
      <c r="B9461" s="10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35">
      <c r="A9462" s="2" t="s">
        <v>9525</v>
      </c>
      <c r="B9462" s="10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35">
      <c r="A9463" s="2" t="s">
        <v>9526</v>
      </c>
      <c r="B9463" s="10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35">
      <c r="A9464" s="2" t="s">
        <v>9527</v>
      </c>
      <c r="B9464" s="10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35">
      <c r="A9465" s="2" t="s">
        <v>9528</v>
      </c>
      <c r="B9465" s="10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35">
      <c r="A9466" s="2" t="s">
        <v>9529</v>
      </c>
      <c r="B9466" s="10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35">
      <c r="A9467" s="2" t="s">
        <v>9530</v>
      </c>
      <c r="B9467" s="10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35">
      <c r="A9468" s="2" t="s">
        <v>9531</v>
      </c>
      <c r="B9468" s="10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35">
      <c r="A9469" s="2" t="s">
        <v>9532</v>
      </c>
      <c r="B9469" s="10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35">
      <c r="A9470" s="2" t="s">
        <v>9533</v>
      </c>
      <c r="B9470" s="10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35">
      <c r="A9471" s="2" t="s">
        <v>9534</v>
      </c>
      <c r="B9471" s="10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35">
      <c r="A9472" s="2" t="s">
        <v>9535</v>
      </c>
      <c r="B9472" s="10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35">
      <c r="A9473" s="2" t="s">
        <v>9536</v>
      </c>
      <c r="B9473" s="10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35">
      <c r="A9474" s="2" t="s">
        <v>9537</v>
      </c>
      <c r="B9474" s="10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35">
      <c r="A9475" s="2" t="s">
        <v>9538</v>
      </c>
      <c r="B9475" s="10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35">
      <c r="A9476" s="2" t="s">
        <v>9539</v>
      </c>
      <c r="B9476" s="10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35">
      <c r="A9477" s="2" t="s">
        <v>9540</v>
      </c>
      <c r="B9477" s="10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35">
      <c r="A9478" s="2" t="s">
        <v>9541</v>
      </c>
      <c r="B9478" s="10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35">
      <c r="A9479" s="2" t="s">
        <v>9542</v>
      </c>
      <c r="B9479" s="10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35">
      <c r="A9480" s="2" t="s">
        <v>9543</v>
      </c>
      <c r="B9480" s="10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35">
      <c r="A9481" s="2" t="s">
        <v>9544</v>
      </c>
      <c r="B9481" s="10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35">
      <c r="A9482" s="2" t="s">
        <v>9545</v>
      </c>
      <c r="B9482" s="10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35">
      <c r="A9483" s="2" t="s">
        <v>9546</v>
      </c>
      <c r="B9483" s="10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35">
      <c r="A9484" s="2" t="s">
        <v>9547</v>
      </c>
      <c r="B9484" s="10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35">
      <c r="A9485" s="2" t="s">
        <v>9548</v>
      </c>
      <c r="B9485" s="10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35">
      <c r="A9486" s="2" t="s">
        <v>9549</v>
      </c>
      <c r="B9486" s="10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35">
      <c r="A9487" s="2" t="s">
        <v>9550</v>
      </c>
      <c r="B9487" s="10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35">
      <c r="A9488" s="2" t="s">
        <v>9551</v>
      </c>
      <c r="B9488" s="10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35">
      <c r="A9489" s="2" t="s">
        <v>9552</v>
      </c>
      <c r="B9489" s="10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35">
      <c r="A9490" s="2" t="s">
        <v>9553</v>
      </c>
      <c r="B9490" s="10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35">
      <c r="A9491" s="2" t="s">
        <v>9554</v>
      </c>
      <c r="B9491" s="10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35">
      <c r="A9492" s="2" t="s">
        <v>9555</v>
      </c>
      <c r="B9492" s="10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35">
      <c r="A9493" s="2" t="s">
        <v>9556</v>
      </c>
      <c r="B9493" s="10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35">
      <c r="A9494" s="2" t="s">
        <v>9557</v>
      </c>
      <c r="B9494" s="10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35">
      <c r="A9495" s="2" t="s">
        <v>9558</v>
      </c>
      <c r="B9495" s="10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35">
      <c r="A9496" s="2" t="s">
        <v>9559</v>
      </c>
      <c r="B9496" s="10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35">
      <c r="A9497" s="2" t="s">
        <v>9560</v>
      </c>
      <c r="B9497" s="10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35">
      <c r="A9498" s="2" t="s">
        <v>9561</v>
      </c>
      <c r="B9498" s="10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35">
      <c r="A9499" s="2" t="s">
        <v>9562</v>
      </c>
      <c r="B9499" s="10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35">
      <c r="A9500" s="2" t="s">
        <v>9563</v>
      </c>
      <c r="B9500" s="10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35">
      <c r="A9501" s="2" t="s">
        <v>9564</v>
      </c>
      <c r="B9501" s="10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35">
      <c r="A9502" s="2" t="s">
        <v>9565</v>
      </c>
      <c r="B9502" s="10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35">
      <c r="A9503" s="2" t="s">
        <v>9566</v>
      </c>
      <c r="B9503" s="10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35">
      <c r="A9504" s="2" t="s">
        <v>9567</v>
      </c>
      <c r="B9504" s="10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35">
      <c r="A9505" s="2" t="s">
        <v>9568</v>
      </c>
      <c r="B9505" s="10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35">
      <c r="A9506" s="2" t="s">
        <v>9569</v>
      </c>
      <c r="B9506" s="10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35">
      <c r="A9507" s="2" t="s">
        <v>9570</v>
      </c>
      <c r="B9507" s="10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35">
      <c r="A9508" s="2" t="s">
        <v>9571</v>
      </c>
      <c r="B9508" s="10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35">
      <c r="A9509" s="2" t="s">
        <v>9572</v>
      </c>
      <c r="B9509" s="10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35">
      <c r="A9510" s="2" t="s">
        <v>9573</v>
      </c>
      <c r="B9510" s="10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35">
      <c r="A9511" s="2" t="s">
        <v>9574</v>
      </c>
      <c r="B9511" s="10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35">
      <c r="A9512" s="2" t="s">
        <v>9575</v>
      </c>
      <c r="B9512" s="10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35">
      <c r="A9513" s="2" t="s">
        <v>9576</v>
      </c>
      <c r="B9513" s="10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35">
      <c r="A9514" s="2" t="s">
        <v>9577</v>
      </c>
      <c r="B9514" s="10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35">
      <c r="A9515" s="2" t="s">
        <v>9578</v>
      </c>
      <c r="B9515" s="10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35">
      <c r="A9516" s="2" t="s">
        <v>9579</v>
      </c>
      <c r="B9516" s="10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35">
      <c r="A9517" s="2" t="s">
        <v>9580</v>
      </c>
      <c r="B9517" s="10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35">
      <c r="A9518" s="2" t="s">
        <v>9581</v>
      </c>
      <c r="B9518" s="10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35">
      <c r="A9519" s="2" t="s">
        <v>9582</v>
      </c>
      <c r="B9519" s="10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35">
      <c r="A9520" s="2" t="s">
        <v>9583</v>
      </c>
      <c r="B9520" s="10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35">
      <c r="A9521" s="2" t="s">
        <v>9584</v>
      </c>
      <c r="B9521" s="10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35">
      <c r="A9522" s="2" t="s">
        <v>9585</v>
      </c>
      <c r="B9522" s="10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35">
      <c r="A9523" s="2" t="s">
        <v>9586</v>
      </c>
      <c r="B9523" s="10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35">
      <c r="A9524" s="2" t="s">
        <v>9587</v>
      </c>
      <c r="B9524" s="10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35">
      <c r="A9525" s="2" t="s">
        <v>9588</v>
      </c>
      <c r="B9525" s="10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35">
      <c r="A9526" s="2" t="s">
        <v>9589</v>
      </c>
      <c r="B9526" s="10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35">
      <c r="A9527" s="2" t="s">
        <v>9590</v>
      </c>
      <c r="B9527" s="10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35">
      <c r="A9528" s="2" t="s">
        <v>9591</v>
      </c>
      <c r="B9528" s="10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35">
      <c r="A9529" s="2" t="s">
        <v>9592</v>
      </c>
      <c r="B9529" s="10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35">
      <c r="A9530" s="2" t="s">
        <v>9593</v>
      </c>
      <c r="B9530" s="10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35">
      <c r="A9531" s="2" t="s">
        <v>9594</v>
      </c>
      <c r="B9531" s="10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35">
      <c r="A9532" s="2" t="s">
        <v>9595</v>
      </c>
      <c r="B9532" s="10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35">
      <c r="A9533" s="2" t="s">
        <v>9596</v>
      </c>
      <c r="B9533" s="10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35">
      <c r="A9534" s="2" t="s">
        <v>9597</v>
      </c>
      <c r="B9534" s="10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35">
      <c r="A9535" s="2" t="s">
        <v>9598</v>
      </c>
      <c r="B9535" s="10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35">
      <c r="A9536" s="2" t="s">
        <v>9599</v>
      </c>
      <c r="B9536" s="10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35">
      <c r="A9537" s="2" t="s">
        <v>9600</v>
      </c>
      <c r="B9537" s="10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35">
      <c r="A9538" s="2" t="s">
        <v>9601</v>
      </c>
      <c r="B9538" s="10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35">
      <c r="A9539" s="2" t="s">
        <v>9602</v>
      </c>
      <c r="B9539" s="10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35">
      <c r="A9540" s="2" t="s">
        <v>9603</v>
      </c>
      <c r="B9540" s="10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35">
      <c r="A9541" s="2" t="s">
        <v>9604</v>
      </c>
      <c r="B9541" s="10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35">
      <c r="A9542" s="2" t="s">
        <v>9605</v>
      </c>
      <c r="B9542" s="10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35">
      <c r="A9543" s="2" t="s">
        <v>9606</v>
      </c>
      <c r="B9543" s="10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35">
      <c r="A9544" s="2" t="s">
        <v>9607</v>
      </c>
      <c r="B9544" s="10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35">
      <c r="A9545" s="2" t="s">
        <v>9608</v>
      </c>
      <c r="B9545" s="10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35">
      <c r="A9546" s="2" t="s">
        <v>9609</v>
      </c>
      <c r="B9546" s="10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35">
      <c r="A9547" s="2" t="s">
        <v>9610</v>
      </c>
      <c r="B9547" s="10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35">
      <c r="A9548" s="2" t="s">
        <v>9611</v>
      </c>
      <c r="B9548" s="10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35">
      <c r="A9549" s="2" t="s">
        <v>9612</v>
      </c>
      <c r="B9549" s="10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35">
      <c r="A9550" s="2" t="s">
        <v>9613</v>
      </c>
      <c r="B9550" s="10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35">
      <c r="A9551" s="2" t="s">
        <v>9614</v>
      </c>
      <c r="B9551" s="10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35">
      <c r="A9552" s="2" t="s">
        <v>9615</v>
      </c>
      <c r="B9552" s="10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35">
      <c r="A9553" s="2" t="s">
        <v>9616</v>
      </c>
      <c r="B9553" s="10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35">
      <c r="A9554" s="2" t="s">
        <v>9617</v>
      </c>
      <c r="B9554" s="10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35">
      <c r="A9555" s="2" t="s">
        <v>9618</v>
      </c>
      <c r="B9555" s="10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35">
      <c r="A9556" s="2" t="s">
        <v>9619</v>
      </c>
      <c r="B9556" s="10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35">
      <c r="A9557" s="2" t="s">
        <v>9620</v>
      </c>
      <c r="B9557" s="10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35">
      <c r="A9558" s="2" t="s">
        <v>9621</v>
      </c>
      <c r="B9558" s="10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35">
      <c r="A9559" s="2" t="s">
        <v>9622</v>
      </c>
      <c r="B9559" s="10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35">
      <c r="A9560" s="2" t="s">
        <v>9623</v>
      </c>
      <c r="B9560" s="10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35">
      <c r="A9561" s="2" t="s">
        <v>9624</v>
      </c>
      <c r="B9561" s="10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35">
      <c r="A9562" s="2" t="s">
        <v>9625</v>
      </c>
      <c r="B9562" s="10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35">
      <c r="A9563" s="2" t="s">
        <v>9626</v>
      </c>
      <c r="B9563" s="10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35">
      <c r="A9564" s="2" t="s">
        <v>9627</v>
      </c>
      <c r="B9564" s="10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35">
      <c r="A9565" s="2" t="s">
        <v>9628</v>
      </c>
      <c r="B9565" s="10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35">
      <c r="A9566" s="2" t="s">
        <v>9629</v>
      </c>
      <c r="B9566" s="10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35">
      <c r="A9567" s="2" t="s">
        <v>9630</v>
      </c>
      <c r="B9567" s="10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35">
      <c r="A9568" s="2" t="s">
        <v>9631</v>
      </c>
      <c r="B9568" s="10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35">
      <c r="A9569" s="2" t="s">
        <v>9632</v>
      </c>
      <c r="B9569" s="10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35">
      <c r="A9570" s="2" t="s">
        <v>9633</v>
      </c>
      <c r="B9570" s="10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35">
      <c r="A9571" s="2" t="s">
        <v>9634</v>
      </c>
      <c r="B9571" s="10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35">
      <c r="A9572" s="2" t="s">
        <v>9635</v>
      </c>
      <c r="B9572" s="10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35">
      <c r="A9573" s="2" t="s">
        <v>9636</v>
      </c>
      <c r="B9573" s="10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35">
      <c r="A9574" s="2" t="s">
        <v>9637</v>
      </c>
      <c r="B9574" s="10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35">
      <c r="A9575" s="2" t="s">
        <v>9638</v>
      </c>
      <c r="B9575" s="10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35">
      <c r="A9576" s="2" t="s">
        <v>9639</v>
      </c>
      <c r="B9576" s="10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35">
      <c r="A9577" s="2" t="s">
        <v>9640</v>
      </c>
      <c r="B9577" s="10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35">
      <c r="A9578" s="2" t="s">
        <v>9641</v>
      </c>
      <c r="B9578" s="10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35">
      <c r="A9579" s="2" t="s">
        <v>9642</v>
      </c>
      <c r="B9579" s="10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35">
      <c r="A9580" s="2" t="s">
        <v>9643</v>
      </c>
      <c r="B9580" s="10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35">
      <c r="A9581" s="2" t="s">
        <v>9644</v>
      </c>
      <c r="B9581" s="10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35">
      <c r="A9582" s="2" t="s">
        <v>9645</v>
      </c>
      <c r="B9582" s="10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35">
      <c r="A9583" s="2" t="s">
        <v>9646</v>
      </c>
      <c r="B9583" s="10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35">
      <c r="A9584" s="2" t="s">
        <v>9647</v>
      </c>
      <c r="B9584" s="10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35">
      <c r="A9585" s="2" t="s">
        <v>9648</v>
      </c>
      <c r="B9585" s="10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35">
      <c r="A9586" s="2" t="s">
        <v>9649</v>
      </c>
      <c r="B9586" s="10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35">
      <c r="A9587" s="2" t="s">
        <v>9650</v>
      </c>
      <c r="B9587" s="10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35">
      <c r="A9588" s="2" t="s">
        <v>9651</v>
      </c>
      <c r="B9588" s="10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35">
      <c r="A9589" s="2" t="s">
        <v>9652</v>
      </c>
      <c r="B9589" s="10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35">
      <c r="A9590" s="2" t="s">
        <v>9653</v>
      </c>
      <c r="B9590" s="10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35">
      <c r="A9591" s="2" t="s">
        <v>9654</v>
      </c>
      <c r="B9591" s="10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35">
      <c r="A9592" s="2" t="s">
        <v>9655</v>
      </c>
      <c r="B9592" s="10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35">
      <c r="A9593" s="2" t="s">
        <v>9656</v>
      </c>
      <c r="B9593" s="10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35">
      <c r="A9594" s="2" t="s">
        <v>9657</v>
      </c>
      <c r="B9594" s="10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35">
      <c r="A9595" s="2" t="s">
        <v>9658</v>
      </c>
      <c r="B9595" s="10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35">
      <c r="A9596" s="2" t="s">
        <v>9659</v>
      </c>
      <c r="B9596" s="10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35">
      <c r="A9597" s="2" t="s">
        <v>9660</v>
      </c>
      <c r="B9597" s="10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35">
      <c r="A9598" s="2" t="s">
        <v>9661</v>
      </c>
      <c r="B9598" s="10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35">
      <c r="A9599" s="2" t="s">
        <v>9662</v>
      </c>
      <c r="B9599" s="10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35">
      <c r="A9600" s="2" t="s">
        <v>9663</v>
      </c>
      <c r="B9600" s="10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35">
      <c r="A9601" s="2" t="s">
        <v>9664</v>
      </c>
      <c r="B9601" s="10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35">
      <c r="A9602" s="2" t="s">
        <v>9665</v>
      </c>
      <c r="B9602" s="10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35">
      <c r="A9603" s="2" t="s">
        <v>9666</v>
      </c>
      <c r="B9603" s="10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35">
      <c r="A9604" s="2" t="s">
        <v>9667</v>
      </c>
      <c r="B9604" s="10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35">
      <c r="A9605" s="2" t="s">
        <v>9668</v>
      </c>
      <c r="B9605" s="10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35">
      <c r="A9606" s="2" t="s">
        <v>9669</v>
      </c>
      <c r="B9606" s="10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35">
      <c r="A9607" s="2" t="s">
        <v>9670</v>
      </c>
      <c r="B9607" s="10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35">
      <c r="A9608" s="2" t="s">
        <v>9671</v>
      </c>
      <c r="B9608" s="10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35">
      <c r="A9609" s="2" t="s">
        <v>9672</v>
      </c>
      <c r="B9609" s="10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35">
      <c r="A9610" s="2" t="s">
        <v>9673</v>
      </c>
      <c r="B9610" s="10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35">
      <c r="A9611" s="2" t="s">
        <v>9674</v>
      </c>
      <c r="B9611" s="10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35">
      <c r="A9612" s="2" t="s">
        <v>9675</v>
      </c>
      <c r="B9612" s="10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35">
      <c r="A9613" s="2" t="s">
        <v>9676</v>
      </c>
      <c r="B9613" s="10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35">
      <c r="A9614" s="2" t="s">
        <v>9677</v>
      </c>
      <c r="B9614" s="10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35">
      <c r="A9615" s="2" t="s">
        <v>9678</v>
      </c>
      <c r="B9615" s="10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35">
      <c r="A9616" s="2" t="s">
        <v>9679</v>
      </c>
      <c r="B9616" s="10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35">
      <c r="A9617" s="2" t="s">
        <v>9680</v>
      </c>
      <c r="B9617" s="10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35">
      <c r="A9618" s="2" t="s">
        <v>9681</v>
      </c>
      <c r="B9618" s="10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35">
      <c r="A9619" s="2" t="s">
        <v>9682</v>
      </c>
      <c r="B9619" s="10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35">
      <c r="A9620" s="2" t="s">
        <v>9683</v>
      </c>
      <c r="B9620" s="10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35">
      <c r="A9621" s="2" t="s">
        <v>9684</v>
      </c>
      <c r="B9621" s="10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35">
      <c r="A9622" s="2" t="s">
        <v>9685</v>
      </c>
      <c r="B9622" s="10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35">
      <c r="A9623" s="2" t="s">
        <v>9686</v>
      </c>
      <c r="B9623" s="10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35">
      <c r="A9624" s="2" t="s">
        <v>9687</v>
      </c>
      <c r="B9624" s="10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35">
      <c r="A9625" s="2" t="s">
        <v>9688</v>
      </c>
      <c r="B9625" s="10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35">
      <c r="A9626" s="2" t="s">
        <v>9689</v>
      </c>
      <c r="B9626" s="10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35">
      <c r="A9627" s="2" t="s">
        <v>9690</v>
      </c>
      <c r="B9627" s="10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35">
      <c r="A9628" s="2" t="s">
        <v>9691</v>
      </c>
      <c r="B9628" s="10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35">
      <c r="A9629" s="2" t="s">
        <v>9692</v>
      </c>
      <c r="B9629" s="10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35">
      <c r="A9630" s="2" t="s">
        <v>9693</v>
      </c>
      <c r="B9630" s="10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35">
      <c r="A9631" s="2" t="s">
        <v>9694</v>
      </c>
      <c r="B9631" s="10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35">
      <c r="A9632" s="2" t="s">
        <v>9695</v>
      </c>
      <c r="B9632" s="10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35">
      <c r="A9633" s="2" t="s">
        <v>9696</v>
      </c>
      <c r="B9633" s="10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35">
      <c r="A9634" s="2" t="s">
        <v>9697</v>
      </c>
      <c r="B9634" s="10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35">
      <c r="A9635" s="2" t="s">
        <v>9698</v>
      </c>
      <c r="B9635" s="10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35">
      <c r="A9636" s="2" t="s">
        <v>9699</v>
      </c>
      <c r="B9636" s="10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35">
      <c r="A9637" s="2" t="s">
        <v>9700</v>
      </c>
      <c r="B9637" s="10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35">
      <c r="A9638" s="2" t="s">
        <v>9701</v>
      </c>
      <c r="B9638" s="10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35">
      <c r="A9639" s="2" t="s">
        <v>9702</v>
      </c>
      <c r="B9639" s="10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35">
      <c r="A9640" s="2" t="s">
        <v>9703</v>
      </c>
      <c r="B9640" s="10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35">
      <c r="A9641" s="2" t="s">
        <v>9704</v>
      </c>
      <c r="B9641" s="10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35">
      <c r="A9642" s="2" t="s">
        <v>9705</v>
      </c>
      <c r="B9642" s="10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35">
      <c r="A9643" s="2" t="s">
        <v>9706</v>
      </c>
      <c r="B9643" s="10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35">
      <c r="A9644" s="2" t="s">
        <v>9707</v>
      </c>
      <c r="B9644" s="10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35">
      <c r="A9645" s="2" t="s">
        <v>9708</v>
      </c>
      <c r="B9645" s="10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35">
      <c r="A9646" s="2" t="s">
        <v>9709</v>
      </c>
      <c r="B9646" s="10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35">
      <c r="A9647" s="2" t="s">
        <v>9710</v>
      </c>
      <c r="B9647" s="10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35">
      <c r="A9648" s="2" t="s">
        <v>9711</v>
      </c>
      <c r="B9648" s="10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35">
      <c r="A9649" s="2" t="s">
        <v>9712</v>
      </c>
      <c r="B9649" s="10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35">
      <c r="A9650" s="2" t="s">
        <v>9713</v>
      </c>
      <c r="B9650" s="10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35">
      <c r="A9651" s="2" t="s">
        <v>9714</v>
      </c>
      <c r="B9651" s="10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35">
      <c r="A9652" s="2" t="s">
        <v>9715</v>
      </c>
      <c r="B9652" s="10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35">
      <c r="A9653" s="2" t="s">
        <v>9716</v>
      </c>
      <c r="B9653" s="10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35">
      <c r="A9654" s="2" t="s">
        <v>9717</v>
      </c>
      <c r="B9654" s="10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35">
      <c r="A9655" s="2" t="s">
        <v>9718</v>
      </c>
      <c r="B9655" s="10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35">
      <c r="A9656" s="2" t="s">
        <v>9719</v>
      </c>
      <c r="B9656" s="10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35">
      <c r="A9657" s="2" t="s">
        <v>9720</v>
      </c>
      <c r="B9657" s="10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35">
      <c r="A9658" s="2" t="s">
        <v>9721</v>
      </c>
      <c r="B9658" s="10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35">
      <c r="A9659" s="2" t="s">
        <v>9722</v>
      </c>
      <c r="B9659" s="10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35">
      <c r="A9660" s="2" t="s">
        <v>9723</v>
      </c>
      <c r="B9660" s="10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35">
      <c r="A9661" s="2" t="s">
        <v>9724</v>
      </c>
      <c r="B9661" s="10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35">
      <c r="A9662" s="2" t="s">
        <v>9725</v>
      </c>
      <c r="B9662" s="10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35">
      <c r="A9663" s="2" t="s">
        <v>9726</v>
      </c>
      <c r="B9663" s="10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35">
      <c r="A9664" s="2" t="s">
        <v>9727</v>
      </c>
      <c r="B9664" s="10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35">
      <c r="A9665" s="2" t="s">
        <v>9728</v>
      </c>
      <c r="B9665" s="10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35">
      <c r="A9666" s="2" t="s">
        <v>9729</v>
      </c>
      <c r="B9666" s="10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35">
      <c r="A9667" s="2" t="s">
        <v>9730</v>
      </c>
      <c r="B9667" s="10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35">
      <c r="A9668" s="2" t="s">
        <v>9731</v>
      </c>
      <c r="B9668" s="10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35">
      <c r="A9669" s="2" t="s">
        <v>9732</v>
      </c>
      <c r="B9669" s="10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35">
      <c r="A9670" s="2" t="s">
        <v>9733</v>
      </c>
      <c r="B9670" s="10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35">
      <c r="A9671" s="2" t="s">
        <v>9734</v>
      </c>
      <c r="B9671" s="10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35">
      <c r="A9672" s="2" t="s">
        <v>9735</v>
      </c>
      <c r="B9672" s="10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35">
      <c r="A9673" s="2" t="s">
        <v>9736</v>
      </c>
      <c r="B9673" s="10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35">
      <c r="A9674" s="2" t="s">
        <v>9737</v>
      </c>
      <c r="B9674" s="10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35">
      <c r="A9675" s="2" t="s">
        <v>9738</v>
      </c>
      <c r="B9675" s="10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35">
      <c r="A9676" s="2" t="s">
        <v>9739</v>
      </c>
      <c r="B9676" s="10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35">
      <c r="A9677" s="2" t="s">
        <v>9740</v>
      </c>
      <c r="B9677" s="10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35">
      <c r="A9678" s="2" t="s">
        <v>9741</v>
      </c>
      <c r="B9678" s="10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35">
      <c r="A9679" s="2" t="s">
        <v>9742</v>
      </c>
      <c r="B9679" s="10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35">
      <c r="A9680" s="2" t="s">
        <v>9743</v>
      </c>
      <c r="B9680" s="10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35">
      <c r="A9681" s="2" t="s">
        <v>9744</v>
      </c>
      <c r="B9681" s="10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35">
      <c r="A9682" s="2" t="s">
        <v>9745</v>
      </c>
      <c r="B9682" s="10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35">
      <c r="A9683" s="2" t="s">
        <v>9746</v>
      </c>
      <c r="B9683" s="10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35">
      <c r="A9684" s="2" t="s">
        <v>9747</v>
      </c>
      <c r="B9684" s="10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35">
      <c r="A9685" s="2" t="s">
        <v>9748</v>
      </c>
      <c r="B9685" s="10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35">
      <c r="A9686" s="2" t="s">
        <v>9749</v>
      </c>
      <c r="B9686" s="10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35">
      <c r="A9687" s="2" t="s">
        <v>9750</v>
      </c>
      <c r="B9687" s="10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35">
      <c r="A9688" s="2" t="s">
        <v>9751</v>
      </c>
      <c r="B9688" s="10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35">
      <c r="A9689" s="2" t="s">
        <v>9752</v>
      </c>
      <c r="B9689" s="10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35">
      <c r="A9690" s="2" t="s">
        <v>9753</v>
      </c>
      <c r="B9690" s="10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35">
      <c r="A9691" s="2" t="s">
        <v>9754</v>
      </c>
      <c r="B9691" s="10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35">
      <c r="A9692" s="2" t="s">
        <v>9755</v>
      </c>
      <c r="B9692" s="10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35">
      <c r="A9693" s="2" t="s">
        <v>9756</v>
      </c>
      <c r="B9693" s="10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35">
      <c r="A9694" s="2" t="s">
        <v>9757</v>
      </c>
      <c r="B9694" s="10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35">
      <c r="A9695" s="2" t="s">
        <v>9758</v>
      </c>
      <c r="B9695" s="10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35">
      <c r="A9696" s="2" t="s">
        <v>9759</v>
      </c>
      <c r="B9696" s="10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35">
      <c r="A9697" s="2" t="s">
        <v>9760</v>
      </c>
      <c r="B9697" s="10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35">
      <c r="A9698" s="2" t="s">
        <v>9761</v>
      </c>
      <c r="B9698" s="10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35">
      <c r="A9699" s="2" t="s">
        <v>9762</v>
      </c>
      <c r="B9699" s="10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35">
      <c r="A9700" s="2" t="s">
        <v>9763</v>
      </c>
      <c r="B9700" s="10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35">
      <c r="A9701" s="2" t="s">
        <v>9764</v>
      </c>
      <c r="B9701" s="10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35">
      <c r="A9702" s="2" t="s">
        <v>9765</v>
      </c>
      <c r="B9702" s="10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35">
      <c r="A9703" s="2" t="s">
        <v>9766</v>
      </c>
      <c r="B9703" s="10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35">
      <c r="A9704" s="2" t="s">
        <v>9767</v>
      </c>
      <c r="B9704" s="10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35">
      <c r="A9705" s="2" t="s">
        <v>9768</v>
      </c>
      <c r="B9705" s="10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35">
      <c r="A9706" s="2" t="s">
        <v>9769</v>
      </c>
      <c r="B9706" s="10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35">
      <c r="A9707" s="2" t="s">
        <v>9770</v>
      </c>
      <c r="B9707" s="10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35">
      <c r="A9708" s="2" t="s">
        <v>9771</v>
      </c>
      <c r="B9708" s="10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35">
      <c r="A9709" s="2" t="s">
        <v>9772</v>
      </c>
      <c r="B9709" s="10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35">
      <c r="A9710" s="2" t="s">
        <v>9773</v>
      </c>
      <c r="B9710" s="10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35">
      <c r="A9711" s="2" t="s">
        <v>9774</v>
      </c>
      <c r="B9711" s="10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35">
      <c r="A9712" s="2" t="s">
        <v>9775</v>
      </c>
      <c r="B9712" s="10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35">
      <c r="A9713" s="2" t="s">
        <v>9776</v>
      </c>
      <c r="B9713" s="10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35">
      <c r="A9714" s="2" t="s">
        <v>9777</v>
      </c>
      <c r="B9714" s="10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35">
      <c r="A9715" s="2" t="s">
        <v>9778</v>
      </c>
      <c r="B9715" s="10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35">
      <c r="A9716" s="2" t="s">
        <v>9779</v>
      </c>
      <c r="B9716" s="10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35">
      <c r="A9717" s="2" t="s">
        <v>9780</v>
      </c>
      <c r="B9717" s="10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35">
      <c r="A9718" s="2" t="s">
        <v>9781</v>
      </c>
      <c r="B9718" s="10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35">
      <c r="A9719" s="2" t="s">
        <v>9782</v>
      </c>
      <c r="B9719" s="10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35">
      <c r="A9720" s="2" t="s">
        <v>9783</v>
      </c>
      <c r="B9720" s="10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35">
      <c r="A9721" s="2" t="s">
        <v>9784</v>
      </c>
      <c r="B9721" s="10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35">
      <c r="A9722" s="2" t="s">
        <v>9785</v>
      </c>
      <c r="B9722" s="10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35">
      <c r="A9723" s="2" t="s">
        <v>9786</v>
      </c>
      <c r="B9723" s="10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35">
      <c r="A9724" s="2" t="s">
        <v>9787</v>
      </c>
      <c r="B9724" s="10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35">
      <c r="A9725" s="2" t="s">
        <v>9788</v>
      </c>
      <c r="B9725" s="10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35">
      <c r="A9726" s="2" t="s">
        <v>9789</v>
      </c>
      <c r="B9726" s="10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35">
      <c r="A9727" s="2" t="s">
        <v>9790</v>
      </c>
      <c r="B9727" s="10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35">
      <c r="A9728" s="2" t="s">
        <v>9791</v>
      </c>
      <c r="B9728" s="10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35">
      <c r="A9729" s="2" t="s">
        <v>9792</v>
      </c>
      <c r="B9729" s="10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35">
      <c r="A9730" s="2" t="s">
        <v>9793</v>
      </c>
      <c r="B9730" s="10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35">
      <c r="A9731" s="2" t="s">
        <v>9794</v>
      </c>
      <c r="B9731" s="10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35">
      <c r="A9732" s="2" t="s">
        <v>9795</v>
      </c>
      <c r="B9732" s="10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35">
      <c r="A9733" s="2" t="s">
        <v>9796</v>
      </c>
      <c r="B9733" s="10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35">
      <c r="A9734" s="2" t="s">
        <v>9797</v>
      </c>
      <c r="B9734" s="10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35">
      <c r="A9735" s="2" t="s">
        <v>9798</v>
      </c>
      <c r="B9735" s="10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35">
      <c r="A9736" s="2" t="s">
        <v>9799</v>
      </c>
      <c r="B9736" s="10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35">
      <c r="A9737" s="2" t="s">
        <v>9800</v>
      </c>
      <c r="B9737" s="10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35">
      <c r="A9738" s="2" t="s">
        <v>9801</v>
      </c>
      <c r="B9738" s="10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35">
      <c r="A9739" s="2" t="s">
        <v>9802</v>
      </c>
      <c r="B9739" s="10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35">
      <c r="A9740" s="2" t="s">
        <v>9803</v>
      </c>
      <c r="B9740" s="10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35">
      <c r="A9741" s="2" t="s">
        <v>9804</v>
      </c>
      <c r="B9741" s="10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35">
      <c r="A9742" s="2" t="s">
        <v>9805</v>
      </c>
      <c r="B9742" s="10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35">
      <c r="A9743" s="2" t="s">
        <v>9806</v>
      </c>
      <c r="B9743" s="10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35">
      <c r="A9744" s="2" t="s">
        <v>9807</v>
      </c>
      <c r="B9744" s="10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35">
      <c r="A9745" s="2" t="s">
        <v>9808</v>
      </c>
      <c r="B9745" s="10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35">
      <c r="A9746" s="2" t="s">
        <v>9809</v>
      </c>
      <c r="B9746" s="10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35">
      <c r="A9747" s="2" t="s">
        <v>9810</v>
      </c>
      <c r="B9747" s="10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35">
      <c r="A9748" s="2" t="s">
        <v>9811</v>
      </c>
      <c r="B9748" s="10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35">
      <c r="A9749" s="2" t="s">
        <v>9812</v>
      </c>
      <c r="B9749" s="10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35">
      <c r="A9750" s="2" t="s">
        <v>9813</v>
      </c>
      <c r="B9750" s="10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35">
      <c r="A9751" s="2" t="s">
        <v>9814</v>
      </c>
      <c r="B9751" s="10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35">
      <c r="A9752" s="2" t="s">
        <v>9815</v>
      </c>
      <c r="B9752" s="10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35">
      <c r="A9753" s="2" t="s">
        <v>9816</v>
      </c>
      <c r="B9753" s="10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35">
      <c r="A9754" s="2" t="s">
        <v>9817</v>
      </c>
      <c r="B9754" s="10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35">
      <c r="A9755" s="2" t="s">
        <v>9818</v>
      </c>
      <c r="B9755" s="10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35">
      <c r="A9756" s="2" t="s">
        <v>9819</v>
      </c>
      <c r="B9756" s="10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35">
      <c r="A9757" s="2" t="s">
        <v>9820</v>
      </c>
      <c r="B9757" s="10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35">
      <c r="A9758" s="2" t="s">
        <v>9821</v>
      </c>
      <c r="B9758" s="10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35">
      <c r="A9759" s="2" t="s">
        <v>9822</v>
      </c>
      <c r="B9759" s="10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35">
      <c r="A9760" s="2" t="s">
        <v>9823</v>
      </c>
      <c r="B9760" s="10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35">
      <c r="A9761" s="2" t="s">
        <v>9824</v>
      </c>
      <c r="B9761" s="10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35">
      <c r="A9762" s="2" t="s">
        <v>9825</v>
      </c>
      <c r="B9762" s="10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35">
      <c r="A9763" s="2" t="s">
        <v>9826</v>
      </c>
      <c r="B9763" s="10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35">
      <c r="A9764" s="2" t="s">
        <v>9827</v>
      </c>
      <c r="B9764" s="10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35">
      <c r="A9765" s="2" t="s">
        <v>9828</v>
      </c>
      <c r="B9765" s="10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35">
      <c r="A9766" s="2" t="s">
        <v>9829</v>
      </c>
      <c r="B9766" s="10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35">
      <c r="A9767" s="2" t="s">
        <v>9830</v>
      </c>
      <c r="B9767" s="10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35">
      <c r="A9768" s="2" t="s">
        <v>9831</v>
      </c>
      <c r="B9768" s="10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35">
      <c r="A9769" s="2" t="s">
        <v>9832</v>
      </c>
      <c r="B9769" s="10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35">
      <c r="A9770" s="2" t="s">
        <v>9833</v>
      </c>
      <c r="B9770" s="10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35">
      <c r="A9771" s="2" t="s">
        <v>9834</v>
      </c>
      <c r="B9771" s="10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35">
      <c r="A9772" s="2" t="s">
        <v>9835</v>
      </c>
      <c r="B9772" s="10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35">
      <c r="A9773" s="2" t="s">
        <v>9836</v>
      </c>
      <c r="B9773" s="10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35">
      <c r="A9774" s="2" t="s">
        <v>9837</v>
      </c>
      <c r="B9774" s="10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35">
      <c r="A9775" s="2" t="s">
        <v>9838</v>
      </c>
      <c r="B9775" s="10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35">
      <c r="A9776" s="2" t="s">
        <v>9839</v>
      </c>
      <c r="B9776" s="10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35">
      <c r="A9777" s="2" t="s">
        <v>9840</v>
      </c>
      <c r="B9777" s="10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35">
      <c r="A9778" s="2" t="s">
        <v>9841</v>
      </c>
      <c r="B9778" s="10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35">
      <c r="A9779" s="2" t="s">
        <v>9842</v>
      </c>
      <c r="B9779" s="10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35">
      <c r="A9780" s="2" t="s">
        <v>9843</v>
      </c>
      <c r="B9780" s="10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35">
      <c r="A9781" s="2" t="s">
        <v>9844</v>
      </c>
      <c r="B9781" s="10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35">
      <c r="A9782" s="2" t="s">
        <v>9845</v>
      </c>
      <c r="B9782" s="10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35">
      <c r="A9783" s="2" t="s">
        <v>9846</v>
      </c>
      <c r="B9783" s="10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35">
      <c r="A9784" s="2" t="s">
        <v>9847</v>
      </c>
      <c r="B9784" s="10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35">
      <c r="A9785" s="2" t="s">
        <v>9848</v>
      </c>
      <c r="B9785" s="10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35">
      <c r="A9786" s="2" t="s">
        <v>9849</v>
      </c>
      <c r="B9786" s="10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35">
      <c r="A9787" s="2" t="s">
        <v>9850</v>
      </c>
      <c r="B9787" s="10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35">
      <c r="A9788" s="2" t="s">
        <v>9851</v>
      </c>
      <c r="B9788" s="10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35">
      <c r="A9789" s="2" t="s">
        <v>9852</v>
      </c>
      <c r="B9789" s="10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35">
      <c r="A9790" s="2" t="s">
        <v>9853</v>
      </c>
      <c r="B9790" s="10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35">
      <c r="A9791" s="2" t="s">
        <v>9854</v>
      </c>
      <c r="B9791" s="10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35">
      <c r="A9792" s="2" t="s">
        <v>9855</v>
      </c>
      <c r="B9792" s="10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35">
      <c r="A9793" s="2" t="s">
        <v>9856</v>
      </c>
      <c r="B9793" s="10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35">
      <c r="A9794" s="2" t="s">
        <v>9857</v>
      </c>
      <c r="B9794" s="10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35">
      <c r="A9795" s="2" t="s">
        <v>9858</v>
      </c>
      <c r="B9795" s="10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35">
      <c r="A9796" s="2" t="s">
        <v>9859</v>
      </c>
      <c r="B9796" s="10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35">
      <c r="A9797" s="2" t="s">
        <v>9860</v>
      </c>
      <c r="B9797" s="10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35">
      <c r="A9798" s="2" t="s">
        <v>9861</v>
      </c>
      <c r="B9798" s="10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35">
      <c r="A9799" s="2" t="s">
        <v>9862</v>
      </c>
      <c r="B9799" s="10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35">
      <c r="A9800" s="2" t="s">
        <v>9863</v>
      </c>
      <c r="B9800" s="10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35">
      <c r="A9801" s="2" t="s">
        <v>9864</v>
      </c>
      <c r="B9801" s="10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35">
      <c r="A9802" s="2" t="s">
        <v>9865</v>
      </c>
      <c r="B9802" s="10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35">
      <c r="A9803" s="2" t="s">
        <v>9866</v>
      </c>
      <c r="B9803" s="10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35">
      <c r="A9804" s="2" t="s">
        <v>9867</v>
      </c>
      <c r="B9804" s="10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35">
      <c r="A9805" s="2" t="s">
        <v>9868</v>
      </c>
      <c r="B9805" s="10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35">
      <c r="A9806" s="2" t="s">
        <v>9869</v>
      </c>
      <c r="B9806" s="10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35">
      <c r="A9807" s="2" t="s">
        <v>9870</v>
      </c>
      <c r="B9807" s="10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35">
      <c r="A9808" s="2" t="s">
        <v>9871</v>
      </c>
      <c r="B9808" s="10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35">
      <c r="A9809" s="2" t="s">
        <v>9872</v>
      </c>
      <c r="B9809" s="10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35">
      <c r="A9810" s="2" t="s">
        <v>9873</v>
      </c>
      <c r="B9810" s="10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35">
      <c r="A9811" s="2" t="s">
        <v>9874</v>
      </c>
      <c r="B9811" s="10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35">
      <c r="A9812" s="2" t="s">
        <v>9875</v>
      </c>
      <c r="B9812" s="10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35">
      <c r="A9813" s="2" t="s">
        <v>9876</v>
      </c>
      <c r="B9813" s="10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35">
      <c r="A9814" s="2" t="s">
        <v>9877</v>
      </c>
      <c r="B9814" s="10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35">
      <c r="A9815" s="2" t="s">
        <v>9878</v>
      </c>
      <c r="B9815" s="10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35">
      <c r="A9816" s="2" t="s">
        <v>9879</v>
      </c>
      <c r="B9816" s="10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35">
      <c r="A9817" s="2" t="s">
        <v>9880</v>
      </c>
      <c r="B9817" s="10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35">
      <c r="A9818" s="2" t="s">
        <v>9881</v>
      </c>
      <c r="B9818" s="10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35">
      <c r="A9819" s="2" t="s">
        <v>9882</v>
      </c>
      <c r="B9819" s="10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35">
      <c r="A9820" s="2" t="s">
        <v>9883</v>
      </c>
      <c r="B9820" s="10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35">
      <c r="A9821" s="2" t="s">
        <v>9884</v>
      </c>
      <c r="B9821" s="10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35">
      <c r="A9822" s="2" t="s">
        <v>9885</v>
      </c>
      <c r="B9822" s="10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35">
      <c r="A9823" s="2" t="s">
        <v>9886</v>
      </c>
      <c r="B9823" s="10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35">
      <c r="A9824" s="2" t="s">
        <v>9887</v>
      </c>
      <c r="B9824" s="10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35">
      <c r="A9825" s="2" t="s">
        <v>9888</v>
      </c>
      <c r="B9825" s="10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35">
      <c r="A9826" s="2" t="s">
        <v>9889</v>
      </c>
      <c r="B9826" s="10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35">
      <c r="A9827" s="2" t="s">
        <v>9890</v>
      </c>
      <c r="B9827" s="10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35">
      <c r="A9828" s="2" t="s">
        <v>9891</v>
      </c>
      <c r="B9828" s="10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35">
      <c r="A9829" s="2" t="s">
        <v>9892</v>
      </c>
      <c r="B9829" s="10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35">
      <c r="A9830" s="2" t="s">
        <v>9893</v>
      </c>
      <c r="B9830" s="10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35">
      <c r="A9831" s="2" t="s">
        <v>9894</v>
      </c>
      <c r="B9831" s="10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35">
      <c r="A9832" s="2" t="s">
        <v>9895</v>
      </c>
      <c r="B9832" s="10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35">
      <c r="A9833" s="2" t="s">
        <v>9896</v>
      </c>
      <c r="B9833" s="10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35">
      <c r="A9834" s="2" t="s">
        <v>9897</v>
      </c>
      <c r="B9834" s="10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35">
      <c r="A9835" s="2" t="s">
        <v>9898</v>
      </c>
      <c r="B9835" s="10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35">
      <c r="A9836" s="2" t="s">
        <v>9899</v>
      </c>
      <c r="B9836" s="10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35">
      <c r="A9837" s="2" t="s">
        <v>9900</v>
      </c>
      <c r="B9837" s="10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35">
      <c r="A9838" s="2" t="s">
        <v>9901</v>
      </c>
      <c r="B9838" s="10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35">
      <c r="A9839" s="2" t="s">
        <v>9902</v>
      </c>
      <c r="B9839" s="10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35">
      <c r="A9840" s="2" t="s">
        <v>9903</v>
      </c>
      <c r="B9840" s="10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35">
      <c r="A9841" s="2" t="s">
        <v>9904</v>
      </c>
      <c r="B9841" s="10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35">
      <c r="A9842" s="2" t="s">
        <v>9905</v>
      </c>
      <c r="B9842" s="10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35">
      <c r="A9843" s="2" t="s">
        <v>9906</v>
      </c>
      <c r="B9843" s="10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35">
      <c r="A9844" s="2" t="s">
        <v>9907</v>
      </c>
      <c r="B9844" s="10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35">
      <c r="A9845" s="2" t="s">
        <v>9908</v>
      </c>
      <c r="B9845" s="10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35">
      <c r="A9846" s="2" t="s">
        <v>9909</v>
      </c>
      <c r="B9846" s="10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35">
      <c r="A9847" s="2" t="s">
        <v>9910</v>
      </c>
      <c r="B9847" s="10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35">
      <c r="A9848" s="2" t="s">
        <v>9911</v>
      </c>
      <c r="B9848" s="10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35">
      <c r="A9849" s="2" t="s">
        <v>9912</v>
      </c>
      <c r="B9849" s="10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35">
      <c r="A9850" s="2" t="s">
        <v>9913</v>
      </c>
      <c r="B9850" s="10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35">
      <c r="A9851" s="2" t="s">
        <v>9914</v>
      </c>
      <c r="B9851" s="10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35">
      <c r="A9852" s="2" t="s">
        <v>9915</v>
      </c>
      <c r="B9852" s="10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35">
      <c r="A9853" s="2" t="s">
        <v>9916</v>
      </c>
      <c r="B9853" s="10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35">
      <c r="A9854" s="2" t="s">
        <v>9917</v>
      </c>
      <c r="B9854" s="10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35">
      <c r="A9855" s="2" t="s">
        <v>9918</v>
      </c>
      <c r="B9855" s="10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35">
      <c r="A9856" s="2" t="s">
        <v>9919</v>
      </c>
      <c r="B9856" s="10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35">
      <c r="A9857" s="2" t="s">
        <v>9920</v>
      </c>
      <c r="B9857" s="10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35">
      <c r="A9858" s="2" t="s">
        <v>9921</v>
      </c>
      <c r="B9858" s="10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35">
      <c r="A9859" s="2" t="s">
        <v>9922</v>
      </c>
      <c r="B9859" s="10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35">
      <c r="A9860" s="2" t="s">
        <v>9923</v>
      </c>
      <c r="B9860" s="10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35">
      <c r="A9861" s="2" t="s">
        <v>9924</v>
      </c>
      <c r="B9861" s="10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35">
      <c r="A9862" s="2" t="s">
        <v>9925</v>
      </c>
      <c r="B9862" s="10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35">
      <c r="A9863" s="2" t="s">
        <v>9926</v>
      </c>
      <c r="B9863" s="10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35">
      <c r="A9864" s="2" t="s">
        <v>9927</v>
      </c>
      <c r="B9864" s="10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35">
      <c r="A9865" s="2" t="s">
        <v>9928</v>
      </c>
      <c r="B9865" s="10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35">
      <c r="A9866" s="2" t="s">
        <v>9929</v>
      </c>
      <c r="B9866" s="10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35">
      <c r="A9867" s="2" t="s">
        <v>9930</v>
      </c>
      <c r="B9867" s="10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35">
      <c r="A9868" s="2" t="s">
        <v>9931</v>
      </c>
      <c r="B9868" s="10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35">
      <c r="A9869" s="2" t="s">
        <v>9932</v>
      </c>
      <c r="B9869" s="10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35">
      <c r="A9870" s="2" t="s">
        <v>9933</v>
      </c>
      <c r="B9870" s="10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35">
      <c r="A9871" s="2" t="s">
        <v>9934</v>
      </c>
      <c r="B9871" s="10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35">
      <c r="A9872" s="2" t="s">
        <v>9935</v>
      </c>
      <c r="B9872" s="10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35">
      <c r="A9873" s="2" t="s">
        <v>9936</v>
      </c>
      <c r="B9873" s="10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35">
      <c r="A9874" s="2" t="s">
        <v>9937</v>
      </c>
      <c r="B9874" s="10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35">
      <c r="A9875" s="2" t="s">
        <v>9938</v>
      </c>
      <c r="B9875" s="10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35">
      <c r="A9876" s="2" t="s">
        <v>9939</v>
      </c>
      <c r="B9876" s="10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35">
      <c r="A9877" s="2" t="s">
        <v>9940</v>
      </c>
      <c r="B9877" s="10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35">
      <c r="A9878" s="2" t="s">
        <v>9941</v>
      </c>
      <c r="B9878" s="10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35">
      <c r="A9879" s="2" t="s">
        <v>9942</v>
      </c>
      <c r="B9879" s="10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35">
      <c r="A9880" s="2" t="s">
        <v>9943</v>
      </c>
      <c r="B9880" s="10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35">
      <c r="A9881" s="2" t="s">
        <v>9944</v>
      </c>
      <c r="B9881" s="10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35">
      <c r="A9882" s="2" t="s">
        <v>9945</v>
      </c>
      <c r="B9882" s="10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35">
      <c r="A9883" s="2" t="s">
        <v>9946</v>
      </c>
      <c r="B9883" s="10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35">
      <c r="A9884" s="2" t="s">
        <v>9947</v>
      </c>
      <c r="B9884" s="10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35">
      <c r="A9885" s="2" t="s">
        <v>9948</v>
      </c>
      <c r="B9885" s="10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35">
      <c r="A9886" s="2" t="s">
        <v>9949</v>
      </c>
      <c r="B9886" s="10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35">
      <c r="A9887" s="2" t="s">
        <v>9950</v>
      </c>
      <c r="B9887" s="10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35">
      <c r="A9888" s="2" t="s">
        <v>9951</v>
      </c>
      <c r="B9888" s="10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35">
      <c r="A9889" s="2" t="s">
        <v>9952</v>
      </c>
      <c r="B9889" s="10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35">
      <c r="A9890" s="2" t="s">
        <v>9953</v>
      </c>
      <c r="B9890" s="10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35">
      <c r="A9891" s="2" t="s">
        <v>9954</v>
      </c>
      <c r="B9891" s="10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35">
      <c r="A9892" s="2" t="s">
        <v>9955</v>
      </c>
      <c r="B9892" s="10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35">
      <c r="A9893" s="2" t="s">
        <v>9956</v>
      </c>
      <c r="B9893" s="10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35">
      <c r="A9894" s="2" t="s">
        <v>9957</v>
      </c>
      <c r="B9894" s="10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35">
      <c r="A9895" s="2" t="s">
        <v>9958</v>
      </c>
      <c r="B9895" s="10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35">
      <c r="A9896" s="2" t="s">
        <v>9959</v>
      </c>
      <c r="B9896" s="10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35">
      <c r="A9897" s="2" t="s">
        <v>9960</v>
      </c>
      <c r="B9897" s="10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35">
      <c r="A9898" s="2" t="s">
        <v>9961</v>
      </c>
      <c r="B9898" s="10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35">
      <c r="A9899" s="2" t="s">
        <v>9962</v>
      </c>
      <c r="B9899" s="10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35">
      <c r="A9900" s="2" t="s">
        <v>9963</v>
      </c>
      <c r="B9900" s="10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35">
      <c r="A9901" s="2" t="s">
        <v>9964</v>
      </c>
      <c r="B9901" s="10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35">
      <c r="A9902" s="2" t="s">
        <v>9965</v>
      </c>
      <c r="B9902" s="10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35">
      <c r="A9903" s="2" t="s">
        <v>9966</v>
      </c>
      <c r="B9903" s="10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35">
      <c r="A9904" s="2" t="s">
        <v>9967</v>
      </c>
      <c r="B9904" s="10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35">
      <c r="A9905" s="2" t="s">
        <v>9968</v>
      </c>
      <c r="B9905" s="10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35">
      <c r="A9906" s="2" t="s">
        <v>9969</v>
      </c>
      <c r="B9906" s="10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35">
      <c r="A9907" s="2" t="s">
        <v>9970</v>
      </c>
      <c r="B9907" s="10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35">
      <c r="A9908" s="2" t="s">
        <v>9971</v>
      </c>
      <c r="B9908" s="10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35">
      <c r="A9909" s="2" t="s">
        <v>9972</v>
      </c>
      <c r="B9909" s="10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35">
      <c r="A9910" s="2" t="s">
        <v>9973</v>
      </c>
      <c r="B9910" s="10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35">
      <c r="A9911" s="2" t="s">
        <v>9974</v>
      </c>
      <c r="B9911" s="10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35">
      <c r="A9912" s="2" t="s">
        <v>9975</v>
      </c>
      <c r="B9912" s="10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35">
      <c r="A9913" s="2" t="s">
        <v>9976</v>
      </c>
      <c r="B9913" s="10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35">
      <c r="A9914" s="2" t="s">
        <v>9977</v>
      </c>
      <c r="B9914" s="10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35">
      <c r="A9915" s="2" t="s">
        <v>9978</v>
      </c>
      <c r="B9915" s="10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35">
      <c r="A9916" s="2" t="s">
        <v>9979</v>
      </c>
      <c r="B9916" s="10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35">
      <c r="A9917" s="2" t="s">
        <v>9980</v>
      </c>
      <c r="B9917" s="10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35">
      <c r="A9918" s="2" t="s">
        <v>9981</v>
      </c>
      <c r="B9918" s="10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35">
      <c r="A9919" s="2" t="s">
        <v>9982</v>
      </c>
      <c r="B9919" s="10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35">
      <c r="A9920" s="2" t="s">
        <v>9983</v>
      </c>
      <c r="B9920" s="10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35">
      <c r="A9921" s="2" t="s">
        <v>9984</v>
      </c>
      <c r="B9921" s="10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35">
      <c r="A9922" s="2" t="s">
        <v>9985</v>
      </c>
      <c r="B9922" s="10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35">
      <c r="A9923" s="2" t="s">
        <v>9986</v>
      </c>
      <c r="B9923" s="10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35">
      <c r="A9924" s="2" t="s">
        <v>9987</v>
      </c>
      <c r="B9924" s="10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35">
      <c r="A9925" s="2" t="s">
        <v>9988</v>
      </c>
      <c r="B9925" s="10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35">
      <c r="A9926" s="2" t="s">
        <v>9989</v>
      </c>
      <c r="B9926" s="10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35">
      <c r="A9927" s="2" t="s">
        <v>9990</v>
      </c>
      <c r="B9927" s="10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35">
      <c r="A9928" s="2" t="s">
        <v>9991</v>
      </c>
      <c r="B9928" s="10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35">
      <c r="A9929" s="2" t="s">
        <v>9992</v>
      </c>
      <c r="B9929" s="10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35">
      <c r="A9930" s="2" t="s">
        <v>9993</v>
      </c>
      <c r="B9930" s="10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35">
      <c r="A9931" s="2" t="s">
        <v>9994</v>
      </c>
      <c r="B9931" s="10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35">
      <c r="A9932" s="2" t="s">
        <v>9995</v>
      </c>
      <c r="B9932" s="10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35">
      <c r="A9933" s="2" t="s">
        <v>9996</v>
      </c>
      <c r="B9933" s="10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35">
      <c r="A9934" s="2" t="s">
        <v>9997</v>
      </c>
      <c r="B9934" s="10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35">
      <c r="A9935" s="2" t="s">
        <v>9998</v>
      </c>
      <c r="B9935" s="10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35">
      <c r="A9936" s="2" t="s">
        <v>9999</v>
      </c>
      <c r="B9936" s="10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35">
      <c r="A9937" s="2" t="s">
        <v>10000</v>
      </c>
      <c r="B9937" s="10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35">
      <c r="A9938" s="2" t="s">
        <v>10001</v>
      </c>
      <c r="B9938" s="10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35">
      <c r="A9939" s="2" t="s">
        <v>10002</v>
      </c>
      <c r="B9939" s="10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35">
      <c r="A9940" s="2" t="s">
        <v>10003</v>
      </c>
      <c r="B9940" s="10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35">
      <c r="A9941" s="2" t="s">
        <v>10004</v>
      </c>
      <c r="B9941" s="10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35">
      <c r="A9942" s="2" t="s">
        <v>10005</v>
      </c>
      <c r="B9942" s="10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35">
      <c r="A9943" s="2" t="s">
        <v>10006</v>
      </c>
      <c r="B9943" s="10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35">
      <c r="A9944" s="2" t="s">
        <v>10007</v>
      </c>
      <c r="B9944" s="10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35">
      <c r="A9945" s="2" t="s">
        <v>10008</v>
      </c>
      <c r="B9945" s="10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35">
      <c r="A9946" s="2" t="s">
        <v>10009</v>
      </c>
      <c r="B9946" s="10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35">
      <c r="A9947" s="2" t="s">
        <v>10010</v>
      </c>
      <c r="B9947" s="10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35">
      <c r="A9948" s="2" t="s">
        <v>10011</v>
      </c>
      <c r="B9948" s="10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35">
      <c r="A9949" s="2" t="s">
        <v>10012</v>
      </c>
      <c r="B9949" s="10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35">
      <c r="A9950" s="2" t="s">
        <v>10013</v>
      </c>
      <c r="B9950" s="10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35">
      <c r="A9951" s="2" t="s">
        <v>10014</v>
      </c>
      <c r="B9951" s="10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35">
      <c r="A9952" s="2" t="s">
        <v>10015</v>
      </c>
      <c r="B9952" s="10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35">
      <c r="A9953" s="2" t="s">
        <v>10016</v>
      </c>
      <c r="B9953" s="10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35">
      <c r="A9954" s="2" t="s">
        <v>10017</v>
      </c>
      <c r="B9954" s="10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35">
      <c r="A9955" s="2" t="s">
        <v>10018</v>
      </c>
      <c r="B9955" s="10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35">
      <c r="A9956" s="2" t="s">
        <v>10019</v>
      </c>
      <c r="B9956" s="10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35">
      <c r="A9957" s="2" t="s">
        <v>10020</v>
      </c>
      <c r="B9957" s="10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35">
      <c r="A9958" s="2" t="s">
        <v>10021</v>
      </c>
      <c r="B9958" s="10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35">
      <c r="A9959" s="2" t="s">
        <v>10022</v>
      </c>
      <c r="B9959" s="10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35">
      <c r="A9960" s="2" t="s">
        <v>10023</v>
      </c>
      <c r="B9960" s="10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35">
      <c r="A9961" s="2" t="s">
        <v>10024</v>
      </c>
      <c r="B9961" s="10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35">
      <c r="A9962" s="2" t="s">
        <v>10025</v>
      </c>
      <c r="B9962" s="10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35">
      <c r="A9963" s="2" t="s">
        <v>10026</v>
      </c>
      <c r="B9963" s="10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35">
      <c r="A9964" s="2" t="s">
        <v>10027</v>
      </c>
      <c r="B9964" s="10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35">
      <c r="A9965" s="2" t="s">
        <v>10028</v>
      </c>
      <c r="B9965" s="10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35">
      <c r="A9966" s="2" t="s">
        <v>10029</v>
      </c>
      <c r="B9966" s="10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35">
      <c r="A9967" s="2" t="s">
        <v>10030</v>
      </c>
      <c r="B9967" s="10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35">
      <c r="A9968" s="2" t="s">
        <v>10031</v>
      </c>
      <c r="B9968" s="10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35">
      <c r="A9969" s="2" t="s">
        <v>10032</v>
      </c>
      <c r="B9969" s="10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35">
      <c r="A9970" s="2" t="s">
        <v>10033</v>
      </c>
      <c r="B9970" s="10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35">
      <c r="A9971" s="2" t="s">
        <v>10034</v>
      </c>
      <c r="B9971" s="10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35">
      <c r="A9972" s="2" t="s">
        <v>10035</v>
      </c>
      <c r="B9972" s="10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35">
      <c r="A9973" s="2" t="s">
        <v>10036</v>
      </c>
      <c r="B9973" s="10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35">
      <c r="A9974" s="2" t="s">
        <v>10037</v>
      </c>
      <c r="B9974" s="10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35">
      <c r="A9975" s="2" t="s">
        <v>10038</v>
      </c>
      <c r="B9975" s="10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35">
      <c r="A9976" s="2" t="s">
        <v>10039</v>
      </c>
      <c r="B9976" s="10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35">
      <c r="A9977" s="2" t="s">
        <v>10040</v>
      </c>
      <c r="B9977" s="10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35">
      <c r="A9978" s="2" t="s">
        <v>10041</v>
      </c>
      <c r="B9978" s="10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35">
      <c r="A9979" s="2" t="s">
        <v>10042</v>
      </c>
      <c r="B9979" s="10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35">
      <c r="A9980" s="2" t="s">
        <v>10043</v>
      </c>
      <c r="B9980" s="10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35">
      <c r="A9981" s="2" t="s">
        <v>10044</v>
      </c>
      <c r="B9981" s="10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35">
      <c r="A9982" s="2" t="s">
        <v>10045</v>
      </c>
      <c r="B9982" s="10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35">
      <c r="A9983" s="2" t="s">
        <v>10046</v>
      </c>
      <c r="B9983" s="10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35">
      <c r="A9984" s="2" t="s">
        <v>10047</v>
      </c>
      <c r="B9984" s="10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35">
      <c r="A9985" s="2" t="s">
        <v>10048</v>
      </c>
      <c r="B9985" s="10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35">
      <c r="A9986" s="2" t="s">
        <v>10049</v>
      </c>
      <c r="B9986" s="10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35">
      <c r="A9987" s="2" t="s">
        <v>10050</v>
      </c>
      <c r="B9987" s="10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35">
      <c r="A9988" s="2" t="s">
        <v>10051</v>
      </c>
      <c r="B9988" s="10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35">
      <c r="A9989" s="2" t="s">
        <v>10052</v>
      </c>
      <c r="B9989" s="10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35">
      <c r="A9990" s="2" t="s">
        <v>10053</v>
      </c>
      <c r="B9990" s="10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35">
      <c r="A9991" s="2" t="s">
        <v>10054</v>
      </c>
      <c r="B9991" s="10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35">
      <c r="A9992" s="2" t="s">
        <v>10055</v>
      </c>
      <c r="B9992" s="10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35">
      <c r="A9993" s="2" t="s">
        <v>10056</v>
      </c>
      <c r="B9993" s="10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35">
      <c r="A9994" s="2" t="s">
        <v>10057</v>
      </c>
      <c r="B9994" s="10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35">
      <c r="A9995" s="2" t="s">
        <v>10058</v>
      </c>
      <c r="B9995" s="10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35">
      <c r="A9996" s="2" t="s">
        <v>10059</v>
      </c>
      <c r="B9996" s="10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35">
      <c r="A9997" s="2" t="s">
        <v>10060</v>
      </c>
      <c r="B9997" s="10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35">
      <c r="A9998" s="2" t="s">
        <v>10061</v>
      </c>
      <c r="B9998" s="10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35">
      <c r="A9999" s="2" t="s">
        <v>10062</v>
      </c>
      <c r="B9999" s="10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35">
      <c r="A10000" s="2" t="s">
        <v>10063</v>
      </c>
      <c r="B10000" s="10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35">
      <c r="A10001" s="2" t="s">
        <v>10064</v>
      </c>
      <c r="B10001" s="10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75D9-5D86-43F8-BA14-89FA87CB3322}">
  <dimension ref="A3:F22"/>
  <sheetViews>
    <sheetView workbookViewId="0">
      <selection activeCell="D6" sqref="D6"/>
    </sheetView>
  </sheetViews>
  <sheetFormatPr defaultRowHeight="14.5" x14ac:dyDescent="0.35"/>
  <cols>
    <col min="1" max="1" width="24.90625" bestFit="1" customWidth="1"/>
    <col min="2" max="2" width="18.08984375" customWidth="1"/>
    <col min="3" max="3" width="15.08984375" bestFit="1" customWidth="1"/>
    <col min="4" max="4" width="14.26953125" bestFit="1" customWidth="1"/>
    <col min="5" max="5" width="18.1796875" bestFit="1" customWidth="1"/>
    <col min="6" max="6" width="20.6328125" bestFit="1" customWidth="1"/>
    <col min="7" max="7" width="15.81640625" bestFit="1" customWidth="1"/>
  </cols>
  <sheetData>
    <row r="3" spans="1:6" x14ac:dyDescent="0.35">
      <c r="A3" t="s">
        <v>10068</v>
      </c>
      <c r="B3" t="s">
        <v>10072</v>
      </c>
      <c r="C3" t="s">
        <v>10069</v>
      </c>
      <c r="D3" t="s">
        <v>10070</v>
      </c>
      <c r="E3" t="s">
        <v>10071</v>
      </c>
      <c r="F3" t="s">
        <v>10073</v>
      </c>
    </row>
    <row r="4" spans="1:6" x14ac:dyDescent="0.35">
      <c r="A4" s="4">
        <v>33167008.490000028</v>
      </c>
      <c r="B4" s="12">
        <v>10000</v>
      </c>
      <c r="C4" s="4">
        <v>155789893.8899996</v>
      </c>
      <c r="D4" s="3">
        <v>24926</v>
      </c>
      <c r="E4">
        <f>GETPIVOTDATA("Total_Sales",$A$3)/GETPIVOTDATA("Total_Orders",$A$3)</f>
        <v>15578.98938899996</v>
      </c>
      <c r="F4" s="8">
        <f>GETPIVOTDATA("Total_Profit",$A$3)/GETPIVOTDATA("Total_Sales",$A$3)</f>
        <v>0.21289576404371036</v>
      </c>
    </row>
    <row r="8" spans="1:6" x14ac:dyDescent="0.35">
      <c r="A8" t="s">
        <v>10094</v>
      </c>
    </row>
    <row r="9" spans="1:6" x14ac:dyDescent="0.35">
      <c r="A9" s="6" t="s">
        <v>10074</v>
      </c>
      <c r="B9" s="13" t="s">
        <v>10088</v>
      </c>
      <c r="C9" t="s">
        <v>10087</v>
      </c>
    </row>
    <row r="10" spans="1:6" x14ac:dyDescent="0.35">
      <c r="A10" s="7" t="s">
        <v>10075</v>
      </c>
      <c r="B10" s="13">
        <v>13954653.339999991</v>
      </c>
      <c r="C10" s="4">
        <v>3030811.9000000013</v>
      </c>
    </row>
    <row r="11" spans="1:6" x14ac:dyDescent="0.35">
      <c r="A11" s="7" t="s">
        <v>10076</v>
      </c>
      <c r="B11" s="13">
        <v>12707360.049999999</v>
      </c>
      <c r="C11" s="4">
        <v>2534192.6399999983</v>
      </c>
    </row>
    <row r="12" spans="1:6" x14ac:dyDescent="0.35">
      <c r="A12" s="7" t="s">
        <v>10077</v>
      </c>
      <c r="B12" s="13">
        <v>15813226.450000014</v>
      </c>
      <c r="C12" s="4">
        <v>3427437.9299999983</v>
      </c>
    </row>
    <row r="13" spans="1:6" x14ac:dyDescent="0.35">
      <c r="A13" s="7" t="s">
        <v>10078</v>
      </c>
      <c r="B13" s="13">
        <v>13695894.399999989</v>
      </c>
      <c r="C13" s="4">
        <v>2997927.3100000005</v>
      </c>
    </row>
    <row r="14" spans="1:6" x14ac:dyDescent="0.35">
      <c r="A14" s="7" t="s">
        <v>10079</v>
      </c>
      <c r="B14" s="13">
        <v>14845665.820000011</v>
      </c>
      <c r="C14" s="4">
        <v>3186758.3900000053</v>
      </c>
    </row>
    <row r="15" spans="1:6" x14ac:dyDescent="0.35">
      <c r="A15" s="7" t="s">
        <v>10080</v>
      </c>
      <c r="B15" s="13">
        <v>15269143.590000017</v>
      </c>
      <c r="C15" s="4">
        <v>3196680.44</v>
      </c>
    </row>
    <row r="16" spans="1:6" x14ac:dyDescent="0.35">
      <c r="A16" s="7" t="s">
        <v>10081</v>
      </c>
      <c r="B16" s="13">
        <v>17736471.04999999</v>
      </c>
      <c r="C16" s="4">
        <v>3733146.5999999982</v>
      </c>
    </row>
    <row r="17" spans="1:3" x14ac:dyDescent="0.35">
      <c r="A17" s="7" t="s">
        <v>10082</v>
      </c>
      <c r="B17" s="13">
        <v>14649797.360000011</v>
      </c>
      <c r="C17" s="4">
        <v>3056422.4599999976</v>
      </c>
    </row>
    <row r="18" spans="1:3" x14ac:dyDescent="0.35">
      <c r="A18" s="7" t="s">
        <v>10083</v>
      </c>
      <c r="B18" s="13">
        <v>8679665.7900000066</v>
      </c>
      <c r="C18" s="4">
        <v>1892769.6700000006</v>
      </c>
    </row>
    <row r="19" spans="1:3" x14ac:dyDescent="0.35">
      <c r="A19" s="7" t="s">
        <v>10084</v>
      </c>
      <c r="B19" s="13">
        <v>9607830.9500000104</v>
      </c>
      <c r="C19" s="4">
        <v>2016829.05</v>
      </c>
    </row>
    <row r="20" spans="1:3" x14ac:dyDescent="0.35">
      <c r="A20" s="7" t="s">
        <v>10085</v>
      </c>
      <c r="B20" s="13">
        <v>9593588.6000000089</v>
      </c>
      <c r="C20" s="4">
        <v>2064733.7600000007</v>
      </c>
    </row>
    <row r="21" spans="1:3" x14ac:dyDescent="0.35">
      <c r="A21" s="7" t="s">
        <v>10086</v>
      </c>
      <c r="B21" s="13">
        <v>9236596.4900000058</v>
      </c>
      <c r="C21" s="4">
        <v>2029298.3399999992</v>
      </c>
    </row>
    <row r="22" spans="1:3" x14ac:dyDescent="0.35">
      <c r="A22" s="7" t="s">
        <v>10067</v>
      </c>
      <c r="B22" s="13">
        <v>155789893.89000005</v>
      </c>
      <c r="C22" s="4">
        <v>33167008.490000002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33C7-BBC3-47BC-BE5C-8FCD471EAC3A}">
  <dimension ref="A2:B47"/>
  <sheetViews>
    <sheetView topLeftCell="A31" workbookViewId="0">
      <selection activeCell="A51" sqref="A51"/>
    </sheetView>
  </sheetViews>
  <sheetFormatPr defaultRowHeight="14.5" x14ac:dyDescent="0.35"/>
  <cols>
    <col min="1" max="1" width="21.81640625" bestFit="1" customWidth="1"/>
    <col min="2" max="2" width="20.6328125" bestFit="1" customWidth="1"/>
  </cols>
  <sheetData>
    <row r="2" spans="1:2" x14ac:dyDescent="0.35">
      <c r="A2" t="s">
        <v>10090</v>
      </c>
    </row>
    <row r="3" spans="1:2" x14ac:dyDescent="0.35">
      <c r="A3" s="6" t="s">
        <v>2</v>
      </c>
      <c r="B3" t="s">
        <v>10069</v>
      </c>
    </row>
    <row r="4" spans="1:2" x14ac:dyDescent="0.35">
      <c r="A4" s="7" t="s">
        <v>14</v>
      </c>
      <c r="B4" s="4">
        <v>9831025.090000011</v>
      </c>
    </row>
    <row r="5" spans="1:2" x14ac:dyDescent="0.35">
      <c r="A5" s="7" t="s">
        <v>27</v>
      </c>
      <c r="B5" s="4">
        <v>2889178.5</v>
      </c>
    </row>
    <row r="6" spans="1:2" x14ac:dyDescent="0.35">
      <c r="A6" s="7" t="s">
        <v>31</v>
      </c>
      <c r="B6" s="4">
        <v>123569507.07000016</v>
      </c>
    </row>
    <row r="7" spans="1:2" x14ac:dyDescent="0.35">
      <c r="A7" s="7" t="s">
        <v>39</v>
      </c>
      <c r="B7" s="4">
        <v>17973218.929999996</v>
      </c>
    </row>
    <row r="8" spans="1:2" x14ac:dyDescent="0.35">
      <c r="A8" s="7" t="s">
        <v>45</v>
      </c>
      <c r="B8" s="4">
        <v>1526964.2999999996</v>
      </c>
    </row>
    <row r="9" spans="1:2" x14ac:dyDescent="0.35">
      <c r="A9" s="7" t="s">
        <v>10067</v>
      </c>
      <c r="B9" s="4">
        <v>155789893.89000019</v>
      </c>
    </row>
    <row r="11" spans="1:2" x14ac:dyDescent="0.35">
      <c r="A11" s="7" t="s">
        <v>10089</v>
      </c>
    </row>
    <row r="12" spans="1:2" x14ac:dyDescent="0.35">
      <c r="A12" s="6" t="s">
        <v>2</v>
      </c>
      <c r="B12" t="s">
        <v>10087</v>
      </c>
    </row>
    <row r="13" spans="1:2" x14ac:dyDescent="0.35">
      <c r="A13" s="7" t="s">
        <v>14</v>
      </c>
      <c r="B13" s="4">
        <v>2085353.9999999972</v>
      </c>
    </row>
    <row r="14" spans="1:2" x14ac:dyDescent="0.35">
      <c r="A14" s="7" t="s">
        <v>27</v>
      </c>
      <c r="B14" s="4">
        <v>604390.4100000005</v>
      </c>
    </row>
    <row r="15" spans="1:2" x14ac:dyDescent="0.35">
      <c r="A15" s="7" t="s">
        <v>31</v>
      </c>
      <c r="B15" s="4">
        <v>26310257.24000001</v>
      </c>
    </row>
    <row r="16" spans="1:2" x14ac:dyDescent="0.35">
      <c r="A16" s="7" t="s">
        <v>39</v>
      </c>
      <c r="B16" s="4">
        <v>3837268.3600000041</v>
      </c>
    </row>
    <row r="17" spans="1:2" x14ac:dyDescent="0.35">
      <c r="A17" s="7" t="s">
        <v>45</v>
      </c>
      <c r="B17" s="4">
        <v>329738.48</v>
      </c>
    </row>
    <row r="18" spans="1:2" x14ac:dyDescent="0.35">
      <c r="A18" s="7" t="s">
        <v>10067</v>
      </c>
      <c r="B18" s="4">
        <v>33167008.49000001</v>
      </c>
    </row>
    <row r="20" spans="1:2" x14ac:dyDescent="0.35">
      <c r="A20" t="s">
        <v>10091</v>
      </c>
    </row>
    <row r="21" spans="1:2" x14ac:dyDescent="0.35">
      <c r="A21" s="6" t="s">
        <v>2</v>
      </c>
      <c r="B21" t="s">
        <v>10092</v>
      </c>
    </row>
    <row r="22" spans="1:2" x14ac:dyDescent="0.35">
      <c r="A22" s="7" t="s">
        <v>14</v>
      </c>
      <c r="B22" s="12">
        <v>2580</v>
      </c>
    </row>
    <row r="23" spans="1:2" x14ac:dyDescent="0.35">
      <c r="A23" s="7" t="s">
        <v>27</v>
      </c>
      <c r="B23" s="12">
        <v>1499</v>
      </c>
    </row>
    <row r="24" spans="1:2" x14ac:dyDescent="0.35">
      <c r="A24" s="7" t="s">
        <v>31</v>
      </c>
      <c r="B24" s="12">
        <v>3045</v>
      </c>
    </row>
    <row r="25" spans="1:2" x14ac:dyDescent="0.35">
      <c r="A25" s="7" t="s">
        <v>39</v>
      </c>
      <c r="B25" s="12">
        <v>1888</v>
      </c>
    </row>
    <row r="26" spans="1:2" x14ac:dyDescent="0.35">
      <c r="A26" s="7" t="s">
        <v>45</v>
      </c>
      <c r="B26" s="12">
        <v>988</v>
      </c>
    </row>
    <row r="27" spans="1:2" x14ac:dyDescent="0.35">
      <c r="A27" s="7" t="s">
        <v>10067</v>
      </c>
      <c r="B27" s="12">
        <v>10000</v>
      </c>
    </row>
    <row r="35" spans="1:2" x14ac:dyDescent="0.35">
      <c r="A35" t="s">
        <v>10093</v>
      </c>
    </row>
    <row r="36" spans="1:2" x14ac:dyDescent="0.35">
      <c r="A36" s="6" t="s">
        <v>10066</v>
      </c>
      <c r="B36" t="s">
        <v>10065</v>
      </c>
    </row>
    <row r="37" spans="1:2" x14ac:dyDescent="0.35">
      <c r="A37" s="7" t="s">
        <v>57</v>
      </c>
      <c r="B37" s="4">
        <v>24330766.23</v>
      </c>
    </row>
    <row r="38" spans="1:2" x14ac:dyDescent="0.35">
      <c r="A38" s="7" t="s">
        <v>40</v>
      </c>
      <c r="B38" s="4">
        <v>3789133.8199999994</v>
      </c>
    </row>
    <row r="39" spans="1:2" x14ac:dyDescent="0.35">
      <c r="A39" s="7" t="s">
        <v>126</v>
      </c>
      <c r="B39" s="4">
        <v>3510999.5599999977</v>
      </c>
    </row>
    <row r="40" spans="1:2" x14ac:dyDescent="0.35">
      <c r="A40" s="7" t="s">
        <v>43</v>
      </c>
      <c r="B40" s="4">
        <v>26529187.409999989</v>
      </c>
    </row>
    <row r="41" spans="1:2" x14ac:dyDescent="0.35">
      <c r="A41" s="7" t="s">
        <v>82</v>
      </c>
      <c r="B41" s="4">
        <v>3022046.5000000009</v>
      </c>
    </row>
    <row r="42" spans="1:2" x14ac:dyDescent="0.35">
      <c r="A42" s="7" t="s">
        <v>61</v>
      </c>
      <c r="B42" s="4">
        <v>25548449.069999982</v>
      </c>
    </row>
    <row r="43" spans="1:2" x14ac:dyDescent="0.35">
      <c r="A43" s="7" t="s">
        <v>59</v>
      </c>
      <c r="B43" s="4">
        <v>23312463.47000001</v>
      </c>
    </row>
    <row r="44" spans="1:2" x14ac:dyDescent="0.35">
      <c r="A44" s="7" t="s">
        <v>145</v>
      </c>
      <c r="B44" s="4">
        <v>3865114.2500000019</v>
      </c>
    </row>
    <row r="45" spans="1:2" x14ac:dyDescent="0.35">
      <c r="A45" s="7" t="s">
        <v>88</v>
      </c>
      <c r="B45" s="4">
        <v>3785924.8000000003</v>
      </c>
    </row>
    <row r="46" spans="1:2" x14ac:dyDescent="0.35">
      <c r="A46" s="7" t="s">
        <v>32</v>
      </c>
      <c r="B46" s="4">
        <v>23848640.889999993</v>
      </c>
    </row>
    <row r="47" spans="1:2" x14ac:dyDescent="0.35">
      <c r="A47" s="7" t="s">
        <v>10067</v>
      </c>
      <c r="B47" s="4">
        <v>141542725.99999997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EBC2-DB9D-4945-885D-C7B971DBFC26}">
  <dimension ref="A1:F7"/>
  <sheetViews>
    <sheetView topLeftCell="A4" workbookViewId="0">
      <selection activeCell="G11" sqref="G11"/>
    </sheetView>
  </sheetViews>
  <sheetFormatPr defaultRowHeight="14.5" x14ac:dyDescent="0.35"/>
  <cols>
    <col min="1" max="1" width="10.7265625" bestFit="1" customWidth="1"/>
    <col min="2" max="2" width="13.81640625" bestFit="1" customWidth="1"/>
    <col min="3" max="3" width="20.6328125" bestFit="1" customWidth="1"/>
    <col min="4" max="4" width="15.08984375" bestFit="1" customWidth="1"/>
    <col min="5" max="5" width="12.54296875" bestFit="1" customWidth="1"/>
    <col min="6" max="6" width="17.26953125" bestFit="1" customWidth="1"/>
    <col min="7" max="7" width="33.1796875" bestFit="1" customWidth="1"/>
  </cols>
  <sheetData>
    <row r="1" spans="1:6" x14ac:dyDescent="0.35">
      <c r="A1" t="s">
        <v>10095</v>
      </c>
      <c r="B1" t="s">
        <v>10096</v>
      </c>
      <c r="C1" t="s">
        <v>10097</v>
      </c>
      <c r="D1" t="s">
        <v>10098</v>
      </c>
      <c r="E1" t="s">
        <v>10099</v>
      </c>
      <c r="F1" t="s">
        <v>10100</v>
      </c>
    </row>
    <row r="2" spans="1:6" x14ac:dyDescent="0.35">
      <c r="A2" s="6" t="s">
        <v>10101</v>
      </c>
      <c r="B2" t="s">
        <v>4</v>
      </c>
      <c r="E2" s="8"/>
    </row>
    <row r="3" spans="1:6" x14ac:dyDescent="0.35">
      <c r="A3" s="7" t="s">
        <v>76</v>
      </c>
      <c r="B3" s="12">
        <v>500</v>
      </c>
      <c r="E3" s="14"/>
    </row>
    <row r="4" spans="1:6" x14ac:dyDescent="0.35">
      <c r="A4" s="7" t="s">
        <v>18</v>
      </c>
      <c r="B4" s="12">
        <v>8147</v>
      </c>
    </row>
    <row r="5" spans="1:6" x14ac:dyDescent="0.35">
      <c r="A5" s="7" t="s">
        <v>51</v>
      </c>
      <c r="B5" s="12">
        <v>485</v>
      </c>
    </row>
    <row r="6" spans="1:6" x14ac:dyDescent="0.35">
      <c r="A6" s="7" t="s">
        <v>24</v>
      </c>
      <c r="B6" s="12">
        <v>868</v>
      </c>
    </row>
    <row r="7" spans="1:6" x14ac:dyDescent="0.35">
      <c r="A7" s="7" t="s">
        <v>10067</v>
      </c>
      <c r="B7" s="12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AC35-7846-4305-9D82-5B835AABD9CB}">
  <dimension ref="A1:C17"/>
  <sheetViews>
    <sheetView workbookViewId="0">
      <selection activeCell="B24" sqref="B24"/>
    </sheetView>
  </sheetViews>
  <sheetFormatPr defaultRowHeight="14.5" x14ac:dyDescent="0.35"/>
  <cols>
    <col min="1" max="1" width="14.453125" bestFit="1" customWidth="1"/>
    <col min="2" max="2" width="20.6328125" bestFit="1" customWidth="1"/>
    <col min="3" max="3" width="15.81640625" bestFit="1" customWidth="1"/>
  </cols>
  <sheetData>
    <row r="1" spans="1:3" x14ac:dyDescent="0.35">
      <c r="A1" t="s">
        <v>10104</v>
      </c>
    </row>
    <row r="2" spans="1:3" x14ac:dyDescent="0.35">
      <c r="A2" s="6" t="s">
        <v>10102</v>
      </c>
      <c r="B2" t="s">
        <v>10088</v>
      </c>
      <c r="C2" t="s">
        <v>10087</v>
      </c>
    </row>
    <row r="3" spans="1:3" x14ac:dyDescent="0.35">
      <c r="A3" s="7" t="s">
        <v>105</v>
      </c>
      <c r="B3" s="4">
        <v>7684156.6299999934</v>
      </c>
      <c r="C3" s="4">
        <v>1687463.9900000012</v>
      </c>
    </row>
    <row r="4" spans="1:3" x14ac:dyDescent="0.35">
      <c r="A4" s="7" t="s">
        <v>16</v>
      </c>
      <c r="B4" s="4">
        <v>23101583.639999982</v>
      </c>
      <c r="C4" s="4">
        <v>5008107.3699999964</v>
      </c>
    </row>
    <row r="5" spans="1:3" x14ac:dyDescent="0.35">
      <c r="A5" s="7" t="s">
        <v>33</v>
      </c>
      <c r="B5" s="4">
        <v>31069230.899999954</v>
      </c>
      <c r="C5" s="4">
        <v>6525646.1699999981</v>
      </c>
    </row>
    <row r="6" spans="1:3" x14ac:dyDescent="0.35">
      <c r="A6" s="7" t="s">
        <v>90</v>
      </c>
      <c r="B6" s="4">
        <v>15419486.460000018</v>
      </c>
      <c r="C6" s="4">
        <v>3292296.8199999984</v>
      </c>
    </row>
    <row r="7" spans="1:3" x14ac:dyDescent="0.35">
      <c r="A7" s="7" t="s">
        <v>22</v>
      </c>
      <c r="B7" s="4">
        <v>78515436.260000125</v>
      </c>
      <c r="C7" s="4">
        <v>16653494.140000012</v>
      </c>
    </row>
    <row r="8" spans="1:3" x14ac:dyDescent="0.35">
      <c r="A8" s="7" t="s">
        <v>10067</v>
      </c>
      <c r="B8" s="4">
        <v>155789893.89000008</v>
      </c>
      <c r="C8" s="4">
        <v>33167008.490000006</v>
      </c>
    </row>
    <row r="12" spans="1:3" x14ac:dyDescent="0.35">
      <c r="A12" t="s">
        <v>10103</v>
      </c>
    </row>
    <row r="13" spans="1:3" x14ac:dyDescent="0.35">
      <c r="A13" s="6" t="s">
        <v>10066</v>
      </c>
      <c r="B13" t="s">
        <v>10088</v>
      </c>
      <c r="C13" t="s">
        <v>10087</v>
      </c>
    </row>
    <row r="14" spans="1:3" x14ac:dyDescent="0.35">
      <c r="A14" s="7" t="s">
        <v>23</v>
      </c>
      <c r="B14" s="4">
        <v>107528288.06999969</v>
      </c>
      <c r="C14" s="4">
        <v>22882414.520000033</v>
      </c>
    </row>
    <row r="15" spans="1:3" x14ac:dyDescent="0.35">
      <c r="A15" s="7" t="s">
        <v>41</v>
      </c>
      <c r="B15" s="4">
        <v>17063213.840000018</v>
      </c>
      <c r="C15" s="4">
        <v>3469539.4499999993</v>
      </c>
    </row>
    <row r="16" spans="1:3" x14ac:dyDescent="0.35">
      <c r="A16" s="7" t="s">
        <v>17</v>
      </c>
      <c r="B16" s="4">
        <v>31198391.979999974</v>
      </c>
      <c r="C16" s="4">
        <v>6815054.5199999996</v>
      </c>
    </row>
    <row r="17" spans="1:3" x14ac:dyDescent="0.35">
      <c r="A17" s="7" t="s">
        <v>10067</v>
      </c>
      <c r="B17" s="4">
        <v>155789893.88999969</v>
      </c>
      <c r="C17" s="4">
        <v>33167008.490000032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BC8C-1FDA-4DF2-9E52-87B1647E85DC}">
  <dimension ref="A1:C28"/>
  <sheetViews>
    <sheetView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4" width="15.81640625" bestFit="1" customWidth="1"/>
  </cols>
  <sheetData>
    <row r="1" spans="1:2" x14ac:dyDescent="0.35">
      <c r="A1" t="s">
        <v>10106</v>
      </c>
    </row>
    <row r="2" spans="1:2" x14ac:dyDescent="0.35">
      <c r="A2" s="6" t="s">
        <v>10105</v>
      </c>
      <c r="B2" t="s">
        <v>10101</v>
      </c>
    </row>
    <row r="3" spans="1:2" x14ac:dyDescent="0.35">
      <c r="A3" s="7" t="s">
        <v>54</v>
      </c>
      <c r="B3" s="12">
        <v>1444</v>
      </c>
    </row>
    <row r="4" spans="1:2" x14ac:dyDescent="0.35">
      <c r="A4" s="7" t="s">
        <v>107</v>
      </c>
      <c r="B4" s="12">
        <v>591</v>
      </c>
    </row>
    <row r="5" spans="1:2" x14ac:dyDescent="0.35">
      <c r="A5" s="7" t="s">
        <v>37</v>
      </c>
      <c r="B5" s="12">
        <v>1515</v>
      </c>
    </row>
    <row r="6" spans="1:2" x14ac:dyDescent="0.35">
      <c r="A6" s="7" t="s">
        <v>25</v>
      </c>
      <c r="B6" s="12">
        <v>483</v>
      </c>
    </row>
    <row r="7" spans="1:2" x14ac:dyDescent="0.35">
      <c r="A7" s="7" t="s">
        <v>49</v>
      </c>
      <c r="B7" s="12">
        <v>1840</v>
      </c>
    </row>
    <row r="8" spans="1:2" x14ac:dyDescent="0.35">
      <c r="A8" s="7" t="s">
        <v>34</v>
      </c>
      <c r="B8" s="12">
        <v>456</v>
      </c>
    </row>
    <row r="9" spans="1:2" x14ac:dyDescent="0.35">
      <c r="A9" s="7" t="s">
        <v>64</v>
      </c>
      <c r="B9" s="12">
        <v>1109</v>
      </c>
    </row>
    <row r="10" spans="1:2" x14ac:dyDescent="0.35">
      <c r="A10" s="7" t="s">
        <v>19</v>
      </c>
      <c r="B10" s="12">
        <v>906</v>
      </c>
    </row>
    <row r="11" spans="1:2" x14ac:dyDescent="0.35">
      <c r="A11" s="7" t="s">
        <v>67</v>
      </c>
      <c r="B11" s="12">
        <v>991</v>
      </c>
    </row>
    <row r="12" spans="1:2" x14ac:dyDescent="0.35">
      <c r="A12" s="7" t="s">
        <v>29</v>
      </c>
      <c r="B12" s="12">
        <v>665</v>
      </c>
    </row>
    <row r="13" spans="1:2" x14ac:dyDescent="0.35">
      <c r="A13" s="7" t="s">
        <v>10067</v>
      </c>
      <c r="B13" s="12">
        <v>10000</v>
      </c>
    </row>
    <row r="16" spans="1:2" x14ac:dyDescent="0.35">
      <c r="A16" t="s">
        <v>10107</v>
      </c>
    </row>
    <row r="17" spans="1:3" x14ac:dyDescent="0.35">
      <c r="A17" s="6" t="s">
        <v>10105</v>
      </c>
      <c r="B17" t="s">
        <v>10088</v>
      </c>
      <c r="C17" t="s">
        <v>10087</v>
      </c>
    </row>
    <row r="18" spans="1:3" x14ac:dyDescent="0.35">
      <c r="A18" s="7" t="s">
        <v>54</v>
      </c>
      <c r="B18" s="4">
        <v>22361687.039999977</v>
      </c>
      <c r="C18" s="4">
        <v>4699095.3800000036</v>
      </c>
    </row>
    <row r="19" spans="1:3" x14ac:dyDescent="0.35">
      <c r="A19" s="7" t="s">
        <v>107</v>
      </c>
      <c r="B19" s="4">
        <v>9369304.1799999997</v>
      </c>
      <c r="C19" s="4">
        <v>2008021.8000000005</v>
      </c>
    </row>
    <row r="20" spans="1:3" x14ac:dyDescent="0.35">
      <c r="A20" s="7" t="s">
        <v>37</v>
      </c>
      <c r="B20" s="4">
        <v>24415704.159999974</v>
      </c>
      <c r="C20" s="4">
        <v>5273235.3499999866</v>
      </c>
    </row>
    <row r="21" spans="1:3" x14ac:dyDescent="0.35">
      <c r="A21" s="7" t="s">
        <v>25</v>
      </c>
      <c r="B21" s="4">
        <v>6611724.3999999985</v>
      </c>
      <c r="C21" s="4">
        <v>1377849.5600000003</v>
      </c>
    </row>
    <row r="22" spans="1:3" x14ac:dyDescent="0.35">
      <c r="A22" s="7" t="s">
        <v>49</v>
      </c>
      <c r="B22" s="4">
        <v>29554237.209999986</v>
      </c>
      <c r="C22" s="4">
        <v>6301731.5599999959</v>
      </c>
    </row>
    <row r="23" spans="1:3" x14ac:dyDescent="0.35">
      <c r="A23" s="7" t="s">
        <v>34</v>
      </c>
      <c r="B23" s="4">
        <v>6620697.2499999991</v>
      </c>
      <c r="C23" s="4">
        <v>1383028.6800000006</v>
      </c>
    </row>
    <row r="24" spans="1:3" x14ac:dyDescent="0.35">
      <c r="A24" s="7" t="s">
        <v>64</v>
      </c>
      <c r="B24" s="4">
        <v>17889855.249999989</v>
      </c>
      <c r="C24" s="4">
        <v>3856864.1100000041</v>
      </c>
    </row>
    <row r="25" spans="1:3" x14ac:dyDescent="0.35">
      <c r="A25" s="7" t="s">
        <v>19</v>
      </c>
      <c r="B25" s="4">
        <v>13961458.530000009</v>
      </c>
      <c r="C25" s="4">
        <v>2944127.16</v>
      </c>
    </row>
    <row r="26" spans="1:3" x14ac:dyDescent="0.35">
      <c r="A26" s="7" t="s">
        <v>67</v>
      </c>
      <c r="B26" s="4">
        <v>14140675.360000024</v>
      </c>
      <c r="C26" s="4">
        <v>2978266.8100000005</v>
      </c>
    </row>
    <row r="27" spans="1:3" x14ac:dyDescent="0.35">
      <c r="A27" s="7" t="s">
        <v>29</v>
      </c>
      <c r="B27" s="4">
        <v>10864550.510000005</v>
      </c>
      <c r="C27" s="4">
        <v>2344788.0799999991</v>
      </c>
    </row>
    <row r="28" spans="1:3" x14ac:dyDescent="0.35">
      <c r="A28" s="7" t="s">
        <v>10067</v>
      </c>
      <c r="B28" s="4">
        <v>155789893.88999993</v>
      </c>
      <c r="C28" s="4">
        <v>33167008.489999987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BD58-6148-4253-B83F-854CF2F3CB02}">
  <dimension ref="B2:P6"/>
  <sheetViews>
    <sheetView tabSelected="1" workbookViewId="0">
      <selection activeCell="R12" sqref="R12"/>
    </sheetView>
  </sheetViews>
  <sheetFormatPr defaultRowHeight="14.5" x14ac:dyDescent="0.35"/>
  <cols>
    <col min="1" max="1" width="11.36328125" style="16" bestFit="1" customWidth="1"/>
    <col min="2" max="3" width="11.81640625" style="16" bestFit="1" customWidth="1"/>
    <col min="4" max="15" width="8.7265625" style="16"/>
    <col min="16" max="16" width="10.81640625" style="16" hidden="1" customWidth="1"/>
    <col min="17" max="16384" width="8.7265625" style="16"/>
  </cols>
  <sheetData>
    <row r="2" spans="2:16" x14ac:dyDescent="0.35">
      <c r="P2" s="16">
        <f>GETPIVOTDATA("Total_Profit",'1.Overall Sales &amp; Profit '!$A$3)</f>
        <v>33167008.490000028</v>
      </c>
    </row>
    <row r="3" spans="2:16" x14ac:dyDescent="0.35">
      <c r="B3" s="15"/>
      <c r="M3" s="17"/>
      <c r="P3" s="16">
        <f>GETPIVOTDATA("Total_Orders",'1.Overall Sales &amp; Profit '!$A$3)</f>
        <v>10000</v>
      </c>
    </row>
    <row r="4" spans="2:16" x14ac:dyDescent="0.35">
      <c r="B4" s="15"/>
      <c r="P4" s="16">
        <f>GETPIVOTDATA("Total_Unit_Sold",'1.Overall Sales &amp; Profit '!$A$3)</f>
        <v>24926</v>
      </c>
    </row>
    <row r="5" spans="2:16" x14ac:dyDescent="0.35">
      <c r="P5" s="15">
        <f>'1.Overall Sales &amp; Profit '!E4</f>
        <v>15578.98938899996</v>
      </c>
    </row>
    <row r="6" spans="2:16" x14ac:dyDescent="0.35">
      <c r="P6" s="18">
        <f>'1.Overall Sales &amp; Profit '!F4</f>
        <v>0.21289576404371036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6793C7-2948-426B-BA53-ECBB15DC2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Sheet</vt:lpstr>
      <vt:lpstr>1.Overall Sales &amp; Profit </vt:lpstr>
      <vt:lpstr> 2.Category&amp;Product Performance</vt:lpstr>
      <vt:lpstr>3.Order Status &amp; Revenue Loss</vt:lpstr>
      <vt:lpstr>4.Payment, Fulfillment </vt:lpstr>
      <vt:lpstr>4.1 Geographic Performance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Sharma</dc:creator>
  <cp:lastModifiedBy>Khushboo Sharma</cp:lastModifiedBy>
  <dcterms:created xsi:type="dcterms:W3CDTF">2026-09-16T12:19:11Z</dcterms:created>
  <dcterms:modified xsi:type="dcterms:W3CDTF">2026-10-07T13:24:50Z</dcterms:modified>
</cp:coreProperties>
</file>