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asdeepsingh6\Documents\Projects\INTERNAL KPMG\IA Tool\"/>
    </mc:Choice>
  </mc:AlternateContent>
  <xr:revisionPtr revIDLastSave="0" documentId="8_{1D9A09AD-E126-4821-8D8A-B1FDB64DD4C5}" xr6:coauthVersionLast="41" xr6:coauthVersionMax="41" xr10:uidLastSave="{00000000-0000-0000-0000-000000000000}"/>
  <bookViews>
    <workbookView xWindow="-120" yWindow="-120" windowWidth="20730" windowHeight="11160" activeTab="2" xr2:uid="{D64A2A60-D800-4941-8AB3-6A27FD1FB939}"/>
  </bookViews>
  <sheets>
    <sheet name="Cover" sheetId="2" r:id="rId1"/>
    <sheet name="Risk Description" sheetId="3" r:id="rId2"/>
    <sheet name="Observations" sheetId="1" r:id="rId3"/>
    <sheet name=" Annexure " sheetId="4" r:id="rId4"/>
  </sheets>
  <externalReferences>
    <externalReference r:id="rId5"/>
    <externalReference r:id="rId6"/>
    <externalReference r:id="rId7"/>
  </externalReferences>
  <definedNames>
    <definedName name="ABC" localSheetId="0">#REF!</definedName>
    <definedName name="ABC" localSheetId="1">#REF!</definedName>
    <definedName name="ABC">#REF!</definedName>
    <definedName name="Appendix1">[1]Threat_Database!$B$7:$B$54</definedName>
    <definedName name="asd" localSheetId="1">#REF!</definedName>
    <definedName name="asd">#REF!</definedName>
    <definedName name="fvyjh" localSheetId="1">#REF!</definedName>
    <definedName name="fvyjh">#REF!</definedName>
    <definedName name="hgcjh" localSheetId="1">'[2]SOC Observations'!#REF!</definedName>
    <definedName name="hgcjh">'[2]SOC Observations'!#REF!</definedName>
    <definedName name="lst_status" localSheetId="0">'[2]SOC Observations'!#REF!</definedName>
    <definedName name="lst_status" localSheetId="1">'[2]SOC Observations'!#REF!</definedName>
    <definedName name="lst_status">'[2]SOC Observations'!#REF!</definedName>
    <definedName name="MountRoad" localSheetId="1">'[2]SOC Observations'!#REF!</definedName>
    <definedName name="MountRoad">'[2]SOC Observations'!#REF!</definedName>
    <definedName name="_xlnm.Print_Area" localSheetId="0">Cover!$A$1:$S$21</definedName>
    <definedName name="TG_Road" localSheetId="1">'[2]SOC Observations'!#REF!</definedName>
    <definedName name="TG_Road">'[2]SOC Observations'!#REF!</definedName>
    <definedName name="Threats" localSheetId="0">#REF!</definedName>
    <definedName name="Threats" localSheetId="1">#REF!</definedName>
    <definedName name="Threats">#REF!</definedName>
    <definedName name="x">[3]Threat_Database!$B$7:$B$54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 r="C4" i="1"/>
  <c r="C7" i="1" l="1"/>
</calcChain>
</file>

<file path=xl/sharedStrings.xml><?xml version="1.0" encoding="utf-8"?>
<sst xmlns="http://schemas.openxmlformats.org/spreadsheetml/2006/main" count="75" uniqueCount="66">
  <si>
    <t>G</t>
  </si>
  <si>
    <t>Risk Rating</t>
  </si>
  <si>
    <t>No. of Issues Identified</t>
  </si>
  <si>
    <t>High</t>
  </si>
  <si>
    <t>Medium</t>
  </si>
  <si>
    <t>Low</t>
  </si>
  <si>
    <t>Total observations</t>
  </si>
  <si>
    <t>S.No.</t>
  </si>
  <si>
    <t>Observations</t>
  </si>
  <si>
    <t>Detailed Observations</t>
  </si>
  <si>
    <t>Criticality</t>
  </si>
  <si>
    <t>Risk/Impact</t>
  </si>
  <si>
    <t>Recommendation</t>
  </si>
  <si>
    <t xml:space="preserve">Supporting Evidence/Screenshots </t>
  </si>
  <si>
    <t>Annexure A.1</t>
  </si>
  <si>
    <t>Annexure A.2</t>
  </si>
  <si>
    <t>Annexure A.3</t>
  </si>
  <si>
    <t>Annexure A.4</t>
  </si>
  <si>
    <t>Annexure A.5</t>
  </si>
  <si>
    <t>Annexure A.6</t>
  </si>
  <si>
    <t>Draft report v1.0</t>
  </si>
  <si>
    <t>`</t>
  </si>
  <si>
    <t>Risk</t>
  </si>
  <si>
    <t>Risk Description</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</si>
  <si>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</si>
  <si>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Issue represents a weakness which could have or is having significant adverse effect in the event of being misused or compromised.  These issues require management attention / action and should be resolved  on a medium term basis</t>
  </si>
  <si>
    <t>Issue represents  a weakness where the risk exposure is minimal. These issues require general management attention / action and should be resolved  within a reasonable time period</t>
  </si>
  <si>
    <t>Application Security Assessment - Annexure</t>
  </si>
  <si>
    <t>Malicious file upload</t>
  </si>
  <si>
    <t>An attacker with access to the upload functionality in the application, may upload infected files, malicious code and backdoors to the application server potentially leading to server compromise.</t>
  </si>
  <si>
    <t>Vulnerable version of Bootstrap running</t>
  </si>
  <si>
    <t>The review team observed that vulnerable version of Bootstrap is in use by the application. In this case, on some systems the vulnerable versions of Bootstrap v4.0.0 is in use which is affected with multiple vulnerabilities.</t>
  </si>
  <si>
    <t>Using vulnerable software exposes the hosted applications and infrastructure to information security risks and may lead to disruption of hosted application's operations or unauthorized access due to unpatched vulnerabilities.</t>
  </si>
  <si>
    <t>It is recommended to upgrade to the latest Bootstrap version. This should be done after adequate testing to ensure that the supported application's functionality is not impacted by the upgrade.</t>
  </si>
  <si>
    <t>When an application includes a script from an external domain, this script is executed by the browser within the security context of the invoking application. The script can therefore do anything that the application's own scripts can do, such as accessing application data and performing actions within the context of the current user.</t>
  </si>
  <si>
    <t>Scripts should not be included from untrusted domains. Applications that rely on third-party scripts should consider copying the contents of these scripts onto their own domain and including them from there. If that is not possible (e.g. for licensing reasons) then consider reimplementing the script's functionality within application code.</t>
  </si>
  <si>
    <t>Clickjacking Vulnerability</t>
  </si>
  <si>
    <t>Missing Security Headers</t>
  </si>
  <si>
    <t>In absence of X-FRAME-OPTIONS, an attacker can trick the user to perform certain actions on an application by hiding clickable elements inside an invisible iframe.</t>
  </si>
  <si>
    <t>The review team observed that security headers such as X-XSS protection, Content Security Policy, X-Content-Type-Options were not implemented in remote application</t>
  </si>
  <si>
    <t>If security headers are not implemented in application then it may help an attacker to exploit existing vulnerabilities in application logic and results in lack of defense in depth approach to prevent security attacks.</t>
  </si>
  <si>
    <t>It is recommended to implement security headers to provide additional layer of security in application such as X-XSS protection, Content Security Policy, X-Content-Type-Options.</t>
  </si>
  <si>
    <t>The review team observed that application is vulnerable to clickjacking due to lack of X-Frame options header.</t>
  </si>
  <si>
    <t>It is recommended to use x-frame-options having the following two possible value:
► Same origin – The document will be rendered (shown) in a frame only if the frame and its parent have the same origin.
► Deny - The document may not be rendered inside a frame.</t>
  </si>
  <si>
    <t>Information Disclosure through server Banner</t>
  </si>
  <si>
    <t>The review team observed that application reveals information about the server through banner. 
Server: Microsoft-IIS/10.0</t>
  </si>
  <si>
    <t>Being able to determine precise software versions might aid an attacker to understand the software environment available on the target host and fine-tune his attacks as per this information.</t>
  </si>
  <si>
    <t xml:space="preserve">It is recommended to remove server information from HTTP banner or customize the server information with fake details. This will ensure attacker will not have correct server details. </t>
  </si>
  <si>
    <t>Malicious file upload A.1</t>
  </si>
  <si>
    <r>
      <t xml:space="preserve">It is recommended to implement server side validation which performs filtering based on:
1. </t>
    </r>
    <r>
      <rPr>
        <b/>
        <sz val="10"/>
        <color theme="1"/>
        <rFont val="Univers for KPMG"/>
        <family val="2"/>
      </rPr>
      <t>File extension check</t>
    </r>
    <r>
      <rPr>
        <sz val="10"/>
        <color theme="1"/>
        <rFont val="Univers for KPMG"/>
        <family val="2"/>
      </rPr>
      <t xml:space="preserve"> – The application should whitelist allowed file extensions and rejects all files that do not match the approved file types. </t>
    </r>
    <r>
      <rPr>
        <b/>
        <sz val="10"/>
        <color theme="1"/>
        <rFont val="Univers for KPMG"/>
        <family val="2"/>
      </rPr>
      <t>This check should be placed both on client side as well as server side.</t>
    </r>
    <r>
      <rPr>
        <b/>
        <i/>
        <sz val="10"/>
        <color theme="1"/>
        <rFont val="Univers for KPMG"/>
        <family val="2"/>
      </rPr>
      <t xml:space="preserve">
</t>
    </r>
    <r>
      <rPr>
        <sz val="10"/>
        <color theme="1"/>
        <rFont val="Univers for KPMG"/>
        <family val="2"/>
      </rPr>
      <t xml:space="preserve">2. </t>
    </r>
    <r>
      <rPr>
        <b/>
        <sz val="10"/>
        <color theme="1"/>
        <rFont val="Univers for KPMG"/>
        <family val="2"/>
      </rPr>
      <t>Content Type check</t>
    </r>
    <r>
      <rPr>
        <sz val="10"/>
        <color theme="1"/>
        <rFont val="Univers for KPMG"/>
        <family val="2"/>
      </rPr>
      <t xml:space="preserve"> - The application should perform filtering and content checking on any files which are uploaded to the server. 
3. </t>
    </r>
    <r>
      <rPr>
        <b/>
        <sz val="10"/>
        <color theme="1"/>
        <rFont val="Univers for KPMG"/>
        <family val="2"/>
      </rPr>
      <t>Magic numbers</t>
    </r>
    <r>
      <rPr>
        <sz val="10"/>
        <color theme="1"/>
        <rFont val="Univers for KPMG"/>
        <family val="2"/>
      </rPr>
      <t xml:space="preserve"> – The application should check “Magic Numbers” in addition to validating file extensions.
4. </t>
    </r>
    <r>
      <rPr>
        <b/>
        <sz val="10"/>
        <color theme="1"/>
        <rFont val="Univers for KPMG"/>
        <family val="2"/>
      </rPr>
      <t xml:space="preserve">File Size </t>
    </r>
    <r>
      <rPr>
        <sz val="10"/>
        <color theme="1"/>
        <rFont val="Univers for KPMG"/>
        <family val="2"/>
      </rPr>
      <t>- Limit the size of the file to be uploaded to a maximum value in order to prevent denial of service attacks.
Some other best practices:
1. Avoid uploading the file in document root or web root directory and upload the file outside the web root directory.
2. All uploaded files should be scanned by antivirus software before they are opened.
3. Generate a random file name for file uploaded by user and Limit the filename length. 
4. Limit the number of files uploaded by user 
5. Uploaded directory should not have any "execute" permission and all the script handlers should be removed from these directories
6. Restrict the control characters, Unicode characters and special characters (";", ":", "&gt;", "&lt;", "/","\", additional ".", "*", "%", "$") should be removed and sanitized before file is uploaded on server.
7. Prevent from overwriting a file with same file name.
8. File uploaders should be only accessible to authenticated and authorized users if possible and limit access to uploaded files
9. Ensure double extension check, null byte, trail spaces or dots check is performed at client and server side.</t>
    </r>
  </si>
  <si>
    <t>Vulnerable Bootstrap A.2</t>
  </si>
  <si>
    <t>CDSI A.3</t>
  </si>
  <si>
    <t>Cross Domain Script Include (CDSI)</t>
  </si>
  <si>
    <t>The review team observed that a script which is hosted on a third party web server is being called in the application.
href="https://cdnjs.cloudflare.com/ajax/libs/material-design-iconic-font/2.2.0/css/material-design-iconic-font.min.css"&gt;
https://fonts.googleapis.com/css2?family=Roboto:wght@400;500;700;900&amp;display=swap
href="https://maxcdn.bootstrapcdn.com/bootstrap/4.0.0/css/bootstrap.min.css</t>
  </si>
  <si>
    <t>Scripts from Cross-Domain are added.</t>
  </si>
  <si>
    <t>Clickjacking A.4</t>
  </si>
  <si>
    <t>The Security Headers are not present in the response</t>
  </si>
  <si>
    <t>Missing Security Headers A.5</t>
  </si>
  <si>
    <t>Information Disclosure A.6</t>
  </si>
  <si>
    <t>IIS version getting revealed</t>
  </si>
  <si>
    <t>IA Tool</t>
  </si>
  <si>
    <t>August 2020</t>
  </si>
  <si>
    <t>© 2020 KPMG India, a member firm of the KPMG network of independent member firms affiliated with KPMG International Cooperative (“KPMG International”), a Swiss entity. All rights reserved.</t>
  </si>
  <si>
    <t xml:space="preserve"> Application Security Assessment - IA Tool</t>
  </si>
  <si>
    <t>The review team observed that an attacker may upload executables to the sever. In present scenario, application has an option to upload files in attachments where it is possible to upload malicious executable files on web server by exploiting this vulnerability. 
Also, it was observed that a user can upload executable files by changing the extension of the file before uploading which highlights the fact that the application does not perform Content type check and MIME check.
Note: The vulnerability might be present in the entire application including all other parameters, functions and pages. The recommendation should be applied accordingly.</t>
  </si>
  <si>
    <t>We are able to upload executables like exe, batch files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</si>
</sst>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sz val="11"/>
      <color theme="1"/>
      <name val="VodafoneRg"/>
      <family val="2"/>
    </font>
    <font>
      <b/>
      <sz val="14"/>
      <color rgb="FFFFFFFF"/>
      <name val="Univers for KPMG"/>
      <family val="2"/>
    </font>
    <font>
      <sz val="10"/>
      <color theme="1"/>
      <name val="Univers for KPMG"/>
      <family val="2"/>
    </font>
    <font>
      <b/>
      <sz val="10"/>
      <color theme="0"/>
      <name val="Univers for KPMG"/>
      <family val="2"/>
    </font>
    <font>
      <b/>
      <sz val="10"/>
      <name val="Univers for KPMG"/>
      <family val="2"/>
    </font>
    <font>
      <b/>
      <sz val="10"/>
      <color rgb="FF000000"/>
      <name val="Univers for KPMG"/>
      <family val="2"/>
    </font>
    <font>
      <b/>
      <sz val="10"/>
      <color indexed="9"/>
      <name val="Univers for KPMG"/>
      <family val="2"/>
    </font>
    <font>
      <b/>
      <sz val="10"/>
      <color theme="1"/>
      <name val="Univers for KPMG"/>
      <family val="2"/>
    </font>
    <font>
      <sz val="10"/>
      <color rgb="FF000000"/>
      <name val="Univers for KPMG"/>
      <family val="2"/>
    </font>
    <font>
      <sz val="10"/>
      <name val="Arial"/>
      <family val="2"/>
    </font>
    <font>
      <sz val="10"/>
      <name val="Univers for KPMG"/>
      <family val="2"/>
    </font>
    <font>
      <b/>
      <sz val="24"/>
      <color theme="1"/>
      <name val="Univers for KPMG"/>
      <family val="2"/>
    </font>
    <font>
      <b/>
      <sz val="28"/>
      <color theme="1"/>
      <name val="Univers for KPMG"/>
      <family val="2"/>
    </font>
    <font>
      <i/>
      <sz val="11"/>
      <color theme="1"/>
      <name val="Univers for KPMG"/>
      <family val="2"/>
    </font>
    <font>
      <b/>
      <sz val="16"/>
      <color theme="1"/>
      <name val="Univers for KPMG"/>
      <family val="2"/>
    </font>
    <font>
      <sz val="7"/>
      <name val="Univers for KPMG"/>
      <family val="2"/>
    </font>
    <font>
      <b/>
      <sz val="10.5"/>
      <color rgb="FFFFFFFF"/>
      <name val="Univers for KPMG"/>
      <family val="2"/>
    </font>
    <font>
      <b/>
      <sz val="10"/>
      <color rgb="FFFFFFFF"/>
      <name val="Univers for KPMG"/>
      <family val="2"/>
    </font>
    <font>
      <b/>
      <i/>
      <sz val="10"/>
      <color theme="1"/>
      <name val="Univers for KPMG"/>
      <family val="2"/>
    </font>
  </fonts>
  <fills count="10">
    <fill>
      <patternFill patternType="none"/>
    </fill>
    <fill>
      <patternFill patternType="gray125"/>
    </fill>
    <fill>
      <patternFill patternType="solid">
        <fgColor rgb="FF6D2077"/>
        <bgColor indexed="64"/>
      </patternFill>
    </fill>
    <fill>
      <patternFill patternType="solid">
        <fgColor rgb="FF00338D"/>
        <bgColor indexed="64"/>
      </patternFill>
    </fill>
    <fill>
      <patternFill patternType="solid">
        <fgColor rgb="FFFD3535"/>
        <bgColor indexed="64"/>
      </patternFill>
    </fill>
    <fill>
      <patternFill patternType="solid">
        <fgColor rgb="FFFFC000"/>
        <bgColor indexed="64"/>
      </patternFill>
    </fill>
    <fill>
      <patternFill patternType="solid">
        <fgColor rgb="FF92D050"/>
        <bgColor indexed="64"/>
      </patternFill>
    </fill>
    <fill>
      <patternFill patternType="solid">
        <fgColor indexed="12"/>
        <bgColor indexed="64"/>
      </patternFill>
    </fill>
    <fill>
      <patternFill patternType="solid">
        <fgColor theme="0"/>
        <bgColor indexed="64"/>
      </patternFill>
    </fill>
    <fill>
      <patternFill patternType="solid">
        <fgColor rgb="FFFF0000"/>
        <bgColor indexed="64"/>
      </patternFill>
    </fill>
  </fills>
  <borders count="24">
    <border>
      <left/>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2" fillId="0" borderId="0"/>
    <xf numFmtId="0" fontId="11" fillId="0" borderId="0"/>
  </cellStyleXfs>
  <cellXfs count="67">
    <xf numFmtId="0" fontId="0" fillId="0" borderId="0" xfId="0"/>
    <xf numFmtId="0" fontId="4" fillId="0" borderId="0" xfId="0" applyFont="1"/>
    <xf numFmtId="0" fontId="4" fillId="0" borderId="0" xfId="0" applyFont="1" applyAlignment="1">
      <alignment horizontal="center" vertical="top"/>
    </xf>
    <xf numFmtId="0" fontId="4" fillId="0" borderId="0" xfId="0" applyFont="1" applyFill="1"/>
    <xf numFmtId="0" fontId="5" fillId="3" borderId="2"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6" fillId="4" borderId="3" xfId="0" applyFont="1" applyFill="1" applyBorder="1" applyAlignment="1">
      <alignment horizontal="left" vertical="top" wrapText="1"/>
    </xf>
    <xf numFmtId="0" fontId="6" fillId="4" borderId="4" xfId="0" applyFont="1" applyFill="1" applyBorder="1" applyAlignment="1">
      <alignment horizontal="center" vertical="top" wrapText="1"/>
    </xf>
    <xf numFmtId="0" fontId="6" fillId="5" borderId="5" xfId="0" applyFont="1" applyFill="1" applyBorder="1" applyAlignment="1">
      <alignment horizontal="left" vertical="top" wrapText="1"/>
    </xf>
    <xf numFmtId="0" fontId="6" fillId="5" borderId="6" xfId="0" applyFont="1" applyFill="1" applyBorder="1" applyAlignment="1">
      <alignment horizontal="center"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center" vertical="center" wrapText="1"/>
    </xf>
    <xf numFmtId="0" fontId="6" fillId="0" borderId="9" xfId="0" applyFont="1" applyBorder="1" applyAlignment="1">
      <alignment horizontal="left" vertical="top" wrapText="1"/>
    </xf>
    <xf numFmtId="0" fontId="6" fillId="0" borderId="10" xfId="0" applyFont="1" applyBorder="1" applyAlignment="1">
      <alignment horizontal="center" vertical="center" wrapText="1"/>
    </xf>
    <xf numFmtId="0" fontId="4" fillId="0" borderId="0" xfId="0" applyFont="1" applyAlignment="1">
      <alignment horizontal="center" vertical="top" wrapText="1"/>
    </xf>
    <xf numFmtId="0" fontId="4" fillId="8" borderId="11" xfId="0" applyFont="1" applyFill="1" applyBorder="1" applyAlignment="1">
      <alignment horizontal="center" vertical="top" wrapText="1"/>
    </xf>
    <xf numFmtId="0" fontId="4" fillId="0" borderId="11" xfId="0" applyFont="1" applyBorder="1" applyAlignment="1">
      <alignment horizontal="left" vertical="top" wrapText="1"/>
    </xf>
    <xf numFmtId="0" fontId="6" fillId="9" borderId="11" xfId="0" applyFont="1" applyFill="1" applyBorder="1" applyAlignment="1">
      <alignment horizontal="center" vertical="center"/>
    </xf>
    <xf numFmtId="0" fontId="6" fillId="5" borderId="11" xfId="0" applyFont="1" applyFill="1" applyBorder="1" applyAlignment="1">
      <alignment horizontal="center" vertical="center"/>
    </xf>
    <xf numFmtId="0" fontId="4" fillId="0" borderId="11" xfId="0" applyFont="1" applyFill="1" applyBorder="1" applyAlignment="1">
      <alignment horizontal="left" vertical="top" wrapText="1"/>
    </xf>
    <xf numFmtId="0" fontId="10" fillId="0" borderId="11" xfId="0" applyFont="1" applyFill="1" applyBorder="1" applyAlignment="1" applyProtection="1">
      <alignment horizontal="left" vertical="top" wrapText="1"/>
      <protection locked="0"/>
    </xf>
    <xf numFmtId="0" fontId="10" fillId="0" borderId="11" xfId="0" applyFont="1" applyFill="1" applyBorder="1" applyAlignment="1">
      <alignment horizontal="left" vertical="top" wrapText="1"/>
    </xf>
    <xf numFmtId="0" fontId="6" fillId="6" borderId="11" xfId="3" applyFont="1" applyFill="1" applyBorder="1" applyAlignment="1">
      <alignment horizontal="center" vertical="center"/>
    </xf>
    <xf numFmtId="0" fontId="12" fillId="0" borderId="11" xfId="0" applyFont="1" applyFill="1" applyBorder="1" applyAlignment="1">
      <alignment horizontal="left" vertical="top" wrapText="1"/>
    </xf>
    <xf numFmtId="0" fontId="4" fillId="0" borderId="12" xfId="0" applyFont="1" applyBorder="1" applyAlignment="1">
      <alignment horizontal="justify" vertical="top"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Border="1"/>
    <xf numFmtId="0" fontId="0" fillId="0" borderId="17" xfId="0" applyBorder="1"/>
    <xf numFmtId="0" fontId="0" fillId="0" borderId="18" xfId="0" applyBorder="1"/>
    <xf numFmtId="0" fontId="0" fillId="0" borderId="19" xfId="0" applyBorder="1"/>
    <xf numFmtId="0" fontId="0" fillId="0" borderId="20" xfId="0" applyBorder="1"/>
    <xf numFmtId="0" fontId="18" fillId="3" borderId="11" xfId="0" applyFont="1" applyFill="1" applyBorder="1" applyAlignment="1">
      <alignment horizontal="center" vertical="center" wrapText="1" readingOrder="1"/>
    </xf>
    <xf numFmtId="0" fontId="7" fillId="9" borderId="11" xfId="0" applyFont="1" applyFill="1" applyBorder="1" applyAlignment="1">
      <alignment horizontal="center" vertical="center" wrapText="1" readingOrder="1"/>
    </xf>
    <xf numFmtId="0" fontId="7" fillId="5" borderId="11" xfId="0" applyFont="1" applyFill="1" applyBorder="1" applyAlignment="1">
      <alignment horizontal="center" vertical="center" wrapText="1" readingOrder="1"/>
    </xf>
    <xf numFmtId="0" fontId="7" fillId="6" borderId="11" xfId="0" applyFont="1" applyFill="1" applyBorder="1" applyAlignment="1">
      <alignment horizontal="center" vertical="center" wrapText="1" readingOrder="1"/>
    </xf>
    <xf numFmtId="0" fontId="1" fillId="0" borderId="11" xfId="1" applyBorder="1" applyAlignment="1">
      <alignment horizontal="center" vertical="center" wrapText="1"/>
    </xf>
    <xf numFmtId="0" fontId="13"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17" xfId="0" applyFont="1" applyBorder="1" applyAlignment="1">
      <alignment horizontal="center" vertical="center"/>
    </xf>
    <xf numFmtId="0" fontId="14" fillId="0" borderId="16" xfId="0" applyFont="1" applyBorder="1" applyAlignment="1">
      <alignment horizontal="center" vertical="center"/>
    </xf>
    <xf numFmtId="0" fontId="15" fillId="0" borderId="0" xfId="0" applyFont="1" applyBorder="1" applyAlignment="1">
      <alignment horizontal="center"/>
    </xf>
    <xf numFmtId="49" fontId="16" fillId="0" borderId="16" xfId="0" applyNumberFormat="1" applyFont="1" applyBorder="1" applyAlignment="1">
      <alignment horizontal="center" vertical="center"/>
    </xf>
    <xf numFmtId="49" fontId="16" fillId="0" borderId="0" xfId="0" applyNumberFormat="1" applyFont="1" applyBorder="1" applyAlignment="1">
      <alignment horizontal="center" vertical="center"/>
    </xf>
    <xf numFmtId="49" fontId="16" fillId="0" borderId="17" xfId="0" applyNumberFormat="1" applyFont="1" applyBorder="1" applyAlignment="1">
      <alignment horizontal="center" vertical="center"/>
    </xf>
    <xf numFmtId="0" fontId="17" fillId="0" borderId="16" xfId="0" applyFont="1" applyBorder="1" applyAlignment="1">
      <alignment horizontal="center" vertical="center" wrapText="1"/>
    </xf>
    <xf numFmtId="0" fontId="17" fillId="0" borderId="0" xfId="0" applyFont="1" applyBorder="1" applyAlignment="1">
      <alignment horizontal="center" vertical="center"/>
    </xf>
    <xf numFmtId="0" fontId="17" fillId="0" borderId="17" xfId="0" applyFont="1" applyBorder="1" applyAlignment="1">
      <alignment horizontal="center" vertical="center"/>
    </xf>
    <xf numFmtId="0" fontId="18" fillId="3" borderId="1"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19" fillId="2" borderId="11" xfId="0" applyFont="1" applyFill="1" applyBorder="1" applyAlignment="1">
      <alignment horizontal="left" vertical="center" wrapText="1" readingOrder="1"/>
    </xf>
    <xf numFmtId="0" fontId="3" fillId="2" borderId="1" xfId="2" applyFont="1" applyFill="1" applyBorder="1" applyAlignment="1">
      <alignment horizontal="center" vertical="top" wrapText="1"/>
    </xf>
    <xf numFmtId="0" fontId="3" fillId="2" borderId="0" xfId="2" applyFont="1" applyFill="1" applyBorder="1" applyAlignment="1">
      <alignment horizontal="center" vertical="top" wrapText="1"/>
    </xf>
    <xf numFmtId="0" fontId="8" fillId="7" borderId="11" xfId="0" applyFont="1" applyFill="1" applyBorder="1" applyAlignment="1">
      <alignment horizontal="center" vertical="top" wrapText="1"/>
    </xf>
    <xf numFmtId="0" fontId="8" fillId="7" borderId="11" xfId="0" applyFont="1" applyFill="1" applyBorder="1" applyAlignment="1">
      <alignment horizontal="center" vertical="center"/>
    </xf>
    <xf numFmtId="0" fontId="8" fillId="7" borderId="11" xfId="0" applyFont="1" applyFill="1" applyBorder="1" applyAlignment="1">
      <alignment horizontal="center" vertical="center" wrapText="1"/>
    </xf>
    <xf numFmtId="0" fontId="9" fillId="0" borderId="21" xfId="0" applyFont="1" applyBorder="1" applyAlignment="1">
      <alignment horizontal="center"/>
    </xf>
    <xf numFmtId="0" fontId="9" fillId="0" borderId="22" xfId="0" applyFont="1" applyBorder="1" applyAlignment="1">
      <alignment horizontal="center"/>
    </xf>
    <xf numFmtId="0" fontId="9" fillId="0" borderId="23" xfId="0" applyFont="1" applyBorder="1" applyAlignment="1">
      <alignment horizontal="center"/>
    </xf>
    <xf numFmtId="0" fontId="9"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4">
    <cellStyle name="Hyperlink" xfId="1" builtinId="8"/>
    <cellStyle name="Normal" xfId="0" builtinId="0"/>
    <cellStyle name="Normal 2 2" xfId="2" xr:uid="{D0ED7990-EB5C-4CF8-B0EA-EC2336D07EE6}"/>
    <cellStyle name="Normal 3 2" xfId="3" xr:uid="{5FDA98EB-E60B-4E7F-B500-77A580031BBE}"/>
  </cellStyles>
  <dxfs count="4">
    <dxf>
      <fill>
        <patternFill>
          <bgColor rgb="FFFF0000"/>
        </patternFill>
      </fill>
    </dxf>
    <dxf>
      <fill>
        <patternFill>
          <bgColor rgb="FFFF9900"/>
        </patternFill>
      </fill>
    </dxf>
    <dxf>
      <fill>
        <patternFill>
          <bgColor rgb="FF99CC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9</xdr:col>
      <xdr:colOff>95250</xdr:colOff>
      <xdr:row>4</xdr:row>
      <xdr:rowOff>19050</xdr:rowOff>
    </xdr:from>
    <xdr:to>
      <xdr:col>10</xdr:col>
      <xdr:colOff>484850</xdr:colOff>
      <xdr:row>6</xdr:row>
      <xdr:rowOff>9525</xdr:rowOff>
    </xdr:to>
    <xdr:sp macro="" textlink="">
      <xdr:nvSpPr>
        <xdr:cNvPr id="2" name="Freeform 1">
          <a:extLst>
            <a:ext uri="{FF2B5EF4-FFF2-40B4-BE49-F238E27FC236}">
              <a16:creationId xmlns:a16="http://schemas.microsoft.com/office/drawing/2014/main" id="{928F4706-0950-40F0-B47E-6DB2EE39FEAD}"/>
            </a:ext>
          </a:extLst>
        </xdr:cNvPr>
        <xdr:cNvSpPr>
          <a:spLocks noEditPoints="1"/>
        </xdr:cNvSpPr>
      </xdr:nvSpPr>
      <xdr:spPr bwMode="auto">
        <a:xfrm>
          <a:off x="5581650" y="790575"/>
          <a:ext cx="999200" cy="371475"/>
        </a:xfrm>
        <a:custGeom>
          <a:avLst/>
          <a:gdLst>
            <a:gd name="T0" fmla="*/ 2941 w 3780"/>
            <a:gd name="T1" fmla="*/ 758 h 1518"/>
            <a:gd name="T2" fmla="*/ 2032 w 3780"/>
            <a:gd name="T3" fmla="*/ 0 h 1518"/>
            <a:gd name="T4" fmla="*/ 1962 w 3780"/>
            <a:gd name="T5" fmla="*/ 0 h 1518"/>
            <a:gd name="T6" fmla="*/ 1054 w 3780"/>
            <a:gd name="T7" fmla="*/ 691 h 1518"/>
            <a:gd name="T8" fmla="*/ 214 w 3780"/>
            <a:gd name="T9" fmla="*/ 788 h 1518"/>
            <a:gd name="T10" fmla="*/ 283 w 3780"/>
            <a:gd name="T11" fmla="*/ 1185 h 1518"/>
            <a:gd name="T12" fmla="*/ 694 w 3780"/>
            <a:gd name="T13" fmla="*/ 1501 h 1518"/>
            <a:gd name="T14" fmla="*/ 791 w 3780"/>
            <a:gd name="T15" fmla="*/ 1501 h 1518"/>
            <a:gd name="T16" fmla="*/ 1136 w 3780"/>
            <a:gd name="T17" fmla="*/ 1186 h 1518"/>
            <a:gd name="T18" fmla="*/ 1503 w 3780"/>
            <a:gd name="T19" fmla="*/ 1501 h 1518"/>
            <a:gd name="T20" fmla="*/ 1892 w 3780"/>
            <a:gd name="T21" fmla="*/ 1185 h 1518"/>
            <a:gd name="T22" fmla="*/ 2269 w 3780"/>
            <a:gd name="T23" fmla="*/ 1185 h 1518"/>
            <a:gd name="T24" fmla="*/ 2536 w 3780"/>
            <a:gd name="T25" fmla="*/ 1501 h 1518"/>
            <a:gd name="T26" fmla="*/ 2806 w 3780"/>
            <a:gd name="T27" fmla="*/ 1432 h 1518"/>
            <a:gd name="T28" fmla="*/ 3546 w 3780"/>
            <a:gd name="T29" fmla="*/ 1185 h 1518"/>
            <a:gd name="T30" fmla="*/ 2941 w 3780"/>
            <a:gd name="T31" fmla="*/ 0 h 1518"/>
            <a:gd name="T32" fmla="*/ 1023 w 3780"/>
            <a:gd name="T33" fmla="*/ 731 h 1518"/>
            <a:gd name="T34" fmla="*/ 895 w 3780"/>
            <a:gd name="T35" fmla="*/ 1156 h 1518"/>
            <a:gd name="T36" fmla="*/ 895 w 3780"/>
            <a:gd name="T37" fmla="*/ 691 h 1518"/>
            <a:gd name="T38" fmla="*/ 432 w 3780"/>
            <a:gd name="T39" fmla="*/ 691 h 1518"/>
            <a:gd name="T40" fmla="*/ 1023 w 3780"/>
            <a:gd name="T41" fmla="*/ 30 h 1518"/>
            <a:gd name="T42" fmla="*/ 1240 w 3780"/>
            <a:gd name="T43" fmla="*/ 1045 h 1518"/>
            <a:gd name="T44" fmla="*/ 1216 w 3780"/>
            <a:gd name="T45" fmla="*/ 1046 h 1518"/>
            <a:gd name="T46" fmla="*/ 1160 w 3780"/>
            <a:gd name="T47" fmla="*/ 961 h 1518"/>
            <a:gd name="T48" fmla="*/ 1231 w 3780"/>
            <a:gd name="T49" fmla="*/ 819 h 1518"/>
            <a:gd name="T50" fmla="*/ 1389 w 3780"/>
            <a:gd name="T51" fmla="*/ 929 h 1518"/>
            <a:gd name="T52" fmla="*/ 1807 w 3780"/>
            <a:gd name="T53" fmla="*/ 1156 h 1518"/>
            <a:gd name="T54" fmla="*/ 1807 w 3780"/>
            <a:gd name="T55" fmla="*/ 1156 h 1518"/>
            <a:gd name="T56" fmla="*/ 1932 w 3780"/>
            <a:gd name="T57" fmla="*/ 690 h 1518"/>
            <a:gd name="T58" fmla="*/ 1396 w 3780"/>
            <a:gd name="T59" fmla="*/ 1156 h 1518"/>
            <a:gd name="T60" fmla="*/ 1308 w 3780"/>
            <a:gd name="T61" fmla="*/ 690 h 1518"/>
            <a:gd name="T62" fmla="*/ 1932 w 3780"/>
            <a:gd name="T63" fmla="*/ 30 h 1518"/>
            <a:gd name="T64" fmla="*/ 2405 w 3780"/>
            <a:gd name="T65" fmla="*/ 1156 h 1518"/>
            <a:gd name="T66" fmla="*/ 2465 w 3780"/>
            <a:gd name="T67" fmla="*/ 877 h 1518"/>
            <a:gd name="T68" fmla="*/ 2840 w 3780"/>
            <a:gd name="T69" fmla="*/ 703 h 1518"/>
            <a:gd name="T70" fmla="*/ 2736 w 3780"/>
            <a:gd name="T71" fmla="*/ 1088 h 1518"/>
            <a:gd name="T72" fmla="*/ 2707 w 3780"/>
            <a:gd name="T73" fmla="*/ 691 h 1518"/>
            <a:gd name="T74" fmla="*/ 2061 w 3780"/>
            <a:gd name="T75" fmla="*/ 1156 h 1518"/>
            <a:gd name="T76" fmla="*/ 2840 w 3780"/>
            <a:gd name="T77" fmla="*/ 703 h 1518"/>
            <a:gd name="T78" fmla="*/ 3290 w 3780"/>
            <a:gd name="T79" fmla="*/ 1346 h 1518"/>
            <a:gd name="T80" fmla="*/ 3330 w 3780"/>
            <a:gd name="T81" fmla="*/ 1185 h 1518"/>
            <a:gd name="T82" fmla="*/ 3750 w 3780"/>
            <a:gd name="T83" fmla="*/ 1156 h 1518"/>
            <a:gd name="T84" fmla="*/ 3586 w 3780"/>
            <a:gd name="T85" fmla="*/ 1026 h 1518"/>
            <a:gd name="T86" fmla="*/ 2970 w 3780"/>
            <a:gd name="T87" fmla="*/ 1156 h 1518"/>
            <a:gd name="T88" fmla="*/ 3265 w 3780"/>
            <a:gd name="T89" fmla="*/ 804 h 1518"/>
            <a:gd name="T90" fmla="*/ 3596 w 3780"/>
            <a:gd name="T91" fmla="*/ 742 h 1518"/>
            <a:gd name="T92" fmla="*/ 2970 w 3780"/>
            <a:gd name="T93" fmla="*/ 30 h 15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3780" h="1518">
              <a:moveTo>
                <a:pt x="2941" y="0"/>
              </a:moveTo>
              <a:lnTo>
                <a:pt x="2941" y="0"/>
              </a:lnTo>
              <a:lnTo>
                <a:pt x="2941" y="758"/>
              </a:lnTo>
              <a:cubicBezTo>
                <a:pt x="2914" y="779"/>
                <a:pt x="2892" y="801"/>
                <a:pt x="2871" y="825"/>
              </a:cubicBezTo>
              <a:lnTo>
                <a:pt x="2871" y="0"/>
              </a:lnTo>
              <a:lnTo>
                <a:pt x="2032" y="0"/>
              </a:lnTo>
              <a:lnTo>
                <a:pt x="2032" y="690"/>
              </a:lnTo>
              <a:lnTo>
                <a:pt x="1962" y="690"/>
              </a:lnTo>
              <a:lnTo>
                <a:pt x="1962" y="0"/>
              </a:lnTo>
              <a:lnTo>
                <a:pt x="1123" y="0"/>
              </a:lnTo>
              <a:lnTo>
                <a:pt x="1123" y="691"/>
              </a:lnTo>
              <a:lnTo>
                <a:pt x="1054" y="691"/>
              </a:lnTo>
              <a:lnTo>
                <a:pt x="1054" y="0"/>
              </a:lnTo>
              <a:lnTo>
                <a:pt x="214" y="0"/>
              </a:lnTo>
              <a:lnTo>
                <a:pt x="214" y="788"/>
              </a:lnTo>
              <a:lnTo>
                <a:pt x="0" y="1501"/>
              </a:lnTo>
              <a:lnTo>
                <a:pt x="189" y="1501"/>
              </a:lnTo>
              <a:lnTo>
                <a:pt x="283" y="1185"/>
              </a:lnTo>
              <a:lnTo>
                <a:pt x="310" y="1185"/>
              </a:lnTo>
              <a:lnTo>
                <a:pt x="467" y="1501"/>
              </a:lnTo>
              <a:lnTo>
                <a:pt x="694" y="1501"/>
              </a:lnTo>
              <a:lnTo>
                <a:pt x="543" y="1185"/>
              </a:lnTo>
              <a:lnTo>
                <a:pt x="886" y="1185"/>
              </a:lnTo>
              <a:lnTo>
                <a:pt x="791" y="1501"/>
              </a:lnTo>
              <a:lnTo>
                <a:pt x="997" y="1501"/>
              </a:lnTo>
              <a:lnTo>
                <a:pt x="1091" y="1186"/>
              </a:lnTo>
              <a:lnTo>
                <a:pt x="1136" y="1186"/>
              </a:lnTo>
              <a:lnTo>
                <a:pt x="1136" y="1185"/>
              </a:lnTo>
              <a:lnTo>
                <a:pt x="1594" y="1185"/>
              </a:lnTo>
              <a:lnTo>
                <a:pt x="1503" y="1501"/>
              </a:lnTo>
              <a:lnTo>
                <a:pt x="1711" y="1501"/>
              </a:lnTo>
              <a:lnTo>
                <a:pt x="1799" y="1185"/>
              </a:lnTo>
              <a:lnTo>
                <a:pt x="1892" y="1185"/>
              </a:lnTo>
              <a:lnTo>
                <a:pt x="1895" y="1501"/>
              </a:lnTo>
              <a:lnTo>
                <a:pt x="2069" y="1501"/>
              </a:lnTo>
              <a:lnTo>
                <a:pt x="2269" y="1185"/>
              </a:lnTo>
              <a:lnTo>
                <a:pt x="2399" y="1185"/>
              </a:lnTo>
              <a:lnTo>
                <a:pt x="2332" y="1501"/>
              </a:lnTo>
              <a:lnTo>
                <a:pt x="2536" y="1501"/>
              </a:lnTo>
              <a:lnTo>
                <a:pt x="2602" y="1185"/>
              </a:lnTo>
              <a:lnTo>
                <a:pt x="2721" y="1185"/>
              </a:lnTo>
              <a:cubicBezTo>
                <a:pt x="2716" y="1283"/>
                <a:pt x="2741" y="1372"/>
                <a:pt x="2806" y="1432"/>
              </a:cubicBezTo>
              <a:cubicBezTo>
                <a:pt x="2885" y="1504"/>
                <a:pt x="3006" y="1518"/>
                <a:pt x="3096" y="1518"/>
              </a:cubicBezTo>
              <a:cubicBezTo>
                <a:pt x="3219" y="1518"/>
                <a:pt x="3347" y="1501"/>
                <a:pt x="3476" y="1472"/>
              </a:cubicBezTo>
              <a:lnTo>
                <a:pt x="3546" y="1185"/>
              </a:lnTo>
              <a:lnTo>
                <a:pt x="3780" y="1185"/>
              </a:lnTo>
              <a:lnTo>
                <a:pt x="3780" y="0"/>
              </a:lnTo>
              <a:lnTo>
                <a:pt x="2941" y="0"/>
              </a:lnTo>
              <a:lnTo>
                <a:pt x="2941" y="0"/>
              </a:lnTo>
              <a:close/>
              <a:moveTo>
                <a:pt x="1023" y="731"/>
              </a:moveTo>
              <a:lnTo>
                <a:pt x="1023" y="731"/>
              </a:lnTo>
              <a:lnTo>
                <a:pt x="1011" y="772"/>
              </a:lnTo>
              <a:lnTo>
                <a:pt x="900" y="1143"/>
              </a:lnTo>
              <a:lnTo>
                <a:pt x="895" y="1156"/>
              </a:lnTo>
              <a:lnTo>
                <a:pt x="528" y="1156"/>
              </a:lnTo>
              <a:lnTo>
                <a:pt x="500" y="1095"/>
              </a:lnTo>
              <a:lnTo>
                <a:pt x="895" y="691"/>
              </a:lnTo>
              <a:lnTo>
                <a:pt x="641" y="691"/>
              </a:lnTo>
              <a:lnTo>
                <a:pt x="332" y="1024"/>
              </a:lnTo>
              <a:lnTo>
                <a:pt x="432" y="691"/>
              </a:lnTo>
              <a:lnTo>
                <a:pt x="245" y="691"/>
              </a:lnTo>
              <a:lnTo>
                <a:pt x="245" y="30"/>
              </a:lnTo>
              <a:lnTo>
                <a:pt x="1023" y="30"/>
              </a:lnTo>
              <a:lnTo>
                <a:pt x="1023" y="731"/>
              </a:lnTo>
              <a:lnTo>
                <a:pt x="1023" y="731"/>
              </a:lnTo>
              <a:close/>
              <a:moveTo>
                <a:pt x="1240" y="1045"/>
              </a:moveTo>
              <a:lnTo>
                <a:pt x="1240" y="1045"/>
              </a:lnTo>
              <a:lnTo>
                <a:pt x="1240" y="1045"/>
              </a:lnTo>
              <a:cubicBezTo>
                <a:pt x="1232" y="1045"/>
                <a:pt x="1225" y="1046"/>
                <a:pt x="1216" y="1046"/>
              </a:cubicBezTo>
              <a:cubicBezTo>
                <a:pt x="1205" y="1046"/>
                <a:pt x="1196" y="1046"/>
                <a:pt x="1187" y="1046"/>
              </a:cubicBezTo>
              <a:lnTo>
                <a:pt x="1137" y="1046"/>
              </a:lnTo>
              <a:lnTo>
                <a:pt x="1160" y="961"/>
              </a:lnTo>
              <a:lnTo>
                <a:pt x="1171" y="918"/>
              </a:lnTo>
              <a:lnTo>
                <a:pt x="1198" y="819"/>
              </a:lnTo>
              <a:cubicBezTo>
                <a:pt x="1209" y="819"/>
                <a:pt x="1221" y="819"/>
                <a:pt x="1231" y="819"/>
              </a:cubicBezTo>
              <a:cubicBezTo>
                <a:pt x="1244" y="819"/>
                <a:pt x="1257" y="819"/>
                <a:pt x="1270" y="819"/>
              </a:cubicBezTo>
              <a:cubicBezTo>
                <a:pt x="1336" y="819"/>
                <a:pt x="1378" y="823"/>
                <a:pt x="1393" y="844"/>
              </a:cubicBezTo>
              <a:cubicBezTo>
                <a:pt x="1404" y="860"/>
                <a:pt x="1403" y="887"/>
                <a:pt x="1389" y="929"/>
              </a:cubicBezTo>
              <a:cubicBezTo>
                <a:pt x="1366" y="1001"/>
                <a:pt x="1336" y="1038"/>
                <a:pt x="1240" y="1045"/>
              </a:cubicBezTo>
              <a:close/>
              <a:moveTo>
                <a:pt x="1807" y="1156"/>
              </a:moveTo>
              <a:lnTo>
                <a:pt x="1807" y="1156"/>
              </a:lnTo>
              <a:lnTo>
                <a:pt x="1889" y="864"/>
              </a:lnTo>
              <a:lnTo>
                <a:pt x="1892" y="1156"/>
              </a:lnTo>
              <a:lnTo>
                <a:pt x="1807" y="1156"/>
              </a:lnTo>
              <a:lnTo>
                <a:pt x="1807" y="1156"/>
              </a:lnTo>
              <a:close/>
              <a:moveTo>
                <a:pt x="1932" y="690"/>
              </a:moveTo>
              <a:lnTo>
                <a:pt x="1932" y="690"/>
              </a:lnTo>
              <a:lnTo>
                <a:pt x="1737" y="690"/>
              </a:lnTo>
              <a:lnTo>
                <a:pt x="1603" y="1156"/>
              </a:lnTo>
              <a:lnTo>
                <a:pt x="1396" y="1156"/>
              </a:lnTo>
              <a:cubicBezTo>
                <a:pt x="1502" y="1117"/>
                <a:pt x="1566" y="1042"/>
                <a:pt x="1586" y="932"/>
              </a:cubicBezTo>
              <a:cubicBezTo>
                <a:pt x="1602" y="846"/>
                <a:pt x="1594" y="790"/>
                <a:pt x="1559" y="747"/>
              </a:cubicBezTo>
              <a:cubicBezTo>
                <a:pt x="1507" y="684"/>
                <a:pt x="1401" y="690"/>
                <a:pt x="1308" y="690"/>
              </a:cubicBezTo>
              <a:cubicBezTo>
                <a:pt x="1292" y="690"/>
                <a:pt x="1153" y="690"/>
                <a:pt x="1153" y="690"/>
              </a:cubicBezTo>
              <a:lnTo>
                <a:pt x="1153" y="30"/>
              </a:lnTo>
              <a:lnTo>
                <a:pt x="1932" y="30"/>
              </a:lnTo>
              <a:lnTo>
                <a:pt x="1932" y="690"/>
              </a:lnTo>
              <a:lnTo>
                <a:pt x="1932" y="690"/>
              </a:lnTo>
              <a:close/>
              <a:moveTo>
                <a:pt x="2405" y="1156"/>
              </a:moveTo>
              <a:lnTo>
                <a:pt x="2405" y="1156"/>
              </a:lnTo>
              <a:lnTo>
                <a:pt x="2288" y="1156"/>
              </a:lnTo>
              <a:lnTo>
                <a:pt x="2465" y="877"/>
              </a:lnTo>
              <a:lnTo>
                <a:pt x="2405" y="1156"/>
              </a:lnTo>
              <a:lnTo>
                <a:pt x="2405" y="1156"/>
              </a:lnTo>
              <a:close/>
              <a:moveTo>
                <a:pt x="2840" y="703"/>
              </a:moveTo>
              <a:lnTo>
                <a:pt x="2840" y="703"/>
              </a:lnTo>
              <a:lnTo>
                <a:pt x="2840" y="864"/>
              </a:lnTo>
              <a:cubicBezTo>
                <a:pt x="2786" y="939"/>
                <a:pt x="2752" y="1021"/>
                <a:pt x="2736" y="1088"/>
              </a:cubicBezTo>
              <a:cubicBezTo>
                <a:pt x="2730" y="1111"/>
                <a:pt x="2726" y="1133"/>
                <a:pt x="2724" y="1156"/>
              </a:cubicBezTo>
              <a:lnTo>
                <a:pt x="2609" y="1156"/>
              </a:lnTo>
              <a:lnTo>
                <a:pt x="2707" y="691"/>
              </a:lnTo>
              <a:lnTo>
                <a:pt x="2378" y="691"/>
              </a:lnTo>
              <a:lnTo>
                <a:pt x="2083" y="1156"/>
              </a:lnTo>
              <a:lnTo>
                <a:pt x="2061" y="1156"/>
              </a:lnTo>
              <a:lnTo>
                <a:pt x="2061" y="30"/>
              </a:lnTo>
              <a:lnTo>
                <a:pt x="2840" y="30"/>
              </a:lnTo>
              <a:lnTo>
                <a:pt x="2840" y="703"/>
              </a:lnTo>
              <a:lnTo>
                <a:pt x="2840" y="703"/>
              </a:lnTo>
              <a:close/>
              <a:moveTo>
                <a:pt x="3290" y="1346"/>
              </a:moveTo>
              <a:lnTo>
                <a:pt x="3290" y="1346"/>
              </a:lnTo>
              <a:cubicBezTo>
                <a:pt x="3245" y="1354"/>
                <a:pt x="3201" y="1359"/>
                <a:pt x="3159" y="1359"/>
              </a:cubicBezTo>
              <a:cubicBezTo>
                <a:pt x="3046" y="1359"/>
                <a:pt x="2968" y="1307"/>
                <a:pt x="2966" y="1185"/>
              </a:cubicBezTo>
              <a:lnTo>
                <a:pt x="3330" y="1185"/>
              </a:lnTo>
              <a:lnTo>
                <a:pt x="3290" y="1346"/>
              </a:lnTo>
              <a:lnTo>
                <a:pt x="3290" y="1346"/>
              </a:lnTo>
              <a:close/>
              <a:moveTo>
                <a:pt x="3750" y="1156"/>
              </a:moveTo>
              <a:lnTo>
                <a:pt x="3750" y="1156"/>
              </a:lnTo>
              <a:lnTo>
                <a:pt x="3554" y="1156"/>
              </a:lnTo>
              <a:lnTo>
                <a:pt x="3586" y="1026"/>
              </a:lnTo>
              <a:lnTo>
                <a:pt x="3193" y="1026"/>
              </a:lnTo>
              <a:lnTo>
                <a:pt x="3160" y="1156"/>
              </a:lnTo>
              <a:lnTo>
                <a:pt x="2970" y="1156"/>
              </a:lnTo>
              <a:lnTo>
                <a:pt x="2970" y="1129"/>
              </a:lnTo>
              <a:cubicBezTo>
                <a:pt x="2973" y="1114"/>
                <a:pt x="2976" y="1099"/>
                <a:pt x="2979" y="1083"/>
              </a:cubicBezTo>
              <a:cubicBezTo>
                <a:pt x="3014" y="943"/>
                <a:pt x="3106" y="804"/>
                <a:pt x="3265" y="804"/>
              </a:cubicBezTo>
              <a:cubicBezTo>
                <a:pt x="3328" y="804"/>
                <a:pt x="3390" y="828"/>
                <a:pt x="3382" y="915"/>
              </a:cubicBezTo>
              <a:lnTo>
                <a:pt x="3616" y="915"/>
              </a:lnTo>
              <a:cubicBezTo>
                <a:pt x="3625" y="875"/>
                <a:pt x="3640" y="806"/>
                <a:pt x="3596" y="742"/>
              </a:cubicBezTo>
              <a:cubicBezTo>
                <a:pt x="3546" y="673"/>
                <a:pt x="3446" y="645"/>
                <a:pt x="3316" y="645"/>
              </a:cubicBezTo>
              <a:cubicBezTo>
                <a:pt x="3223" y="645"/>
                <a:pt x="3087" y="660"/>
                <a:pt x="2970" y="736"/>
              </a:cubicBezTo>
              <a:lnTo>
                <a:pt x="2970" y="30"/>
              </a:lnTo>
              <a:lnTo>
                <a:pt x="3750" y="30"/>
              </a:lnTo>
              <a:lnTo>
                <a:pt x="3750" y="1156"/>
              </a:lnTo>
              <a:close/>
            </a:path>
          </a:pathLst>
        </a:custGeom>
        <a:solidFill>
          <a:srgbClr val="00338D"/>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800">
            <a:noFill/>
            <a:latin typeface="Univers for KPMG" panose="020B0603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268845</xdr:colOff>
      <xdr:row>8</xdr:row>
      <xdr:rowOff>38100</xdr:rowOff>
    </xdr:from>
    <xdr:to>
      <xdr:col>13</xdr:col>
      <xdr:colOff>142874</xdr:colOff>
      <xdr:row>28</xdr:row>
      <xdr:rowOff>41624</xdr:rowOff>
    </xdr:to>
    <xdr:pic>
      <xdr:nvPicPr>
        <xdr:cNvPr id="5" name="Picture 4">
          <a:extLst>
            <a:ext uri="{FF2B5EF4-FFF2-40B4-BE49-F238E27FC236}">
              <a16:creationId xmlns:a16="http://schemas.microsoft.com/office/drawing/2014/main" id="{45CBD103-6C52-425C-8D78-A29F0C3AB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8845" y="1600200"/>
          <a:ext cx="7798829" cy="3813524"/>
        </a:xfrm>
        <a:prstGeom prst="rect">
          <a:avLst/>
        </a:prstGeom>
        <a:ln>
          <a:solidFill>
            <a:schemeClr val="accent1"/>
          </a:solidFill>
        </a:ln>
      </xdr:spPr>
    </xdr:pic>
    <xdr:clientData/>
  </xdr:twoCellAnchor>
  <xdr:twoCellAnchor>
    <xdr:from>
      <xdr:col>3</xdr:col>
      <xdr:colOff>304800</xdr:colOff>
      <xdr:row>23</xdr:row>
      <xdr:rowOff>171450</xdr:rowOff>
    </xdr:from>
    <xdr:to>
      <xdr:col>4</xdr:col>
      <xdr:colOff>514350</xdr:colOff>
      <xdr:row>24</xdr:row>
      <xdr:rowOff>180975</xdr:rowOff>
    </xdr:to>
    <xdr:sp macro="" textlink="">
      <xdr:nvSpPr>
        <xdr:cNvPr id="3" name="Rectangle 2">
          <a:extLst>
            <a:ext uri="{FF2B5EF4-FFF2-40B4-BE49-F238E27FC236}">
              <a16:creationId xmlns:a16="http://schemas.microsoft.com/office/drawing/2014/main" id="{1DC763A4-56F0-4C70-AF4C-86922E0D9E2C}"/>
            </a:ext>
          </a:extLst>
        </xdr:cNvPr>
        <xdr:cNvSpPr/>
      </xdr:nvSpPr>
      <xdr:spPr>
        <a:xfrm>
          <a:off x="2133600" y="4591050"/>
          <a:ext cx="819150"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154545</xdr:colOff>
      <xdr:row>8</xdr:row>
      <xdr:rowOff>38100</xdr:rowOff>
    </xdr:from>
    <xdr:to>
      <xdr:col>9</xdr:col>
      <xdr:colOff>390525</xdr:colOff>
      <xdr:row>9</xdr:row>
      <xdr:rowOff>66675</xdr:rowOff>
    </xdr:to>
    <xdr:sp macro="" textlink="">
      <xdr:nvSpPr>
        <xdr:cNvPr id="6" name="Rectangle 5">
          <a:extLst>
            <a:ext uri="{FF2B5EF4-FFF2-40B4-BE49-F238E27FC236}">
              <a16:creationId xmlns:a16="http://schemas.microsoft.com/office/drawing/2014/main" id="{87D5C5C1-10D7-49AC-9E48-85A3B316AFB9}"/>
            </a:ext>
          </a:extLst>
        </xdr:cNvPr>
        <xdr:cNvSpPr/>
      </xdr:nvSpPr>
      <xdr:spPr>
        <a:xfrm>
          <a:off x="764145" y="1600200"/>
          <a:ext cx="5112780" cy="2190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35</xdr:row>
      <xdr:rowOff>9524</xdr:rowOff>
    </xdr:from>
    <xdr:to>
      <xdr:col>10</xdr:col>
      <xdr:colOff>577464</xdr:colOff>
      <xdr:row>47</xdr:row>
      <xdr:rowOff>19049</xdr:rowOff>
    </xdr:to>
    <xdr:pic>
      <xdr:nvPicPr>
        <xdr:cNvPr id="8" name="Picture 7">
          <a:extLst>
            <a:ext uri="{FF2B5EF4-FFF2-40B4-BE49-F238E27FC236}">
              <a16:creationId xmlns:a16="http://schemas.microsoft.com/office/drawing/2014/main" id="{931E91CB-A553-4E43-8722-88500193E2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734174"/>
          <a:ext cx="6673464" cy="2295525"/>
        </a:xfrm>
        <a:prstGeom prst="rect">
          <a:avLst/>
        </a:prstGeom>
        <a:ln>
          <a:solidFill>
            <a:schemeClr val="accent1"/>
          </a:solidFill>
        </a:ln>
      </xdr:spPr>
    </xdr:pic>
    <xdr:clientData/>
  </xdr:twoCellAnchor>
  <xdr:twoCellAnchor editAs="oneCell">
    <xdr:from>
      <xdr:col>11</xdr:col>
      <xdr:colOff>243042</xdr:colOff>
      <xdr:row>34</xdr:row>
      <xdr:rowOff>180974</xdr:rowOff>
    </xdr:from>
    <xdr:to>
      <xdr:col>19</xdr:col>
      <xdr:colOff>571500</xdr:colOff>
      <xdr:row>46</xdr:row>
      <xdr:rowOff>190499</xdr:rowOff>
    </xdr:to>
    <xdr:pic>
      <xdr:nvPicPr>
        <xdr:cNvPr id="10" name="Picture 9">
          <a:extLst>
            <a:ext uri="{FF2B5EF4-FFF2-40B4-BE49-F238E27FC236}">
              <a16:creationId xmlns:a16="http://schemas.microsoft.com/office/drawing/2014/main" id="{9366B734-32CC-430A-8090-A4B5B4891E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48642" y="6715124"/>
          <a:ext cx="5205258" cy="2295525"/>
        </a:xfrm>
        <a:prstGeom prst="rect">
          <a:avLst/>
        </a:prstGeom>
        <a:ln>
          <a:solidFill>
            <a:schemeClr val="accent1"/>
          </a:solidFill>
        </a:ln>
      </xdr:spPr>
    </xdr:pic>
    <xdr:clientData/>
  </xdr:twoCellAnchor>
  <xdr:twoCellAnchor>
    <xdr:from>
      <xdr:col>1</xdr:col>
      <xdr:colOff>85724</xdr:colOff>
      <xdr:row>35</xdr:row>
      <xdr:rowOff>9524</xdr:rowOff>
    </xdr:from>
    <xdr:to>
      <xdr:col>6</xdr:col>
      <xdr:colOff>19049</xdr:colOff>
      <xdr:row>36</xdr:row>
      <xdr:rowOff>9525</xdr:rowOff>
    </xdr:to>
    <xdr:sp macro="" textlink="">
      <xdr:nvSpPr>
        <xdr:cNvPr id="11" name="Rectangle 10">
          <a:extLst>
            <a:ext uri="{FF2B5EF4-FFF2-40B4-BE49-F238E27FC236}">
              <a16:creationId xmlns:a16="http://schemas.microsoft.com/office/drawing/2014/main" id="{65257581-D6CB-4E4E-B8ED-50445A79F551}"/>
            </a:ext>
          </a:extLst>
        </xdr:cNvPr>
        <xdr:cNvSpPr/>
      </xdr:nvSpPr>
      <xdr:spPr>
        <a:xfrm>
          <a:off x="695324" y="6734174"/>
          <a:ext cx="2981325" cy="1905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133349</xdr:colOff>
      <xdr:row>41</xdr:row>
      <xdr:rowOff>95250</xdr:rowOff>
    </xdr:from>
    <xdr:to>
      <xdr:col>7</xdr:col>
      <xdr:colOff>466724</xdr:colOff>
      <xdr:row>42</xdr:row>
      <xdr:rowOff>47626</xdr:rowOff>
    </xdr:to>
    <xdr:sp macro="" textlink="">
      <xdr:nvSpPr>
        <xdr:cNvPr id="12" name="Rectangle 11">
          <a:extLst>
            <a:ext uri="{FF2B5EF4-FFF2-40B4-BE49-F238E27FC236}">
              <a16:creationId xmlns:a16="http://schemas.microsoft.com/office/drawing/2014/main" id="{5C86BAA8-5F76-432D-8006-65D171030595}"/>
            </a:ext>
          </a:extLst>
        </xdr:cNvPr>
        <xdr:cNvSpPr/>
      </xdr:nvSpPr>
      <xdr:spPr>
        <a:xfrm>
          <a:off x="1352549" y="7962900"/>
          <a:ext cx="3381375" cy="14287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366867</xdr:colOff>
      <xdr:row>37</xdr:row>
      <xdr:rowOff>123824</xdr:rowOff>
    </xdr:from>
    <xdr:to>
      <xdr:col>12</xdr:col>
      <xdr:colOff>576417</xdr:colOff>
      <xdr:row>38</xdr:row>
      <xdr:rowOff>133349</xdr:rowOff>
    </xdr:to>
    <xdr:sp macro="" textlink="">
      <xdr:nvSpPr>
        <xdr:cNvPr id="13" name="Rectangle 12">
          <a:extLst>
            <a:ext uri="{FF2B5EF4-FFF2-40B4-BE49-F238E27FC236}">
              <a16:creationId xmlns:a16="http://schemas.microsoft.com/office/drawing/2014/main" id="{52B7C7B7-69FD-4C05-B464-79635BCC65A9}"/>
            </a:ext>
          </a:extLst>
        </xdr:cNvPr>
        <xdr:cNvSpPr/>
      </xdr:nvSpPr>
      <xdr:spPr>
        <a:xfrm>
          <a:off x="7072467" y="7229474"/>
          <a:ext cx="819150"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266700</xdr:colOff>
      <xdr:row>54</xdr:row>
      <xdr:rowOff>66675</xdr:rowOff>
    </xdr:from>
    <xdr:to>
      <xdr:col>13</xdr:col>
      <xdr:colOff>461950</xdr:colOff>
      <xdr:row>69</xdr:row>
      <xdr:rowOff>2294</xdr:rowOff>
    </xdr:to>
    <xdr:pic>
      <xdr:nvPicPr>
        <xdr:cNvPr id="15" name="Picture 14">
          <a:extLst>
            <a:ext uri="{FF2B5EF4-FFF2-40B4-BE49-F238E27FC236}">
              <a16:creationId xmlns:a16="http://schemas.microsoft.com/office/drawing/2014/main" id="{BB0A08EE-CE6B-4CBE-98C1-3903E3232C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700" y="10429875"/>
          <a:ext cx="8120050" cy="2793119"/>
        </a:xfrm>
        <a:prstGeom prst="rect">
          <a:avLst/>
        </a:prstGeom>
        <a:ln>
          <a:solidFill>
            <a:schemeClr val="accent1"/>
          </a:solidFill>
        </a:ln>
      </xdr:spPr>
    </xdr:pic>
    <xdr:clientData/>
  </xdr:twoCellAnchor>
  <xdr:twoCellAnchor>
    <xdr:from>
      <xdr:col>1</xdr:col>
      <xdr:colOff>114300</xdr:colOff>
      <xdr:row>61</xdr:row>
      <xdr:rowOff>9525</xdr:rowOff>
    </xdr:from>
    <xdr:to>
      <xdr:col>13</xdr:col>
      <xdr:colOff>352425</xdr:colOff>
      <xdr:row>63</xdr:row>
      <xdr:rowOff>19050</xdr:rowOff>
    </xdr:to>
    <xdr:sp macro="" textlink="">
      <xdr:nvSpPr>
        <xdr:cNvPr id="16" name="Rectangle 15">
          <a:extLst>
            <a:ext uri="{FF2B5EF4-FFF2-40B4-BE49-F238E27FC236}">
              <a16:creationId xmlns:a16="http://schemas.microsoft.com/office/drawing/2014/main" id="{2C9938C3-DCC9-4DAC-A72D-2FE3FF938528}"/>
            </a:ext>
          </a:extLst>
        </xdr:cNvPr>
        <xdr:cNvSpPr/>
      </xdr:nvSpPr>
      <xdr:spPr>
        <a:xfrm>
          <a:off x="723900" y="11706225"/>
          <a:ext cx="7553325" cy="3905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257174</xdr:colOff>
      <xdr:row>74</xdr:row>
      <xdr:rowOff>25331</xdr:rowOff>
    </xdr:from>
    <xdr:to>
      <xdr:col>10</xdr:col>
      <xdr:colOff>47625</xdr:colOff>
      <xdr:row>90</xdr:row>
      <xdr:rowOff>161925</xdr:rowOff>
    </xdr:to>
    <xdr:pic>
      <xdr:nvPicPr>
        <xdr:cNvPr id="18" name="Picture 17">
          <a:extLst>
            <a:ext uri="{FF2B5EF4-FFF2-40B4-BE49-F238E27FC236}">
              <a16:creationId xmlns:a16="http://schemas.microsoft.com/office/drawing/2014/main" id="{6A40DCE0-CB7F-49BA-8342-E02063A6784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7174" y="14217581"/>
          <a:ext cx="5886451" cy="3184594"/>
        </a:xfrm>
        <a:prstGeom prst="rect">
          <a:avLst/>
        </a:prstGeom>
        <a:ln>
          <a:solidFill>
            <a:schemeClr val="accent1"/>
          </a:solidFill>
        </a:ln>
      </xdr:spPr>
    </xdr:pic>
    <xdr:clientData/>
  </xdr:twoCellAnchor>
  <xdr:twoCellAnchor editAs="oneCell">
    <xdr:from>
      <xdr:col>10</xdr:col>
      <xdr:colOff>173396</xdr:colOff>
      <xdr:row>74</xdr:row>
      <xdr:rowOff>47624</xdr:rowOff>
    </xdr:from>
    <xdr:to>
      <xdr:col>25</xdr:col>
      <xdr:colOff>76199</xdr:colOff>
      <xdr:row>94</xdr:row>
      <xdr:rowOff>38100</xdr:rowOff>
    </xdr:to>
    <xdr:pic>
      <xdr:nvPicPr>
        <xdr:cNvPr id="20" name="Picture 19">
          <a:extLst>
            <a:ext uri="{FF2B5EF4-FFF2-40B4-BE49-F238E27FC236}">
              <a16:creationId xmlns:a16="http://schemas.microsoft.com/office/drawing/2014/main" id="{3CBC5286-B6AD-4317-B2EA-06051F3D0A5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269396" y="14239874"/>
          <a:ext cx="9046803" cy="3800476"/>
        </a:xfrm>
        <a:prstGeom prst="rect">
          <a:avLst/>
        </a:prstGeom>
        <a:ln>
          <a:solidFill>
            <a:schemeClr val="accent1"/>
          </a:solidFill>
        </a:ln>
      </xdr:spPr>
    </xdr:pic>
    <xdr:clientData/>
  </xdr:twoCellAnchor>
  <xdr:twoCellAnchor>
    <xdr:from>
      <xdr:col>0</xdr:col>
      <xdr:colOff>380999</xdr:colOff>
      <xdr:row>80</xdr:row>
      <xdr:rowOff>76200</xdr:rowOff>
    </xdr:from>
    <xdr:to>
      <xdr:col>9</xdr:col>
      <xdr:colOff>352424</xdr:colOff>
      <xdr:row>81</xdr:row>
      <xdr:rowOff>142875</xdr:rowOff>
    </xdr:to>
    <xdr:sp macro="" textlink="">
      <xdr:nvSpPr>
        <xdr:cNvPr id="21" name="Rectangle 20">
          <a:extLst>
            <a:ext uri="{FF2B5EF4-FFF2-40B4-BE49-F238E27FC236}">
              <a16:creationId xmlns:a16="http://schemas.microsoft.com/office/drawing/2014/main" id="{C3C3E454-FFF6-43FB-8759-6877AFE411CC}"/>
            </a:ext>
          </a:extLst>
        </xdr:cNvPr>
        <xdr:cNvSpPr/>
      </xdr:nvSpPr>
      <xdr:spPr>
        <a:xfrm>
          <a:off x="380999" y="15411450"/>
          <a:ext cx="5457825"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308359</xdr:colOff>
      <xdr:row>99</xdr:row>
      <xdr:rowOff>180975</xdr:rowOff>
    </xdr:from>
    <xdr:to>
      <xdr:col>11</xdr:col>
      <xdr:colOff>152400</xdr:colOff>
      <xdr:row>118</xdr:row>
      <xdr:rowOff>171450</xdr:rowOff>
    </xdr:to>
    <xdr:pic>
      <xdr:nvPicPr>
        <xdr:cNvPr id="23" name="Picture 22">
          <a:extLst>
            <a:ext uri="{FF2B5EF4-FFF2-40B4-BE49-F238E27FC236}">
              <a16:creationId xmlns:a16="http://schemas.microsoft.com/office/drawing/2014/main" id="{3EB92EA8-2ADB-4158-9521-36F037F86F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8359" y="19154775"/>
          <a:ext cx="6549641" cy="3609975"/>
        </a:xfrm>
        <a:prstGeom prst="rect">
          <a:avLst/>
        </a:prstGeom>
        <a:ln>
          <a:solidFill>
            <a:schemeClr val="accent1"/>
          </a:solidFill>
        </a:ln>
      </xdr:spPr>
    </xdr:pic>
    <xdr:clientData/>
  </xdr:twoCellAnchor>
  <xdr:twoCellAnchor>
    <xdr:from>
      <xdr:col>0</xdr:col>
      <xdr:colOff>371475</xdr:colOff>
      <xdr:row>104</xdr:row>
      <xdr:rowOff>66676</xdr:rowOff>
    </xdr:from>
    <xdr:to>
      <xdr:col>7</xdr:col>
      <xdr:colOff>238125</xdr:colOff>
      <xdr:row>111</xdr:row>
      <xdr:rowOff>9526</xdr:rowOff>
    </xdr:to>
    <xdr:sp macro="" textlink="">
      <xdr:nvSpPr>
        <xdr:cNvPr id="24" name="Rectangle 23">
          <a:extLst>
            <a:ext uri="{FF2B5EF4-FFF2-40B4-BE49-F238E27FC236}">
              <a16:creationId xmlns:a16="http://schemas.microsoft.com/office/drawing/2014/main" id="{989107C9-C68C-4EA0-AF07-94C94C6D60FF}"/>
            </a:ext>
          </a:extLst>
        </xdr:cNvPr>
        <xdr:cNvSpPr/>
      </xdr:nvSpPr>
      <xdr:spPr>
        <a:xfrm>
          <a:off x="371475" y="19992976"/>
          <a:ext cx="4133850" cy="12763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400050</xdr:colOff>
      <xdr:row>125</xdr:row>
      <xdr:rowOff>18803</xdr:rowOff>
    </xdr:from>
    <xdr:to>
      <xdr:col>9</xdr:col>
      <xdr:colOff>409575</xdr:colOff>
      <xdr:row>141</xdr:row>
      <xdr:rowOff>0</xdr:rowOff>
    </xdr:to>
    <xdr:pic>
      <xdr:nvPicPr>
        <xdr:cNvPr id="26" name="Picture 25">
          <a:extLst>
            <a:ext uri="{FF2B5EF4-FFF2-40B4-BE49-F238E27FC236}">
              <a16:creationId xmlns:a16="http://schemas.microsoft.com/office/drawing/2014/main" id="{527698E9-4717-4E9D-877A-3B0AFC49B72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0050" y="23964653"/>
          <a:ext cx="5495925" cy="3029197"/>
        </a:xfrm>
        <a:prstGeom prst="rect">
          <a:avLst/>
        </a:prstGeom>
        <a:ln>
          <a:solidFill>
            <a:schemeClr val="accent1"/>
          </a:solidFill>
        </a:ln>
      </xdr:spPr>
    </xdr:pic>
    <xdr:clientData/>
  </xdr:twoCellAnchor>
  <xdr:twoCellAnchor>
    <xdr:from>
      <xdr:col>0</xdr:col>
      <xdr:colOff>438150</xdr:colOff>
      <xdr:row>131</xdr:row>
      <xdr:rowOff>19049</xdr:rowOff>
    </xdr:from>
    <xdr:to>
      <xdr:col>3</xdr:col>
      <xdr:colOff>285750</xdr:colOff>
      <xdr:row>131</xdr:row>
      <xdr:rowOff>171450</xdr:rowOff>
    </xdr:to>
    <xdr:sp macro="" textlink="">
      <xdr:nvSpPr>
        <xdr:cNvPr id="27" name="Rectangle 26">
          <a:extLst>
            <a:ext uri="{FF2B5EF4-FFF2-40B4-BE49-F238E27FC236}">
              <a16:creationId xmlns:a16="http://schemas.microsoft.com/office/drawing/2014/main" id="{440D2FBE-88A8-427E-98D5-6EFF25FBB22D}"/>
            </a:ext>
          </a:extLst>
        </xdr:cNvPr>
        <xdr:cNvSpPr/>
      </xdr:nvSpPr>
      <xdr:spPr>
        <a:xfrm>
          <a:off x="438150" y="25107899"/>
          <a:ext cx="1676400" cy="1524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PMG_Projects/VAPT/Checklists/Documents%20and%20Settings/pritam.magar/Local%20Settings/Temporary%20Internet%20Files/Content.Outlook/WE0O7XIH/Documents%20and%20Settings/Administrator/Desktop/Risk%20Assessment%20Worksheet_Airoli-vodafone-15-7-20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dart/AppData/Local/Microsoft/Windows/Temporary%20Internet%20Files/Content.Outlook/II31L4MU/KPMG%20Report-%20SOC%20observations%20for%20Bank%20of%20Baroda_28%20July%2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pritam.magar/Local%20Settings/Temporary%20Internet%20Files/Content.Outlook/WE0O7XIH/Documents%20and%20Settings/Administrator/Desktop/Risk%20Assessment%20Worksheet_Airoli-vodafone-15-7-20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Details"/>
      <sheetName val="Physical"/>
      <sheetName val="Software"/>
      <sheetName val="Services"/>
      <sheetName val="Threat_Database"/>
    </sheetNames>
    <sheetDataSet>
      <sheetData sheetId="0" refreshError="1"/>
      <sheetData sheetId="1" refreshError="1"/>
      <sheetData sheetId="2" refreshError="1"/>
      <sheetData sheetId="3" refreshError="1"/>
      <sheetData sheetId="4">
        <row r="7">
          <cell r="B7" t="str">
            <v>Select Threat</v>
          </cell>
        </row>
        <row r="8">
          <cell r="B8" t="str">
            <v>Theft</v>
          </cell>
        </row>
        <row r="9">
          <cell r="B9" t="str">
            <v>Fire</v>
          </cell>
        </row>
        <row r="10">
          <cell r="B10" t="str">
            <v>Flooding</v>
          </cell>
        </row>
        <row r="11">
          <cell r="B11" t="str">
            <v>Power failure</v>
          </cell>
        </row>
        <row r="12">
          <cell r="B12" t="str">
            <v>Earthquake</v>
          </cell>
        </row>
        <row r="13">
          <cell r="B13" t="str">
            <v>Lightening</v>
          </cell>
        </row>
        <row r="14">
          <cell r="B14" t="str">
            <v>Man made disasters / Vandalism</v>
          </cell>
        </row>
        <row r="15">
          <cell r="B15" t="str">
            <v>Unauthorized Physical Access</v>
          </cell>
        </row>
        <row r="16">
          <cell r="B16" t="str">
            <v>Extremes of temperature &amp; humidity</v>
          </cell>
        </row>
        <row r="17">
          <cell r="B17" t="str">
            <v>Heavy electromagnetic radiations</v>
          </cell>
        </row>
        <row r="18">
          <cell r="B18" t="str">
            <v>Equipment failure</v>
          </cell>
        </row>
        <row r="19">
          <cell r="B19" t="str">
            <v>Cable Fault</v>
          </cell>
        </row>
        <row r="20">
          <cell r="B20" t="str">
            <v>Eves dropping /Communication infiltration</v>
          </cell>
        </row>
        <row r="21">
          <cell r="B21" t="str">
            <v>Dumpster diving</v>
          </cell>
        </row>
        <row r="22">
          <cell r="B22" t="str">
            <v>Rodent</v>
          </cell>
        </row>
        <row r="23">
          <cell r="B23" t="str">
            <v>Employee sabotage</v>
          </cell>
        </row>
        <row r="24">
          <cell r="B24" t="str">
            <v>Malicious software</v>
          </cell>
        </row>
        <row r="25">
          <cell r="B25" t="str">
            <v>Licensing non compliance</v>
          </cell>
        </row>
        <row r="26">
          <cell r="B26" t="str">
            <v>Software failures</v>
          </cell>
        </row>
        <row r="27">
          <cell r="B27" t="str">
            <v>Unauthorized access to software or Data by Masquerading of user identity</v>
          </cell>
        </row>
        <row r="28">
          <cell r="B28" t="str">
            <v>Backdoors, Unauthorized codes in software, Trojans and logical bombs</v>
          </cell>
        </row>
        <row r="29">
          <cell r="B29" t="str">
            <v>Hacking</v>
          </cell>
        </row>
        <row r="30">
          <cell r="B30" t="str">
            <v>Unauthorized modifications</v>
          </cell>
        </row>
        <row r="31">
          <cell r="B31" t="str">
            <v>Maintenance errors / User errors</v>
          </cell>
        </row>
        <row r="32">
          <cell r="B32" t="str">
            <v>Inadequate support from the vendor</v>
          </cell>
        </row>
        <row r="33">
          <cell r="B33" t="str">
            <v>Industrial Espionage</v>
          </cell>
        </row>
        <row r="34">
          <cell r="B34" t="str">
            <v>Employee not following security procedures.</v>
          </cell>
        </row>
        <row r="35">
          <cell r="B35" t="str">
            <v>Employee burnout</v>
          </cell>
        </row>
        <row r="36">
          <cell r="B36" t="str">
            <v>Staff Shortage / Absence of key personnel</v>
          </cell>
        </row>
        <row r="37">
          <cell r="B37" t="str">
            <v>No accountability for job.</v>
          </cell>
        </row>
        <row r="38">
          <cell r="B38" t="str">
            <v>Social Engineering</v>
          </cell>
        </row>
        <row r="39">
          <cell r="B39" t="str">
            <v>Fraud</v>
          </cell>
        </row>
        <row r="40">
          <cell r="B40" t="str">
            <v>Unauthorized Access to information and other assets</v>
          </cell>
        </row>
        <row r="41">
          <cell r="B41" t="str">
            <v>Modification done in wrong file</v>
          </cell>
        </row>
        <row r="42">
          <cell r="B42" t="str">
            <v>Hard disk crash or other system crash.</v>
          </cell>
        </row>
        <row r="43">
          <cell r="B43" t="str">
            <v>Unauthorized access to information on paper</v>
          </cell>
        </row>
        <row r="44">
          <cell r="B44" t="str">
            <v>Communication Line failure/Network Unavailability</v>
          </cell>
        </row>
        <row r="45">
          <cell r="B45" t="str">
            <v>Capacity Crunch</v>
          </cell>
        </row>
        <row r="46">
          <cell r="B46" t="str">
            <v>Frequent changes of third party personnel</v>
          </cell>
        </row>
        <row r="47">
          <cell r="B47" t="str">
            <v>Security Violation/breach</v>
          </cell>
        </row>
        <row r="48">
          <cell r="B48" t="str">
            <v>Exposure to test data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ummary"/>
      <sheetName val="Notes to Reader"/>
      <sheetName val="SOC Observations"/>
    </sheetNames>
    <sheetDataSet>
      <sheetData sheetId="0" refreshError="1"/>
      <sheetData sheetId="1">
        <row r="4">
          <cell r="C4" t="str">
            <v>Total</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Details"/>
      <sheetName val="Physical"/>
      <sheetName val="Software"/>
      <sheetName val="Services"/>
      <sheetName val="Threat_Database"/>
    </sheetNames>
    <sheetDataSet>
      <sheetData sheetId="0" refreshError="1"/>
      <sheetData sheetId="1" refreshError="1"/>
      <sheetData sheetId="2" refreshError="1"/>
      <sheetData sheetId="3" refreshError="1"/>
      <sheetData sheetId="4">
        <row r="7">
          <cell r="B7" t="str">
            <v>Select Threat</v>
          </cell>
        </row>
        <row r="8">
          <cell r="B8" t="str">
            <v>Theft</v>
          </cell>
        </row>
        <row r="9">
          <cell r="B9" t="str">
            <v>Fire</v>
          </cell>
        </row>
        <row r="10">
          <cell r="B10" t="str">
            <v>Flooding</v>
          </cell>
        </row>
        <row r="11">
          <cell r="B11" t="str">
            <v>Power failure</v>
          </cell>
        </row>
        <row r="12">
          <cell r="B12" t="str">
            <v>Earthquake</v>
          </cell>
        </row>
        <row r="13">
          <cell r="B13" t="str">
            <v>Lightening</v>
          </cell>
        </row>
        <row r="14">
          <cell r="B14" t="str">
            <v>Man made disasters / Vandalism</v>
          </cell>
        </row>
        <row r="15">
          <cell r="B15" t="str">
            <v>Unauthorized Physical Access</v>
          </cell>
        </row>
        <row r="16">
          <cell r="B16" t="str">
            <v>Extremes of temperature &amp; humidity</v>
          </cell>
        </row>
        <row r="17">
          <cell r="B17" t="str">
            <v>Heavy electromagnetic radiations</v>
          </cell>
        </row>
        <row r="18">
          <cell r="B18" t="str">
            <v>Equipment failure</v>
          </cell>
        </row>
        <row r="19">
          <cell r="B19" t="str">
            <v>Cable Fault</v>
          </cell>
        </row>
        <row r="20">
          <cell r="B20" t="str">
            <v>Eves dropping /Communication infiltration</v>
          </cell>
        </row>
        <row r="21">
          <cell r="B21" t="str">
            <v>Dumpster diving</v>
          </cell>
        </row>
        <row r="22">
          <cell r="B22" t="str">
            <v>Rodent</v>
          </cell>
        </row>
        <row r="23">
          <cell r="B23" t="str">
            <v>Employee sabotage</v>
          </cell>
        </row>
        <row r="24">
          <cell r="B24" t="str">
            <v>Malicious software</v>
          </cell>
        </row>
        <row r="25">
          <cell r="B25" t="str">
            <v>Licensing non compliance</v>
          </cell>
        </row>
        <row r="26">
          <cell r="B26" t="str">
            <v>Software failures</v>
          </cell>
        </row>
        <row r="27">
          <cell r="B27" t="str">
            <v>Unauthorized access to software or Data by Masquerading of user identity</v>
          </cell>
        </row>
        <row r="28">
          <cell r="B28" t="str">
            <v>Backdoors, Unauthorized codes in software, Trojans and logical bombs</v>
          </cell>
        </row>
        <row r="29">
          <cell r="B29" t="str">
            <v>Hacking</v>
          </cell>
        </row>
        <row r="30">
          <cell r="B30" t="str">
            <v>Unauthorized modifications</v>
          </cell>
        </row>
        <row r="31">
          <cell r="B31" t="str">
            <v>Maintenance errors / User errors</v>
          </cell>
        </row>
        <row r="32">
          <cell r="B32" t="str">
            <v>Inadequate support from the vendor</v>
          </cell>
        </row>
        <row r="33">
          <cell r="B33" t="str">
            <v>Industrial Espionage</v>
          </cell>
        </row>
        <row r="34">
          <cell r="B34" t="str">
            <v>Employee not following security procedures.</v>
          </cell>
        </row>
        <row r="35">
          <cell r="B35" t="str">
            <v>Employee burnout</v>
          </cell>
        </row>
        <row r="36">
          <cell r="B36" t="str">
            <v>Staff Shortage / Absence of key personnel</v>
          </cell>
        </row>
        <row r="37">
          <cell r="B37" t="str">
            <v>No accountability for job.</v>
          </cell>
        </row>
        <row r="38">
          <cell r="B38" t="str">
            <v>Social Engineering</v>
          </cell>
        </row>
        <row r="39">
          <cell r="B39" t="str">
            <v>Fraud</v>
          </cell>
        </row>
        <row r="40">
          <cell r="B40" t="str">
            <v>Unauthorized Access to information and other assets</v>
          </cell>
        </row>
        <row r="41">
          <cell r="B41" t="str">
            <v>Modification done in wrong file</v>
          </cell>
        </row>
        <row r="42">
          <cell r="B42" t="str">
            <v>Hard disk crash or other system crash.</v>
          </cell>
        </row>
        <row r="43">
          <cell r="B43" t="str">
            <v>Unauthorized access to information on paper</v>
          </cell>
        </row>
        <row r="44">
          <cell r="B44" t="str">
            <v>Communication Line failure/Network Unavailability</v>
          </cell>
        </row>
        <row r="45">
          <cell r="B45" t="str">
            <v>Capacity Crunch</v>
          </cell>
        </row>
        <row r="46">
          <cell r="B46" t="str">
            <v>Frequent changes of third party personnel</v>
          </cell>
        </row>
        <row r="47">
          <cell r="B47" t="str">
            <v>Security Violation/breach</v>
          </cell>
        </row>
        <row r="48">
          <cell r="B48" t="str">
            <v>Exposure to test data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7BC50-DF0A-4D9B-8D2A-65F94DE28126}">
  <dimension ref="C3:R20"/>
  <sheetViews>
    <sheetView showGridLines="0" topLeftCell="A7" zoomScaleNormal="100" zoomScaleSheetLayoutView="100" workbookViewId="0">
      <selection activeCell="C15" sqref="C15:R15"/>
    </sheetView>
  </sheetViews>
  <sheetFormatPr defaultRowHeight="15"/>
  <cols>
    <col min="16" max="17" width="9.140625" customWidth="1"/>
    <col min="18" max="18" width="9.85546875" customWidth="1"/>
  </cols>
  <sheetData>
    <row r="3" spans="3:18" ht="15.75" thickBot="1"/>
    <row r="4" spans="3:18">
      <c r="C4" s="25"/>
      <c r="D4" s="26"/>
      <c r="E4" s="26"/>
      <c r="F4" s="26"/>
      <c r="G4" s="26"/>
      <c r="H4" s="26"/>
      <c r="I4" s="26"/>
      <c r="J4" s="26"/>
      <c r="K4" s="26"/>
      <c r="L4" s="26"/>
      <c r="M4" s="26"/>
      <c r="N4" s="26"/>
      <c r="O4" s="26"/>
      <c r="P4" s="26"/>
      <c r="Q4" s="26"/>
      <c r="R4" s="27"/>
    </row>
    <row r="5" spans="3:18">
      <c r="C5" s="28"/>
      <c r="D5" s="29"/>
      <c r="E5" s="29"/>
      <c r="F5" s="29"/>
      <c r="G5" s="29"/>
      <c r="H5" s="29"/>
      <c r="I5" s="29"/>
      <c r="J5" s="29"/>
      <c r="K5" s="29"/>
      <c r="L5" s="29"/>
      <c r="M5" s="29"/>
      <c r="N5" s="29"/>
      <c r="O5" s="29"/>
      <c r="P5" s="29"/>
      <c r="Q5" s="29"/>
      <c r="R5" s="30"/>
    </row>
    <row r="6" spans="3:18">
      <c r="C6" s="28"/>
      <c r="D6" s="29"/>
      <c r="E6" s="29"/>
      <c r="F6" s="29"/>
      <c r="G6" s="29"/>
      <c r="H6" s="29"/>
      <c r="I6" s="29"/>
      <c r="J6" s="29"/>
      <c r="K6" s="29"/>
      <c r="L6" s="29"/>
      <c r="M6" s="29"/>
      <c r="N6" s="29"/>
      <c r="O6" s="29"/>
      <c r="P6" s="29"/>
      <c r="Q6" s="29"/>
      <c r="R6" s="30"/>
    </row>
    <row r="7" spans="3:18" ht="21.75" customHeight="1">
      <c r="C7" s="28"/>
      <c r="D7" s="29"/>
      <c r="E7" s="29"/>
      <c r="F7" s="29"/>
      <c r="G7" s="29"/>
      <c r="H7" s="29"/>
      <c r="I7" s="29"/>
      <c r="J7" s="29"/>
      <c r="K7" s="29"/>
      <c r="L7" s="29"/>
      <c r="M7" s="29"/>
      <c r="N7" s="29"/>
      <c r="O7" s="29"/>
      <c r="P7" s="29"/>
      <c r="Q7" s="29"/>
      <c r="R7" s="30"/>
    </row>
    <row r="8" spans="3:18" ht="15" customHeight="1">
      <c r="C8" s="39" t="s">
        <v>60</v>
      </c>
      <c r="D8" s="40"/>
      <c r="E8" s="40"/>
      <c r="F8" s="40"/>
      <c r="G8" s="40"/>
      <c r="H8" s="40"/>
      <c r="I8" s="40"/>
      <c r="J8" s="40"/>
      <c r="K8" s="40"/>
      <c r="L8" s="40"/>
      <c r="M8" s="40"/>
      <c r="N8" s="40"/>
      <c r="O8" s="40"/>
      <c r="P8" s="40"/>
      <c r="Q8" s="40"/>
      <c r="R8" s="41"/>
    </row>
    <row r="9" spans="3:18">
      <c r="C9" s="42"/>
      <c r="D9" s="40"/>
      <c r="E9" s="40"/>
      <c r="F9" s="40"/>
      <c r="G9" s="40"/>
      <c r="H9" s="40"/>
      <c r="I9" s="40"/>
      <c r="J9" s="40"/>
      <c r="K9" s="40"/>
      <c r="L9" s="40"/>
      <c r="M9" s="40"/>
      <c r="N9" s="40"/>
      <c r="O9" s="40"/>
      <c r="P9" s="40"/>
      <c r="Q9" s="40"/>
      <c r="R9" s="41"/>
    </row>
    <row r="10" spans="3:18" ht="23.25" customHeight="1">
      <c r="C10" s="42"/>
      <c r="D10" s="40"/>
      <c r="E10" s="40"/>
      <c r="F10" s="40"/>
      <c r="G10" s="40"/>
      <c r="H10" s="40"/>
      <c r="I10" s="40"/>
      <c r="J10" s="40"/>
      <c r="K10" s="40"/>
      <c r="L10" s="40"/>
      <c r="M10" s="40"/>
      <c r="N10" s="40"/>
      <c r="O10" s="40"/>
      <c r="P10" s="40"/>
      <c r="Q10" s="40"/>
      <c r="R10" s="41"/>
    </row>
    <row r="11" spans="3:18">
      <c r="C11" s="28"/>
      <c r="D11" s="29"/>
      <c r="E11" s="29"/>
      <c r="F11" s="29"/>
      <c r="G11" s="29"/>
      <c r="H11" s="29"/>
      <c r="I11" s="43" t="s">
        <v>20</v>
      </c>
      <c r="J11" s="43"/>
      <c r="K11" s="43"/>
      <c r="L11" s="43"/>
      <c r="M11" s="29"/>
      <c r="N11" s="29"/>
      <c r="O11" s="29"/>
      <c r="P11" s="29"/>
      <c r="Q11" s="29"/>
      <c r="R11" s="30"/>
    </row>
    <row r="12" spans="3:18" ht="20.25">
      <c r="C12" s="44" t="s">
        <v>61</v>
      </c>
      <c r="D12" s="45"/>
      <c r="E12" s="45"/>
      <c r="F12" s="45"/>
      <c r="G12" s="45"/>
      <c r="H12" s="45"/>
      <c r="I12" s="45"/>
      <c r="J12" s="45"/>
      <c r="K12" s="45"/>
      <c r="L12" s="45"/>
      <c r="M12" s="45"/>
      <c r="N12" s="45"/>
      <c r="O12" s="45"/>
      <c r="P12" s="45"/>
      <c r="Q12" s="45"/>
      <c r="R12" s="46"/>
    </row>
    <row r="13" spans="3:18">
      <c r="C13" s="28"/>
      <c r="D13" s="29"/>
      <c r="E13" s="29"/>
      <c r="F13" s="29"/>
      <c r="G13" s="29"/>
      <c r="H13" s="29"/>
      <c r="I13" s="29"/>
      <c r="J13" s="29"/>
      <c r="K13" s="29"/>
      <c r="L13" s="29"/>
      <c r="M13" s="29"/>
      <c r="N13" s="29"/>
      <c r="O13" s="29"/>
      <c r="P13" s="29"/>
      <c r="Q13" s="29"/>
      <c r="R13" s="30"/>
    </row>
    <row r="14" spans="3:18">
      <c r="C14" s="28"/>
      <c r="D14" s="29"/>
      <c r="E14" s="29"/>
      <c r="F14" s="29"/>
      <c r="G14" s="29"/>
      <c r="H14" s="29"/>
      <c r="I14" s="29"/>
      <c r="J14" s="29"/>
      <c r="K14" s="29"/>
      <c r="L14" s="29"/>
      <c r="M14" s="29"/>
      <c r="N14" s="29"/>
      <c r="O14" s="29"/>
      <c r="P14" s="29"/>
      <c r="Q14" s="29"/>
      <c r="R14" s="30"/>
    </row>
    <row r="15" spans="3:18">
      <c r="C15" s="47" t="s">
        <v>62</v>
      </c>
      <c r="D15" s="48"/>
      <c r="E15" s="48"/>
      <c r="F15" s="48"/>
      <c r="G15" s="48"/>
      <c r="H15" s="48"/>
      <c r="I15" s="48"/>
      <c r="J15" s="48"/>
      <c r="K15" s="48"/>
      <c r="L15" s="48"/>
      <c r="M15" s="48"/>
      <c r="N15" s="48"/>
      <c r="O15" s="48"/>
      <c r="P15" s="48"/>
      <c r="Q15" s="48"/>
      <c r="R15" s="49"/>
    </row>
    <row r="16" spans="3:18" ht="15.75" thickBot="1">
      <c r="C16" s="31"/>
      <c r="D16" s="32"/>
      <c r="E16" s="32"/>
      <c r="F16" s="32"/>
      <c r="G16" s="32"/>
      <c r="H16" s="32"/>
      <c r="I16" s="32"/>
      <c r="J16" s="32"/>
      <c r="K16" s="32"/>
      <c r="L16" s="32"/>
      <c r="M16" s="32"/>
      <c r="N16" s="32"/>
      <c r="O16" s="32"/>
      <c r="P16" s="32"/>
      <c r="Q16" s="32"/>
      <c r="R16" s="33"/>
    </row>
    <row r="20" spans="7:7">
      <c r="G20" t="s">
        <v>21</v>
      </c>
    </row>
  </sheetData>
  <mergeCells count="4">
    <mergeCell ref="C8:R10"/>
    <mergeCell ref="I11:L11"/>
    <mergeCell ref="C12:R12"/>
    <mergeCell ref="C15:R15"/>
  </mergeCells>
  <pageMargins left="0.7" right="0.7" top="0.75" bottom="0.75" header="0.3" footer="0.3"/>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1FCE-7710-4A29-B81B-E4567DA76EAB}">
  <dimension ref="A1:K7"/>
  <sheetViews>
    <sheetView showGridLines="0" workbookViewId="0">
      <selection activeCell="D7" sqref="D7:F7"/>
    </sheetView>
  </sheetViews>
  <sheetFormatPr defaultColWidth="0" defaultRowHeight="0" customHeight="1" zeroHeight="1"/>
  <cols>
    <col min="1" max="2" width="9.140625" customWidth="1"/>
    <col min="3" max="3" width="17.7109375" customWidth="1"/>
    <col min="4" max="6" width="37.85546875" customWidth="1"/>
    <col min="7" max="7" width="38.7109375" customWidth="1"/>
    <col min="8" max="8" width="9.140625" hidden="1" customWidth="1"/>
    <col min="9" max="9" width="11.28515625" hidden="1" customWidth="1"/>
    <col min="10" max="10" width="15.28515625" hidden="1" customWidth="1"/>
    <col min="11" max="11" width="11.85546875" hidden="1" customWidth="1"/>
    <col min="12" max="16384" width="9.140625" hidden="1"/>
  </cols>
  <sheetData>
    <row r="1" spans="3:6" ht="15"/>
    <row r="2" spans="3:6" ht="15"/>
    <row r="3" spans="3:6" ht="15"/>
    <row r="4" spans="3:6" ht="15">
      <c r="C4" s="34" t="s">
        <v>22</v>
      </c>
      <c r="D4" s="50" t="s">
        <v>23</v>
      </c>
      <c r="E4" s="51"/>
      <c r="F4" s="51"/>
    </row>
    <row r="5" spans="3:6" ht="63" customHeight="1">
      <c r="C5" s="35" t="s">
        <v>3</v>
      </c>
      <c r="D5" s="52" t="s">
        <v>24</v>
      </c>
      <c r="E5" s="52"/>
      <c r="F5" s="52"/>
    </row>
    <row r="6" spans="3:6" ht="63" customHeight="1">
      <c r="C6" s="36" t="s">
        <v>4</v>
      </c>
      <c r="D6" s="52" t="s">
        <v>25</v>
      </c>
      <c r="E6" s="52"/>
      <c r="F6" s="52"/>
    </row>
    <row r="7" spans="3:6" ht="63" customHeight="1">
      <c r="C7" s="37" t="s">
        <v>5</v>
      </c>
      <c r="D7" s="52" t="s">
        <v>26</v>
      </c>
      <c r="E7" s="52"/>
      <c r="F7" s="52"/>
    </row>
  </sheetData>
  <mergeCells count="4">
    <mergeCell ref="D4:F4"/>
    <mergeCell ref="D5:F5"/>
    <mergeCell ref="D6:F6"/>
    <mergeCell ref="D7: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49FB2-2BE3-40B7-BAD4-91574E5A3DFD}">
  <dimension ref="A1:H17"/>
  <sheetViews>
    <sheetView showGridLines="0" tabSelected="1" topLeftCell="A16" zoomScale="78" zoomScaleNormal="78" workbookViewId="0">
      <selection activeCell="E17" sqref="E17"/>
    </sheetView>
  </sheetViews>
  <sheetFormatPr defaultRowHeight="12.75"/>
  <cols>
    <col min="1" max="1" width="9.140625" style="2"/>
    <col min="2" max="2" width="27.140625" style="3" customWidth="1"/>
    <col min="3" max="3" width="40" style="1" customWidth="1"/>
    <col min="4" max="4" width="13.42578125" style="1" customWidth="1"/>
    <col min="5" max="5" width="39.7109375" style="1" customWidth="1"/>
    <col min="6" max="6" width="40.5703125" style="1" customWidth="1"/>
    <col min="7" max="7" width="32.140625" style="1" customWidth="1"/>
    <col min="8" max="8" width="4.5703125" style="1" customWidth="1"/>
    <col min="9" max="16384" width="9.140625" style="1"/>
  </cols>
  <sheetData>
    <row r="1" spans="1:8" ht="18.75">
      <c r="A1" s="53" t="s">
        <v>63</v>
      </c>
      <c r="B1" s="54"/>
      <c r="C1" s="54"/>
      <c r="D1" s="54"/>
      <c r="E1" s="54"/>
      <c r="F1" s="54"/>
      <c r="G1" s="54"/>
      <c r="H1" s="54"/>
    </row>
    <row r="2" spans="1:8" ht="13.5" thickBot="1">
      <c r="B2" s="3" t="s">
        <v>0</v>
      </c>
    </row>
    <row r="3" spans="1:8" ht="13.5" thickBot="1">
      <c r="B3" s="4" t="s">
        <v>1</v>
      </c>
      <c r="C3" s="5" t="s">
        <v>2</v>
      </c>
    </row>
    <row r="4" spans="1:8">
      <c r="B4" s="6" t="s">
        <v>3</v>
      </c>
      <c r="C4" s="7">
        <f>COUNTIF(D8:D14, "HIGH")</f>
        <v>1</v>
      </c>
    </row>
    <row r="5" spans="1:8">
      <c r="B5" s="8" t="s">
        <v>4</v>
      </c>
      <c r="C5" s="9">
        <f>COUNTIF(D8:D14, "MEDIUM")</f>
        <v>1</v>
      </c>
    </row>
    <row r="6" spans="1:8">
      <c r="B6" s="10" t="s">
        <v>5</v>
      </c>
      <c r="C6" s="11">
        <v>4</v>
      </c>
    </row>
    <row r="7" spans="1:8" ht="13.5" thickBot="1">
      <c r="B7" s="12" t="s">
        <v>6</v>
      </c>
      <c r="C7" s="13">
        <f>SUM(C4:C6)</f>
        <v>6</v>
      </c>
    </row>
    <row r="10" spans="1:8" ht="12.75" customHeight="1">
      <c r="A10" s="55" t="s">
        <v>7</v>
      </c>
      <c r="B10" s="56" t="s">
        <v>8</v>
      </c>
      <c r="C10" s="56" t="s">
        <v>9</v>
      </c>
      <c r="D10" s="56" t="s">
        <v>10</v>
      </c>
      <c r="E10" s="56" t="s">
        <v>11</v>
      </c>
      <c r="F10" s="56" t="s">
        <v>12</v>
      </c>
      <c r="G10" s="57" t="s">
        <v>13</v>
      </c>
    </row>
    <row r="11" spans="1:8" s="14" customFormat="1" ht="12.75" customHeight="1">
      <c r="A11" s="55"/>
      <c r="B11" s="56"/>
      <c r="C11" s="56"/>
      <c r="D11" s="56"/>
      <c r="E11" s="56"/>
      <c r="F11" s="56"/>
      <c r="G11" s="57"/>
    </row>
    <row r="12" spans="1:8" s="14" customFormat="1" ht="235.5" customHeight="1">
      <c r="A12" s="15">
        <v>1</v>
      </c>
      <c r="B12" s="16" t="s">
        <v>28</v>
      </c>
      <c r="C12" s="16" t="s">
        <v>64</v>
      </c>
      <c r="D12" s="17" t="s">
        <v>3</v>
      </c>
      <c r="E12" s="16" t="s">
        <v>29</v>
      </c>
      <c r="F12" s="16" t="s">
        <v>49</v>
      </c>
      <c r="G12" s="38" t="s">
        <v>14</v>
      </c>
    </row>
    <row r="13" spans="1:8" s="14" customFormat="1" ht="124.5" customHeight="1">
      <c r="A13" s="15">
        <v>2</v>
      </c>
      <c r="B13" s="16" t="s">
        <v>30</v>
      </c>
      <c r="C13" s="16" t="s">
        <v>31</v>
      </c>
      <c r="D13" s="18" t="s">
        <v>4</v>
      </c>
      <c r="E13" s="16" t="s">
        <v>32</v>
      </c>
      <c r="F13" s="16" t="s">
        <v>33</v>
      </c>
      <c r="G13" s="38" t="s">
        <v>15</v>
      </c>
    </row>
    <row r="14" spans="1:8" ht="180" customHeight="1">
      <c r="A14" s="15">
        <v>3</v>
      </c>
      <c r="B14" s="19" t="s">
        <v>52</v>
      </c>
      <c r="C14" s="19" t="s">
        <v>53</v>
      </c>
      <c r="D14" s="22" t="s">
        <v>5</v>
      </c>
      <c r="E14" s="20" t="s">
        <v>34</v>
      </c>
      <c r="F14" s="21" t="s">
        <v>35</v>
      </c>
      <c r="G14" s="38" t="s">
        <v>16</v>
      </c>
    </row>
    <row r="15" spans="1:8" ht="114.75" customHeight="1">
      <c r="A15" s="15">
        <v>4</v>
      </c>
      <c r="B15" s="16" t="s">
        <v>36</v>
      </c>
      <c r="C15" s="21" t="s">
        <v>42</v>
      </c>
      <c r="D15" s="22" t="s">
        <v>5</v>
      </c>
      <c r="E15" s="20" t="s">
        <v>38</v>
      </c>
      <c r="F15" s="21" t="s">
        <v>43</v>
      </c>
      <c r="G15" s="38" t="s">
        <v>17</v>
      </c>
    </row>
    <row r="16" spans="1:8" ht="121.5" customHeight="1">
      <c r="A16" s="15">
        <v>5</v>
      </c>
      <c r="B16" s="23" t="s">
        <v>37</v>
      </c>
      <c r="C16" s="23" t="s">
        <v>39</v>
      </c>
      <c r="D16" s="22" t="s">
        <v>5</v>
      </c>
      <c r="E16" s="24" t="s">
        <v>40</v>
      </c>
      <c r="F16" s="24" t="s">
        <v>41</v>
      </c>
      <c r="G16" s="38" t="s">
        <v>18</v>
      </c>
    </row>
    <row r="17" spans="1:7" ht="131.25" customHeight="1">
      <c r="A17" s="15">
        <v>6</v>
      </c>
      <c r="B17" s="16" t="s">
        <v>44</v>
      </c>
      <c r="C17" s="16" t="s">
        <v>45</v>
      </c>
      <c r="D17" s="22" t="s">
        <v>5</v>
      </c>
      <c r="E17" s="16" t="s">
        <v>46</v>
      </c>
      <c r="F17" s="16" t="s">
        <v>47</v>
      </c>
      <c r="G17" s="38" t="s">
        <v>19</v>
      </c>
    </row>
  </sheetData>
  <mergeCells count="8">
    <mergeCell ref="A1:H1"/>
    <mergeCell ref="A10:A11"/>
    <mergeCell ref="B10:B11"/>
    <mergeCell ref="C10:C11"/>
    <mergeCell ref="D10:D11"/>
    <mergeCell ref="E10:E11"/>
    <mergeCell ref="F10:F11"/>
    <mergeCell ref="G10:G11"/>
  </mergeCells>
  <conditionalFormatting sqref="D13">
    <cfRule type="containsText" dxfId="3" priority="5" operator="containsText" text="Informational">
      <formula>NOT(ISERROR(SEARCH("Informational",D13)))</formula>
    </cfRule>
  </conditionalFormatting>
  <conditionalFormatting sqref="D13">
    <cfRule type="containsText" dxfId="2" priority="6" operator="containsText" text="Low">
      <formula>NOT(ISERROR(SEARCH("Low",D13)))</formula>
    </cfRule>
    <cfRule type="containsText" dxfId="1" priority="7" operator="containsText" text="Medium">
      <formula>NOT(ISERROR(SEARCH("Medium",D13)))</formula>
    </cfRule>
    <cfRule type="containsText" dxfId="0" priority="8" operator="containsText" text="High">
      <formula>NOT(ISERROR(SEARCH("High",D13)))</formula>
    </cfRule>
  </conditionalFormatting>
  <hyperlinks>
    <hyperlink ref="G14" location="' Annexure '!A54" display="Annexure A.3" xr:uid="{92E48C4C-1A22-43E3-9072-F3024842E3CC}"/>
    <hyperlink ref="G13" location="' Annexure '!A36" display="Annexure A.2" xr:uid="{AEAA2627-DA97-4F28-8465-D65AF216D086}"/>
    <hyperlink ref="G15" location="' Annexure '!A74" display="Annexure A.4" xr:uid="{E63C517D-D9B8-40C1-85E2-937485E1D03F}"/>
    <hyperlink ref="G12" location="' Annexure '!A5" display="Annexure A.1" xr:uid="{62372AA0-E765-4007-BD5A-69E76421F6C2}"/>
    <hyperlink ref="G16:G17" location="'Annexure 1'!A84" display="Annexure A.4" xr:uid="{55C7B4BC-1465-4DB1-A0DA-0EF2B8EB737C}"/>
    <hyperlink ref="G16" location="' Annexure '!A98" display="Annexure A.5" xr:uid="{51DA174D-2ACE-4AB9-B9AE-343C497DCFCE}"/>
    <hyperlink ref="G17" location="' Annexure '!A122" display="Annexure A.6" xr:uid="{BDD121D4-8277-4F9C-B0ED-FF390586387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3A1A-AF50-4BC0-8BCE-1DFEC802E2FC}">
  <dimension ref="B1:K125"/>
  <sheetViews>
    <sheetView topLeftCell="A15" workbookViewId="0">
      <selection activeCell="B8" sqref="B8"/>
    </sheetView>
  </sheetViews>
  <sheetFormatPr defaultRowHeight="15"/>
  <sheetData>
    <row r="1" spans="2:11" ht="15.75" thickBot="1"/>
    <row r="2" spans="2:11">
      <c r="G2" s="61" t="s">
        <v>27</v>
      </c>
      <c r="H2" s="62"/>
      <c r="I2" s="62"/>
      <c r="J2" s="62"/>
      <c r="K2" s="63"/>
    </row>
    <row r="3" spans="2:11" ht="15.75" thickBot="1">
      <c r="G3" s="64"/>
      <c r="H3" s="65"/>
      <c r="I3" s="65"/>
      <c r="J3" s="65"/>
      <c r="K3" s="66"/>
    </row>
    <row r="5" spans="2:11" ht="15.75" thickBot="1"/>
    <row r="6" spans="2:11" ht="15.75" thickBot="1">
      <c r="B6" s="58" t="s">
        <v>48</v>
      </c>
      <c r="C6" s="59"/>
      <c r="D6" s="59"/>
      <c r="E6" s="59"/>
      <c r="F6" s="60"/>
    </row>
    <row r="8" spans="2:11">
      <c r="B8" t="s">
        <v>65</v>
      </c>
    </row>
    <row r="32" ht="15.75" thickBot="1"/>
    <row r="33" spans="2:6" ht="15.75" thickBot="1">
      <c r="B33" s="58" t="s">
        <v>50</v>
      </c>
      <c r="C33" s="59"/>
      <c r="D33" s="59"/>
      <c r="E33" s="59"/>
      <c r="F33" s="60"/>
    </row>
    <row r="51" spans="2:6" ht="15.75" thickBot="1"/>
    <row r="52" spans="2:6" ht="15.75" thickBot="1">
      <c r="B52" s="58" t="s">
        <v>51</v>
      </c>
      <c r="C52" s="59"/>
      <c r="D52" s="59"/>
      <c r="E52" s="59"/>
      <c r="F52" s="60"/>
    </row>
    <row r="54" spans="2:6">
      <c r="B54" t="s">
        <v>54</v>
      </c>
    </row>
    <row r="72" spans="3:7" ht="15.75" thickBot="1"/>
    <row r="73" spans="3:7" ht="15.75" thickBot="1">
      <c r="C73" s="58" t="s">
        <v>55</v>
      </c>
      <c r="D73" s="59"/>
      <c r="E73" s="59"/>
      <c r="F73" s="59"/>
      <c r="G73" s="60"/>
    </row>
    <row r="97" spans="2:6" ht="15.75" thickBot="1"/>
    <row r="98" spans="2:6" ht="15.75" thickBot="1">
      <c r="B98" s="58" t="s">
        <v>57</v>
      </c>
      <c r="C98" s="59"/>
      <c r="D98" s="59"/>
      <c r="E98" s="59"/>
      <c r="F98" s="60"/>
    </row>
    <row r="100" spans="2:6">
      <c r="B100" t="s">
        <v>56</v>
      </c>
    </row>
    <row r="122" spans="2:6" ht="15.75" thickBot="1"/>
    <row r="123" spans="2:6" ht="15.75" thickBot="1">
      <c r="B123" s="58" t="s">
        <v>58</v>
      </c>
      <c r="C123" s="59"/>
      <c r="D123" s="59"/>
      <c r="E123" s="59"/>
      <c r="F123" s="60"/>
    </row>
    <row r="125" spans="2:6">
      <c r="B125" t="s">
        <v>59</v>
      </c>
    </row>
  </sheetData>
  <mergeCells count="7">
    <mergeCell ref="B123:F123"/>
    <mergeCell ref="G2:K3"/>
    <mergeCell ref="B6:F6"/>
    <mergeCell ref="B33:F33"/>
    <mergeCell ref="B52:F52"/>
    <mergeCell ref="C73:G73"/>
    <mergeCell ref="B98:F98"/>
  </mergeCells>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Risk Description</vt:lpstr>
      <vt:lpstr>Observations</vt:lpstr>
      <vt:lpstr> Annexure </vt:lpstr>
      <vt:lpstr>Cover!Print_Area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Jasdeep</dc:creator>
  <cp:lastModifiedBy>Singh, Jasdeep</cp:lastModifiedBy>
  <dcterms:created xsi:type="dcterms:W3CDTF">2020-08-28T07:09:02Z</dcterms:created>
  <dcterms:modified xsi:type="dcterms:W3CDTF">2020-08-28T13:22:01Z</dcterms:modified>
</cp:coreProperties>
</file>