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KHUSHI DEWANGAN\Downloads\"/>
    </mc:Choice>
  </mc:AlternateContent>
  <xr:revisionPtr revIDLastSave="0" documentId="8_{D3E3F27C-49F8-436B-9665-35BF05294D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Sheet1!$K$154:$K$179</definedName>
  </definedNames>
  <calcPr calcId="191029" iterateCount="2" iterateDelta="2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7" i="1" l="1"/>
  <c r="H227" i="1"/>
  <c r="N195" i="1" a="1"/>
  <c r="N195" i="1" s="1"/>
  <c r="M195" i="1"/>
  <c r="L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195" i="1"/>
  <c r="J154" i="1"/>
  <c r="H132" i="1"/>
  <c r="H123" i="1"/>
  <c r="H139" i="1"/>
  <c r="H127" i="1"/>
  <c r="H145" i="1"/>
  <c r="H134" i="1"/>
  <c r="H131" i="1"/>
  <c r="H141" i="1"/>
  <c r="H124" i="1"/>
  <c r="H133" i="1"/>
  <c r="H138" i="1"/>
  <c r="H126" i="1"/>
  <c r="H143" i="1"/>
  <c r="H136" i="1"/>
  <c r="H130" i="1"/>
  <c r="H146" i="1"/>
  <c r="H140" i="1"/>
  <c r="H125" i="1"/>
  <c r="H135" i="1"/>
  <c r="H137" i="1"/>
  <c r="H147" i="1"/>
  <c r="H142" i="1"/>
  <c r="H129" i="1"/>
  <c r="H144" i="1"/>
  <c r="H128" i="1"/>
  <c r="A183" i="1" l="1" a="1"/>
  <c r="A18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<sst xmlns="http://schemas.openxmlformats.org/spreadsheetml/2006/main" count="432" uniqueCount="57">
  <si>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</si>
  <si>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</si>
  <si>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</si>
  <si>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</si>
  <si>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</si>
  <si>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</si>
  <si>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</si>
  <si>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</si>
  <si>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</si>
  <si>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</si>
  <si>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</si>
  <si>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</si>
  <si>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</si>
  <si>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</si>
  <si>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</si>
  <si>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</si>
  <si>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</si>
  <si>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</si>
  <si>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</si>
  <si>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</si>
  <si>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</si>
  <si>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</si>
  <si>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</si>
  <si>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</si>
  <si>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</si>
  <si>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</si>
  <si>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</si>
  <si>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</si>
  <si>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</si>
  <si>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</si>
  <si>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</si>
  <si>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</si>
  <si>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</si>
  <si>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</si>
  <si>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</si>
  <si>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</si>
  <si>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</si>
  <si>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1. Top 5 productive employees</t>
  </si>
  <si>
    <t>Row Labels</t>
  </si>
  <si>
    <t>Grand Total</t>
  </si>
  <si>
    <t>StdDevp of Productivity_Score</t>
  </si>
  <si>
    <t xml:space="preserve">2. Department wise productivity consistency </t>
  </si>
  <si>
    <t>PEI</t>
  </si>
  <si>
    <t>5. underutilized high performers</t>
  </si>
  <si>
    <t>avg wroked hours</t>
  </si>
  <si>
    <t>3. Productivity efficiency index (PEI)</t>
  </si>
  <si>
    <t xml:space="preserve">6. Task per hour efficiency </t>
  </si>
  <si>
    <t>task per hour</t>
  </si>
  <si>
    <t>task/hour</t>
  </si>
  <si>
    <t>MAX task/hour</t>
  </si>
  <si>
    <t>emp id</t>
  </si>
  <si>
    <t>department</t>
  </si>
  <si>
    <t>name</t>
  </si>
  <si>
    <t>top performer</t>
  </si>
  <si>
    <t>corr hrs_performance-rating</t>
  </si>
  <si>
    <t>corr task_performance-rating</t>
  </si>
  <si>
    <t>3.correlation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</si>
</sst>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b/>
      <sz val="14"/>
      <color rgb="FF000000"/>
      <name val="Arial"/>
      <family val="2"/>
      <scheme val="minor"/>
    </font>
    <font>
      <b/>
      <sz val="15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5" fillId="2" borderId="2" xfId="0" applyFont="1" applyFill="1" applyBorder="1" applyAlignment="1">
      <alignment horizontal="center"/>
    </xf>
    <xf numFmtId="0" fontId="0" fillId="4" borderId="0" xfId="0" applyFont="1" applyFill="1" applyAlignment="1"/>
    <xf numFmtId="0" fontId="1" fillId="2" borderId="4" xfId="0" applyFont="1" applyFill="1" applyBorder="1" applyAlignment="1">
      <alignment horizontal="center"/>
    </xf>
    <xf numFmtId="0" fontId="0" fillId="0" borderId="3" xfId="0" applyFont="1" applyBorder="1" applyAlignment="1"/>
    <xf numFmtId="0" fontId="1" fillId="2" borderId="5" xfId="0" applyFont="1" applyFill="1" applyBorder="1" applyAlignment="1">
      <alignment horizontal="center"/>
    </xf>
    <xf numFmtId="0" fontId="6" fillId="0" borderId="0" xfId="0" applyFont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4439931603567"/>
          <c:y val="0.17069032911784943"/>
          <c:w val="0.65218697616103516"/>
          <c:h val="0.68231572548552211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Sheet1!$F$31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Sheet1!$A$32:$C$56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Sheet1!$F$32:$F$56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6-4CD8-8B56-375F15B4D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5207520"/>
        <c:axId val="1345208480"/>
      </c:barChart>
      <c:catAx>
        <c:axId val="13452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08480"/>
        <c:crosses val="autoZero"/>
        <c:auto val="1"/>
        <c:lblAlgn val="ctr"/>
        <c:lblOffset val="100"/>
        <c:noMultiLvlLbl val="0"/>
      </c:catAx>
      <c:valAx>
        <c:axId val="134520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2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Sheet1!$F$226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Sheet1!$D$227:$D$251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Sheet1!$F$227:$F$251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B-489D-8495-02F0E844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412207"/>
        <c:axId val="1733408367"/>
      </c:scatterChart>
      <c:valAx>
        <c:axId val="173341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08367"/>
        <c:crosses val="autoZero"/>
        <c:crossBetween val="midCat"/>
      </c:valAx>
      <c:valAx>
        <c:axId val="17334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1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148778</xdr:colOff>
      <xdr:row>59</xdr:row>
      <xdr:rowOff>39511</xdr:rowOff>
    </xdr:from>
    <xdr:to>
      <xdr:col>5</xdr:col>
      <xdr:colOff>421593</xdr:colOff>
      <xdr:row>73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1262C-86D7-2363-8939-D6C81C1F4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553356</xdr:colOff>
      <xdr:row>231</xdr:row>
      <xdr:rowOff>107042</xdr:rowOff>
    </xdr:from>
    <xdr:to>
      <xdr:col>11</xdr:col>
      <xdr:colOff>925284</xdr:colOff>
      <xdr:row>249</xdr:row>
      <xdr:rowOff>90713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EB8213-22A6-18FD-02C6-09FD26687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SHI DEWANGAN" refreshedDate="45765.314646990744" createdVersion="8" refreshedVersion="8" minRefreshableVersion="3" recordCount="25" xr:uid="{325B89FC-92FD-475F-90C3-06A5B24A533A}">
  <cacheSource type="worksheet">
    <worksheetSource ref="A80:G105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Finance"/>
        <s v="HR"/>
        <s v="IT"/>
        <s v="Marketing"/>
        <s v="Sales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 count="25">
        <n v="60"/>
        <n v="68"/>
        <n v="62"/>
        <n v="64"/>
        <n v="70"/>
        <n v="65"/>
        <n v="75"/>
        <n v="72"/>
        <n v="74"/>
        <n v="95"/>
        <n v="100"/>
        <n v="98"/>
        <n v="87"/>
        <n v="99"/>
        <n v="90"/>
        <n v="92"/>
        <n v="94"/>
        <n v="93"/>
        <n v="96"/>
        <n v="80"/>
        <n v="85"/>
        <n v="83"/>
        <n v="89"/>
        <n v="78"/>
        <n v="76"/>
      </sharedItems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5"/>
    <s v="Prakash"/>
    <x v="0"/>
    <n v="25"/>
    <n v="30"/>
    <x v="0"/>
    <n v="2"/>
  </r>
  <r>
    <n v="111"/>
    <s v="Amit"/>
    <x v="0"/>
    <n v="29"/>
    <n v="38"/>
    <x v="1"/>
    <n v="3"/>
  </r>
  <r>
    <n v="116"/>
    <s v="Kavita"/>
    <x v="0"/>
    <n v="26"/>
    <n v="32"/>
    <x v="2"/>
    <n v="2"/>
  </r>
  <r>
    <n v="121"/>
    <s v="Mohan"/>
    <x v="0"/>
    <n v="27"/>
    <n v="34"/>
    <x v="3"/>
    <n v="2"/>
  </r>
  <r>
    <n v="103"/>
    <s v="Suresh"/>
    <x v="1"/>
    <n v="30"/>
    <n v="40"/>
    <x v="4"/>
    <n v="3"/>
  </r>
  <r>
    <n v="108"/>
    <s v="Priya"/>
    <x v="1"/>
    <n v="28"/>
    <n v="35"/>
    <x v="5"/>
    <n v="3"/>
  </r>
  <r>
    <n v="113"/>
    <s v="Varun"/>
    <x v="1"/>
    <n v="33"/>
    <n v="45"/>
    <x v="6"/>
    <n v="3"/>
  </r>
  <r>
    <n v="117"/>
    <s v="Sanjay"/>
    <x v="1"/>
    <n v="31"/>
    <n v="42"/>
    <x v="7"/>
    <n v="3"/>
  </r>
  <r>
    <n v="122"/>
    <s v="Jyoti"/>
    <x v="1"/>
    <n v="32"/>
    <n v="44"/>
    <x v="8"/>
    <n v="3"/>
  </r>
  <r>
    <n v="104"/>
    <s v="Riya"/>
    <x v="2"/>
    <n v="45"/>
    <n v="75"/>
    <x v="9"/>
    <n v="5"/>
  </r>
  <r>
    <n v="107"/>
    <s v="Rahul"/>
    <x v="2"/>
    <n v="50"/>
    <n v="80"/>
    <x v="10"/>
    <n v="5"/>
  </r>
  <r>
    <n v="115"/>
    <s v="Rakesh"/>
    <x v="2"/>
    <n v="48"/>
    <n v="78"/>
    <x v="11"/>
    <n v="5"/>
  </r>
  <r>
    <n v="119"/>
    <s v="Anjali"/>
    <x v="2"/>
    <n v="39"/>
    <n v="60"/>
    <x v="12"/>
    <n v="4"/>
  </r>
  <r>
    <n v="125"/>
    <s v="Tanya"/>
    <x v="2"/>
    <n v="47"/>
    <n v="79"/>
    <x v="13"/>
    <n v="5"/>
  </r>
  <r>
    <n v="102"/>
    <s v="Meera"/>
    <x v="3"/>
    <n v="40"/>
    <n v="65"/>
    <x v="14"/>
    <n v="5"/>
  </r>
  <r>
    <n v="109"/>
    <s v="Kunal"/>
    <x v="3"/>
    <n v="42"/>
    <n v="70"/>
    <x v="15"/>
    <n v="5"/>
  </r>
  <r>
    <n v="112"/>
    <s v="Pooja"/>
    <x v="3"/>
    <n v="44"/>
    <n v="73"/>
    <x v="16"/>
    <n v="5"/>
  </r>
  <r>
    <n v="118"/>
    <s v="Arjun"/>
    <x v="3"/>
    <n v="43"/>
    <n v="75"/>
    <x v="17"/>
    <n v="5"/>
  </r>
  <r>
    <n v="123"/>
    <s v="Neeraj"/>
    <x v="3"/>
    <n v="46"/>
    <n v="77"/>
    <x v="18"/>
    <n v="5"/>
  </r>
  <r>
    <n v="101"/>
    <s v="Aakash"/>
    <x v="4"/>
    <n v="35"/>
    <n v="50"/>
    <x v="19"/>
    <n v="4"/>
  </r>
  <r>
    <n v="106"/>
    <s v="Neha"/>
    <x v="4"/>
    <n v="38"/>
    <n v="58"/>
    <x v="20"/>
    <n v="4"/>
  </r>
  <r>
    <n v="110"/>
    <s v="Sneha"/>
    <x v="4"/>
    <n v="37"/>
    <n v="55"/>
    <x v="21"/>
    <n v="4"/>
  </r>
  <r>
    <n v="114"/>
    <s v="Deepak"/>
    <x v="4"/>
    <n v="41"/>
    <n v="66"/>
    <x v="22"/>
    <n v="4"/>
  </r>
  <r>
    <n v="120"/>
    <s v="Suman"/>
    <x v="4"/>
    <n v="36"/>
    <n v="52"/>
    <x v="23"/>
    <n v="4"/>
  </r>
  <r>
    <n v="124"/>
    <s v="Akash"/>
    <x v="4"/>
    <n v="34"/>
    <n v="48"/>
    <x v="2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8B699-9AC7-4B64-A849-B592F47BE20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0:C116" firstHeaderRow="1" firstDataRow="1" firstDataCol="1"/>
  <pivotFields count="7">
    <pivotField showAll="0"/>
    <pivotField showAll="0"/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6">
        <item x="0"/>
        <item x="2"/>
        <item x="3"/>
        <item x="5"/>
        <item x="1"/>
        <item x="4"/>
        <item x="7"/>
        <item x="8"/>
        <item x="6"/>
        <item x="24"/>
        <item x="23"/>
        <item x="19"/>
        <item x="21"/>
        <item x="20"/>
        <item x="12"/>
        <item x="22"/>
        <item x="14"/>
        <item x="15"/>
        <item x="17"/>
        <item x="16"/>
        <item x="9"/>
        <item x="18"/>
        <item x="11"/>
        <item x="13"/>
        <item x="10"/>
        <item t="default"/>
      </items>
    </pivotField>
    <pivotField showAll="0"/>
  </pivotFields>
  <rowFields count="1">
    <field x="2"/>
  </rowFields>
  <rowItems count="6">
    <i>
      <x v="3"/>
    </i>
    <i>
      <x/>
    </i>
    <i>
      <x v="1"/>
    </i>
    <i>
      <x v="4"/>
    </i>
    <i>
      <x v="2"/>
    </i>
    <i t="grand">
      <x/>
    </i>
  </rowItems>
  <colItems count="1">
    <i/>
  </colItems>
  <dataFields count="1">
    <dataField name="StdDevp of Productivity_Score" fld="5" subtotal="stdDevp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51"/>
  <sheetViews>
    <sheetView tabSelected="1" topLeftCell="A183" zoomScale="40" zoomScaleNormal="93" workbookViewId="0">
      <selection activeCell="N198" sqref="N198"/>
    </sheetView>
  </sheetViews>
  <sheetFormatPr defaultColWidth="12.6640625" defaultRowHeight="15.75" customHeight="1" x14ac:dyDescent="0.25"/>
  <cols>
    <col min="1" max="1" width="17.44140625" customWidth="1"/>
    <col min="2" max="2" width="15.5546875" customWidth="1"/>
    <col min="3" max="3" width="29.5546875" bestFit="1" customWidth="1"/>
    <col min="4" max="4" width="18.5546875" customWidth="1"/>
    <col min="5" max="5" width="16" bestFit="1" customWidth="1"/>
    <col min="6" max="6" width="22.44140625" bestFit="1" customWidth="1"/>
    <col min="7" max="7" width="18.44140625" bestFit="1" customWidth="1"/>
    <col min="8" max="9" width="26.109375" customWidth="1"/>
    <col min="10" max="10" width="26.5546875" customWidth="1"/>
    <col min="11" max="11" width="15.109375" customWidth="1"/>
    <col min="12" max="12" width="18.5546875" bestFit="1" customWidth="1"/>
    <col min="13" max="13" width="29.21875" customWidth="1"/>
    <col min="14" max="14" width="32.21875" customWidth="1"/>
    <col min="15" max="15" width="24" customWidth="1"/>
    <col min="16" max="16" width="24.55468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.75" customHeight="1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.75" customHeight="1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.75" customHeight="1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.75" customHeight="1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.75" customHeight="1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.75" customHeight="1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.75" customHeight="1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.75" customHeight="1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.75" customHeight="1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.75" customHeight="1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.75" customHeight="1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.75" customHeight="1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.75" customHeight="1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.75" customHeight="1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.75" customHeight="1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.75" customHeight="1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.75" customHeight="1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.75" customHeight="1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.75" customHeight="1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.75" customHeight="1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.75" customHeight="1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.75" customHeight="1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5.75" customHeight="1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5.75" customHeight="1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29" spans="1:7" ht="15.75" customHeight="1" x14ac:dyDescent="0.35">
      <c r="A29" s="19" t="s">
        <v>37</v>
      </c>
      <c r="B29" s="19"/>
      <c r="C29" s="19"/>
      <c r="D29" s="8"/>
    </row>
    <row r="31" spans="1:7" ht="15.75" customHeight="1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</row>
    <row r="32" spans="1:7" ht="15.75" customHeight="1" x14ac:dyDescent="0.3">
      <c r="A32" s="2">
        <v>107</v>
      </c>
      <c r="B32" s="2" t="s">
        <v>18</v>
      </c>
      <c r="C32" s="2" t="s">
        <v>14</v>
      </c>
      <c r="D32" s="2">
        <v>50</v>
      </c>
      <c r="E32" s="2">
        <v>80</v>
      </c>
      <c r="F32" s="2">
        <v>100</v>
      </c>
      <c r="G32" s="2">
        <v>5</v>
      </c>
    </row>
    <row r="33" spans="1:7" ht="15.75" customHeight="1" x14ac:dyDescent="0.3">
      <c r="A33" s="2">
        <v>125</v>
      </c>
      <c r="B33" s="2" t="s">
        <v>36</v>
      </c>
      <c r="C33" s="2" t="s">
        <v>14</v>
      </c>
      <c r="D33" s="2">
        <v>47</v>
      </c>
      <c r="E33" s="2">
        <v>79</v>
      </c>
      <c r="F33" s="2">
        <v>99</v>
      </c>
      <c r="G33" s="2">
        <v>5</v>
      </c>
    </row>
    <row r="34" spans="1:7" ht="15.75" customHeight="1" x14ac:dyDescent="0.3">
      <c r="A34" s="2">
        <v>115</v>
      </c>
      <c r="B34" s="2" t="s">
        <v>26</v>
      </c>
      <c r="C34" s="2" t="s">
        <v>14</v>
      </c>
      <c r="D34" s="2">
        <v>48</v>
      </c>
      <c r="E34" s="2">
        <v>78</v>
      </c>
      <c r="F34" s="2">
        <v>98</v>
      </c>
      <c r="G34" s="2">
        <v>5</v>
      </c>
    </row>
    <row r="35" spans="1:7" ht="15.75" customHeight="1" x14ac:dyDescent="0.3">
      <c r="A35" s="2">
        <v>123</v>
      </c>
      <c r="B35" s="2" t="s">
        <v>34</v>
      </c>
      <c r="C35" s="2" t="s">
        <v>10</v>
      </c>
      <c r="D35" s="2">
        <v>46</v>
      </c>
      <c r="E35" s="2">
        <v>77</v>
      </c>
      <c r="F35" s="2">
        <v>96</v>
      </c>
      <c r="G35" s="2">
        <v>5</v>
      </c>
    </row>
    <row r="36" spans="1:7" ht="15.6" customHeight="1" x14ac:dyDescent="0.3">
      <c r="A36" s="3">
        <v>104</v>
      </c>
      <c r="B36" s="3" t="s">
        <v>13</v>
      </c>
      <c r="C36" s="3" t="s">
        <v>14</v>
      </c>
      <c r="D36" s="3">
        <v>45</v>
      </c>
      <c r="E36" s="3">
        <v>75</v>
      </c>
      <c r="F36" s="3">
        <v>95</v>
      </c>
      <c r="G36" s="3">
        <v>5</v>
      </c>
    </row>
    <row r="37" spans="1:7" ht="15.75" hidden="1" customHeight="1" x14ac:dyDescent="0.3">
      <c r="A37" s="3">
        <v>112</v>
      </c>
      <c r="B37" s="3" t="s">
        <v>23</v>
      </c>
      <c r="C37" s="3" t="s">
        <v>10</v>
      </c>
      <c r="D37" s="3">
        <v>44</v>
      </c>
      <c r="E37" s="3">
        <v>73</v>
      </c>
      <c r="F37" s="3">
        <v>94</v>
      </c>
      <c r="G37" s="3">
        <v>5</v>
      </c>
    </row>
    <row r="38" spans="1:7" ht="15.75" hidden="1" customHeight="1" x14ac:dyDescent="0.3">
      <c r="A38" s="3">
        <v>118</v>
      </c>
      <c r="B38" s="3" t="s">
        <v>29</v>
      </c>
      <c r="C38" s="3" t="s">
        <v>10</v>
      </c>
      <c r="D38" s="3">
        <v>43</v>
      </c>
      <c r="E38" s="3">
        <v>75</v>
      </c>
      <c r="F38" s="3">
        <v>93</v>
      </c>
      <c r="G38" s="3">
        <v>5</v>
      </c>
    </row>
    <row r="39" spans="1:7" ht="15.75" hidden="1" customHeight="1" x14ac:dyDescent="0.3">
      <c r="A39" s="2">
        <v>109</v>
      </c>
      <c r="B39" s="2" t="s">
        <v>20</v>
      </c>
      <c r="C39" s="2" t="s">
        <v>10</v>
      </c>
      <c r="D39" s="2">
        <v>42</v>
      </c>
      <c r="E39" s="2">
        <v>70</v>
      </c>
      <c r="F39" s="2">
        <v>92</v>
      </c>
      <c r="G39" s="2">
        <v>5</v>
      </c>
    </row>
    <row r="40" spans="1:7" ht="15.75" hidden="1" customHeight="1" x14ac:dyDescent="0.3">
      <c r="A40" s="3">
        <v>102</v>
      </c>
      <c r="B40" s="3" t="s">
        <v>9</v>
      </c>
      <c r="C40" s="3" t="s">
        <v>10</v>
      </c>
      <c r="D40" s="3">
        <v>40</v>
      </c>
      <c r="E40" s="3">
        <v>65</v>
      </c>
      <c r="F40" s="3">
        <v>90</v>
      </c>
      <c r="G40" s="3">
        <v>5</v>
      </c>
    </row>
    <row r="41" spans="1:7" ht="15.75" hidden="1" customHeight="1" x14ac:dyDescent="0.3">
      <c r="A41" s="3">
        <v>114</v>
      </c>
      <c r="B41" s="3" t="s">
        <v>25</v>
      </c>
      <c r="C41" s="3" t="s">
        <v>8</v>
      </c>
      <c r="D41" s="3">
        <v>41</v>
      </c>
      <c r="E41" s="3">
        <v>66</v>
      </c>
      <c r="F41" s="3">
        <v>89</v>
      </c>
      <c r="G41" s="3">
        <v>4</v>
      </c>
    </row>
    <row r="42" spans="1:7" ht="15.75" hidden="1" customHeight="1" x14ac:dyDescent="0.3">
      <c r="A42" s="2">
        <v>119</v>
      </c>
      <c r="B42" s="2" t="s">
        <v>30</v>
      </c>
      <c r="C42" s="2" t="s">
        <v>14</v>
      </c>
      <c r="D42" s="2">
        <v>39</v>
      </c>
      <c r="E42" s="2">
        <v>60</v>
      </c>
      <c r="F42" s="2">
        <v>87</v>
      </c>
      <c r="G42" s="2">
        <v>4</v>
      </c>
    </row>
    <row r="43" spans="1:7" ht="15.75" hidden="1" customHeight="1" x14ac:dyDescent="0.3">
      <c r="A43" s="3">
        <v>106</v>
      </c>
      <c r="B43" s="3" t="s">
        <v>17</v>
      </c>
      <c r="C43" s="3" t="s">
        <v>8</v>
      </c>
      <c r="D43" s="3">
        <v>38</v>
      </c>
      <c r="E43" s="3">
        <v>58</v>
      </c>
      <c r="F43" s="3">
        <v>85</v>
      </c>
      <c r="G43" s="3">
        <v>4</v>
      </c>
    </row>
    <row r="44" spans="1:7" ht="15.75" hidden="1" customHeight="1" x14ac:dyDescent="0.3">
      <c r="A44" s="3">
        <v>110</v>
      </c>
      <c r="B44" s="3" t="s">
        <v>21</v>
      </c>
      <c r="C44" s="3" t="s">
        <v>8</v>
      </c>
      <c r="D44" s="3">
        <v>37</v>
      </c>
      <c r="E44" s="3">
        <v>55</v>
      </c>
      <c r="F44" s="3">
        <v>83</v>
      </c>
      <c r="G44" s="3">
        <v>4</v>
      </c>
    </row>
    <row r="45" spans="1:7" ht="15.75" hidden="1" customHeight="1" x14ac:dyDescent="0.3">
      <c r="A45" s="2">
        <v>101</v>
      </c>
      <c r="B45" s="2" t="s">
        <v>7</v>
      </c>
      <c r="C45" s="2" t="s">
        <v>8</v>
      </c>
      <c r="D45" s="2">
        <v>35</v>
      </c>
      <c r="E45" s="2">
        <v>50</v>
      </c>
      <c r="F45" s="2">
        <v>80</v>
      </c>
      <c r="G45" s="2">
        <v>4</v>
      </c>
    </row>
    <row r="46" spans="1:7" ht="15.75" hidden="1" customHeight="1" x14ac:dyDescent="0.3">
      <c r="A46" s="3">
        <v>120</v>
      </c>
      <c r="B46" s="3" t="s">
        <v>31</v>
      </c>
      <c r="C46" s="3" t="s">
        <v>8</v>
      </c>
      <c r="D46" s="3">
        <v>36</v>
      </c>
      <c r="E46" s="3">
        <v>52</v>
      </c>
      <c r="F46" s="3">
        <v>78</v>
      </c>
      <c r="G46" s="3">
        <v>4</v>
      </c>
    </row>
    <row r="47" spans="1:7" ht="15.75" hidden="1" customHeight="1" x14ac:dyDescent="0.3">
      <c r="A47" s="3">
        <v>124</v>
      </c>
      <c r="B47" s="3" t="s">
        <v>35</v>
      </c>
      <c r="C47" s="3" t="s">
        <v>8</v>
      </c>
      <c r="D47" s="3">
        <v>34</v>
      </c>
      <c r="E47" s="3">
        <v>48</v>
      </c>
      <c r="F47" s="3">
        <v>76</v>
      </c>
      <c r="G47" s="3">
        <v>3</v>
      </c>
    </row>
    <row r="48" spans="1:7" ht="15.75" hidden="1" customHeight="1" x14ac:dyDescent="0.3">
      <c r="A48" s="2">
        <v>113</v>
      </c>
      <c r="B48" s="2" t="s">
        <v>24</v>
      </c>
      <c r="C48" s="2" t="s">
        <v>12</v>
      </c>
      <c r="D48" s="2">
        <v>33</v>
      </c>
      <c r="E48" s="2">
        <v>45</v>
      </c>
      <c r="F48" s="2">
        <v>75</v>
      </c>
      <c r="G48" s="2">
        <v>3</v>
      </c>
    </row>
    <row r="49" spans="1:7" ht="15.75" hidden="1" customHeight="1" x14ac:dyDescent="0.3">
      <c r="A49" s="3">
        <v>122</v>
      </c>
      <c r="B49" s="3" t="s">
        <v>33</v>
      </c>
      <c r="C49" s="3" t="s">
        <v>12</v>
      </c>
      <c r="D49" s="3">
        <v>32</v>
      </c>
      <c r="E49" s="3">
        <v>44</v>
      </c>
      <c r="F49" s="3">
        <v>74</v>
      </c>
      <c r="G49" s="3">
        <v>3</v>
      </c>
    </row>
    <row r="50" spans="1:7" ht="15.75" hidden="1" customHeight="1" x14ac:dyDescent="0.3">
      <c r="A50" s="2">
        <v>117</v>
      </c>
      <c r="B50" s="2" t="s">
        <v>28</v>
      </c>
      <c r="C50" s="2" t="s">
        <v>12</v>
      </c>
      <c r="D50" s="2">
        <v>31</v>
      </c>
      <c r="E50" s="2">
        <v>42</v>
      </c>
      <c r="F50" s="2">
        <v>72</v>
      </c>
      <c r="G50" s="2">
        <v>3</v>
      </c>
    </row>
    <row r="51" spans="1:7" ht="15.75" hidden="1" customHeight="1" x14ac:dyDescent="0.3">
      <c r="A51" s="2">
        <v>103</v>
      </c>
      <c r="B51" s="2" t="s">
        <v>11</v>
      </c>
      <c r="C51" s="2" t="s">
        <v>12</v>
      </c>
      <c r="D51" s="2">
        <v>30</v>
      </c>
      <c r="E51" s="2">
        <v>40</v>
      </c>
      <c r="F51" s="2">
        <v>70</v>
      </c>
      <c r="G51" s="2">
        <v>3</v>
      </c>
    </row>
    <row r="52" spans="1:7" ht="15.75" hidden="1" customHeight="1" x14ac:dyDescent="0.3">
      <c r="A52" s="2">
        <v>111</v>
      </c>
      <c r="B52" s="2" t="s">
        <v>22</v>
      </c>
      <c r="C52" s="2" t="s">
        <v>16</v>
      </c>
      <c r="D52" s="2">
        <v>29</v>
      </c>
      <c r="E52" s="2">
        <v>38</v>
      </c>
      <c r="F52" s="2">
        <v>68</v>
      </c>
      <c r="G52" s="2">
        <v>3</v>
      </c>
    </row>
    <row r="53" spans="1:7" ht="15.75" hidden="1" customHeight="1" x14ac:dyDescent="0.3">
      <c r="A53" s="3">
        <v>108</v>
      </c>
      <c r="B53" s="3" t="s">
        <v>19</v>
      </c>
      <c r="C53" s="3" t="s">
        <v>12</v>
      </c>
      <c r="D53" s="3">
        <v>28</v>
      </c>
      <c r="E53" s="3">
        <v>35</v>
      </c>
      <c r="F53" s="3">
        <v>65</v>
      </c>
      <c r="G53" s="3">
        <v>3</v>
      </c>
    </row>
    <row r="54" spans="1:7" ht="15.75" hidden="1" customHeight="1" x14ac:dyDescent="0.3">
      <c r="A54" s="2">
        <v>121</v>
      </c>
      <c r="B54" s="2" t="s">
        <v>32</v>
      </c>
      <c r="C54" s="2" t="s">
        <v>16</v>
      </c>
      <c r="D54" s="2">
        <v>27</v>
      </c>
      <c r="E54" s="2">
        <v>34</v>
      </c>
      <c r="F54" s="2">
        <v>64</v>
      </c>
      <c r="G54" s="2">
        <v>2</v>
      </c>
    </row>
    <row r="55" spans="1:7" ht="15.75" hidden="1" customHeight="1" x14ac:dyDescent="0.3">
      <c r="A55" s="3">
        <v>116</v>
      </c>
      <c r="B55" s="3" t="s">
        <v>27</v>
      </c>
      <c r="C55" s="3" t="s">
        <v>16</v>
      </c>
      <c r="D55" s="3">
        <v>26</v>
      </c>
      <c r="E55" s="3">
        <v>32</v>
      </c>
      <c r="F55" s="3">
        <v>62</v>
      </c>
      <c r="G55" s="3">
        <v>2</v>
      </c>
    </row>
    <row r="56" spans="1:7" ht="15.75" hidden="1" customHeight="1" x14ac:dyDescent="0.3">
      <c r="A56" s="2">
        <v>105</v>
      </c>
      <c r="B56" s="2" t="s">
        <v>15</v>
      </c>
      <c r="C56" s="2" t="s">
        <v>16</v>
      </c>
      <c r="D56" s="2">
        <v>25</v>
      </c>
      <c r="E56" s="2">
        <v>30</v>
      </c>
      <c r="F56" s="2">
        <v>60</v>
      </c>
      <c r="G56" s="2">
        <v>2</v>
      </c>
    </row>
    <row r="77" spans="1:7" ht="15.75" customHeight="1" x14ac:dyDescent="0.35">
      <c r="A77" s="19" t="s">
        <v>41</v>
      </c>
      <c r="B77" s="19"/>
      <c r="C77" s="19"/>
    </row>
    <row r="80" spans="1:7" ht="15.75" customHeight="1" x14ac:dyDescent="0.3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</row>
    <row r="81" spans="1:7" ht="15.75" customHeight="1" x14ac:dyDescent="0.3">
      <c r="A81" s="2">
        <v>105</v>
      </c>
      <c r="B81" s="2" t="s">
        <v>15</v>
      </c>
      <c r="C81" s="2" t="s">
        <v>16</v>
      </c>
      <c r="D81" s="2">
        <v>25</v>
      </c>
      <c r="E81" s="2">
        <v>30</v>
      </c>
      <c r="F81" s="2">
        <v>60</v>
      </c>
      <c r="G81" s="2">
        <v>2</v>
      </c>
    </row>
    <row r="82" spans="1:7" ht="15.75" customHeight="1" x14ac:dyDescent="0.3">
      <c r="A82" s="2">
        <v>111</v>
      </c>
      <c r="B82" s="2" t="s">
        <v>22</v>
      </c>
      <c r="C82" s="2" t="s">
        <v>16</v>
      </c>
      <c r="D82" s="2">
        <v>29</v>
      </c>
      <c r="E82" s="2">
        <v>38</v>
      </c>
      <c r="F82" s="2">
        <v>68</v>
      </c>
      <c r="G82" s="2">
        <v>3</v>
      </c>
    </row>
    <row r="83" spans="1:7" ht="15.75" customHeight="1" x14ac:dyDescent="0.3">
      <c r="A83" s="3">
        <v>116</v>
      </c>
      <c r="B83" s="3" t="s">
        <v>27</v>
      </c>
      <c r="C83" s="3" t="s">
        <v>16</v>
      </c>
      <c r="D83" s="3">
        <v>26</v>
      </c>
      <c r="E83" s="3">
        <v>32</v>
      </c>
      <c r="F83" s="3">
        <v>62</v>
      </c>
      <c r="G83" s="3">
        <v>2</v>
      </c>
    </row>
    <row r="84" spans="1:7" ht="15.75" customHeight="1" x14ac:dyDescent="0.3">
      <c r="A84" s="2">
        <v>121</v>
      </c>
      <c r="B84" s="2" t="s">
        <v>32</v>
      </c>
      <c r="C84" s="2" t="s">
        <v>16</v>
      </c>
      <c r="D84" s="2">
        <v>27</v>
      </c>
      <c r="E84" s="2">
        <v>34</v>
      </c>
      <c r="F84" s="2">
        <v>64</v>
      </c>
      <c r="G84" s="2">
        <v>2</v>
      </c>
    </row>
    <row r="85" spans="1:7" ht="15.75" customHeight="1" x14ac:dyDescent="0.3">
      <c r="A85" s="2">
        <v>103</v>
      </c>
      <c r="B85" s="2" t="s">
        <v>11</v>
      </c>
      <c r="C85" s="2" t="s">
        <v>12</v>
      </c>
      <c r="D85" s="2">
        <v>30</v>
      </c>
      <c r="E85" s="2">
        <v>40</v>
      </c>
      <c r="F85" s="2">
        <v>70</v>
      </c>
      <c r="G85" s="2">
        <v>3</v>
      </c>
    </row>
    <row r="86" spans="1:7" ht="15.75" customHeight="1" x14ac:dyDescent="0.3">
      <c r="A86" s="3">
        <v>108</v>
      </c>
      <c r="B86" s="3" t="s">
        <v>19</v>
      </c>
      <c r="C86" s="3" t="s">
        <v>12</v>
      </c>
      <c r="D86" s="3">
        <v>28</v>
      </c>
      <c r="E86" s="3">
        <v>35</v>
      </c>
      <c r="F86" s="3">
        <v>65</v>
      </c>
      <c r="G86" s="3">
        <v>3</v>
      </c>
    </row>
    <row r="87" spans="1:7" ht="15.75" customHeight="1" x14ac:dyDescent="0.3">
      <c r="A87" s="2">
        <v>113</v>
      </c>
      <c r="B87" s="2" t="s">
        <v>24</v>
      </c>
      <c r="C87" s="2" t="s">
        <v>12</v>
      </c>
      <c r="D87" s="2">
        <v>33</v>
      </c>
      <c r="E87" s="2">
        <v>45</v>
      </c>
      <c r="F87" s="2">
        <v>75</v>
      </c>
      <c r="G87" s="2">
        <v>3</v>
      </c>
    </row>
    <row r="88" spans="1:7" ht="15.75" customHeight="1" x14ac:dyDescent="0.3">
      <c r="A88" s="2">
        <v>117</v>
      </c>
      <c r="B88" s="2" t="s">
        <v>28</v>
      </c>
      <c r="C88" s="2" t="s">
        <v>12</v>
      </c>
      <c r="D88" s="2">
        <v>31</v>
      </c>
      <c r="E88" s="2">
        <v>42</v>
      </c>
      <c r="F88" s="2">
        <v>72</v>
      </c>
      <c r="G88" s="2">
        <v>3</v>
      </c>
    </row>
    <row r="89" spans="1:7" ht="15.75" customHeight="1" x14ac:dyDescent="0.3">
      <c r="A89" s="3">
        <v>122</v>
      </c>
      <c r="B89" s="3" t="s">
        <v>33</v>
      </c>
      <c r="C89" s="3" t="s">
        <v>12</v>
      </c>
      <c r="D89" s="3">
        <v>32</v>
      </c>
      <c r="E89" s="3">
        <v>44</v>
      </c>
      <c r="F89" s="3">
        <v>74</v>
      </c>
      <c r="G89" s="3">
        <v>3</v>
      </c>
    </row>
    <row r="90" spans="1:7" ht="15.75" customHeight="1" x14ac:dyDescent="0.3">
      <c r="A90" s="3">
        <v>104</v>
      </c>
      <c r="B90" s="3" t="s">
        <v>13</v>
      </c>
      <c r="C90" s="3" t="s">
        <v>14</v>
      </c>
      <c r="D90" s="3">
        <v>45</v>
      </c>
      <c r="E90" s="3">
        <v>75</v>
      </c>
      <c r="F90" s="3">
        <v>95</v>
      </c>
      <c r="G90" s="3">
        <v>5</v>
      </c>
    </row>
    <row r="91" spans="1:7" ht="15.75" customHeight="1" x14ac:dyDescent="0.3">
      <c r="A91" s="2">
        <v>107</v>
      </c>
      <c r="B91" s="2" t="s">
        <v>18</v>
      </c>
      <c r="C91" s="2" t="s">
        <v>14</v>
      </c>
      <c r="D91" s="2">
        <v>50</v>
      </c>
      <c r="E91" s="2">
        <v>80</v>
      </c>
      <c r="F91" s="2">
        <v>100</v>
      </c>
      <c r="G91" s="2">
        <v>5</v>
      </c>
    </row>
    <row r="92" spans="1:7" ht="15.75" customHeight="1" x14ac:dyDescent="0.3">
      <c r="A92" s="2">
        <v>115</v>
      </c>
      <c r="B92" s="2" t="s">
        <v>26</v>
      </c>
      <c r="C92" s="2" t="s">
        <v>14</v>
      </c>
      <c r="D92" s="2">
        <v>48</v>
      </c>
      <c r="E92" s="2">
        <v>78</v>
      </c>
      <c r="F92" s="2">
        <v>98</v>
      </c>
      <c r="G92" s="2">
        <v>5</v>
      </c>
    </row>
    <row r="93" spans="1:7" ht="15.75" customHeight="1" x14ac:dyDescent="0.3">
      <c r="A93" s="2">
        <v>119</v>
      </c>
      <c r="B93" s="2" t="s">
        <v>30</v>
      </c>
      <c r="C93" s="2" t="s">
        <v>14</v>
      </c>
      <c r="D93" s="2">
        <v>39</v>
      </c>
      <c r="E93" s="2">
        <v>60</v>
      </c>
      <c r="F93" s="2">
        <v>87</v>
      </c>
      <c r="G93" s="2">
        <v>4</v>
      </c>
    </row>
    <row r="94" spans="1:7" ht="15.75" customHeight="1" x14ac:dyDescent="0.3">
      <c r="A94" s="2">
        <v>125</v>
      </c>
      <c r="B94" s="2" t="s">
        <v>36</v>
      </c>
      <c r="C94" s="2" t="s">
        <v>14</v>
      </c>
      <c r="D94" s="2">
        <v>47</v>
      </c>
      <c r="E94" s="2">
        <v>79</v>
      </c>
      <c r="F94" s="2">
        <v>99</v>
      </c>
      <c r="G94" s="2">
        <v>5</v>
      </c>
    </row>
    <row r="95" spans="1:7" ht="15.75" customHeight="1" x14ac:dyDescent="0.3">
      <c r="A95" s="3">
        <v>102</v>
      </c>
      <c r="B95" s="3" t="s">
        <v>9</v>
      </c>
      <c r="C95" s="3" t="s">
        <v>10</v>
      </c>
      <c r="D95" s="3">
        <v>40</v>
      </c>
      <c r="E95" s="3">
        <v>65</v>
      </c>
      <c r="F95" s="3">
        <v>90</v>
      </c>
      <c r="G95" s="3">
        <v>5</v>
      </c>
    </row>
    <row r="96" spans="1:7" ht="15.75" customHeight="1" x14ac:dyDescent="0.3">
      <c r="A96" s="2">
        <v>109</v>
      </c>
      <c r="B96" s="2" t="s">
        <v>20</v>
      </c>
      <c r="C96" s="2" t="s">
        <v>10</v>
      </c>
      <c r="D96" s="2">
        <v>42</v>
      </c>
      <c r="E96" s="2">
        <v>70</v>
      </c>
      <c r="F96" s="2">
        <v>92</v>
      </c>
      <c r="G96" s="2">
        <v>5</v>
      </c>
    </row>
    <row r="97" spans="1:7" ht="15.75" customHeight="1" x14ac:dyDescent="0.3">
      <c r="A97" s="3">
        <v>112</v>
      </c>
      <c r="B97" s="3" t="s">
        <v>23</v>
      </c>
      <c r="C97" s="3" t="s">
        <v>10</v>
      </c>
      <c r="D97" s="3">
        <v>44</v>
      </c>
      <c r="E97" s="3">
        <v>73</v>
      </c>
      <c r="F97" s="3">
        <v>94</v>
      </c>
      <c r="G97" s="3">
        <v>5</v>
      </c>
    </row>
    <row r="98" spans="1:7" ht="15.75" customHeight="1" x14ac:dyDescent="0.3">
      <c r="A98" s="3">
        <v>118</v>
      </c>
      <c r="B98" s="3" t="s">
        <v>29</v>
      </c>
      <c r="C98" s="3" t="s">
        <v>10</v>
      </c>
      <c r="D98" s="3">
        <v>43</v>
      </c>
      <c r="E98" s="3">
        <v>75</v>
      </c>
      <c r="F98" s="3">
        <v>93</v>
      </c>
      <c r="G98" s="3">
        <v>5</v>
      </c>
    </row>
    <row r="99" spans="1:7" ht="15.75" customHeight="1" x14ac:dyDescent="0.3">
      <c r="A99" s="2">
        <v>123</v>
      </c>
      <c r="B99" s="2" t="s">
        <v>34</v>
      </c>
      <c r="C99" s="2" t="s">
        <v>10</v>
      </c>
      <c r="D99" s="2">
        <v>46</v>
      </c>
      <c r="E99" s="2">
        <v>77</v>
      </c>
      <c r="F99" s="2">
        <v>96</v>
      </c>
      <c r="G99" s="2">
        <v>5</v>
      </c>
    </row>
    <row r="100" spans="1:7" ht="15.75" customHeight="1" x14ac:dyDescent="0.3">
      <c r="A100" s="2">
        <v>101</v>
      </c>
      <c r="B100" s="2" t="s">
        <v>7</v>
      </c>
      <c r="C100" s="2" t="s">
        <v>8</v>
      </c>
      <c r="D100" s="2">
        <v>35</v>
      </c>
      <c r="E100" s="2">
        <v>50</v>
      </c>
      <c r="F100" s="2">
        <v>80</v>
      </c>
      <c r="G100" s="2">
        <v>4</v>
      </c>
    </row>
    <row r="101" spans="1:7" ht="15.75" customHeight="1" x14ac:dyDescent="0.3">
      <c r="A101" s="3">
        <v>106</v>
      </c>
      <c r="B101" s="3" t="s">
        <v>17</v>
      </c>
      <c r="C101" s="3" t="s">
        <v>8</v>
      </c>
      <c r="D101" s="3">
        <v>38</v>
      </c>
      <c r="E101" s="3">
        <v>58</v>
      </c>
      <c r="F101" s="3">
        <v>85</v>
      </c>
      <c r="G101" s="3">
        <v>4</v>
      </c>
    </row>
    <row r="102" spans="1:7" ht="15.75" customHeight="1" x14ac:dyDescent="0.3">
      <c r="A102" s="3">
        <v>110</v>
      </c>
      <c r="B102" s="3" t="s">
        <v>21</v>
      </c>
      <c r="C102" s="3" t="s">
        <v>8</v>
      </c>
      <c r="D102" s="3">
        <v>37</v>
      </c>
      <c r="E102" s="3">
        <v>55</v>
      </c>
      <c r="F102" s="3">
        <v>83</v>
      </c>
      <c r="G102" s="3">
        <v>4</v>
      </c>
    </row>
    <row r="103" spans="1:7" ht="15.75" customHeight="1" x14ac:dyDescent="0.3">
      <c r="A103" s="3">
        <v>114</v>
      </c>
      <c r="B103" s="3" t="s">
        <v>25</v>
      </c>
      <c r="C103" s="3" t="s">
        <v>8</v>
      </c>
      <c r="D103" s="3">
        <v>41</v>
      </c>
      <c r="E103" s="3">
        <v>66</v>
      </c>
      <c r="F103" s="3">
        <v>89</v>
      </c>
      <c r="G103" s="3">
        <v>4</v>
      </c>
    </row>
    <row r="104" spans="1:7" ht="15.75" customHeight="1" x14ac:dyDescent="0.3">
      <c r="A104" s="3">
        <v>120</v>
      </c>
      <c r="B104" s="3" t="s">
        <v>31</v>
      </c>
      <c r="C104" s="3" t="s">
        <v>8</v>
      </c>
      <c r="D104" s="3">
        <v>36</v>
      </c>
      <c r="E104" s="3">
        <v>52</v>
      </c>
      <c r="F104" s="3">
        <v>78</v>
      </c>
      <c r="G104" s="3">
        <v>4</v>
      </c>
    </row>
    <row r="105" spans="1:7" ht="15.75" customHeight="1" x14ac:dyDescent="0.3">
      <c r="A105" s="3">
        <v>124</v>
      </c>
      <c r="B105" s="3" t="s">
        <v>35</v>
      </c>
      <c r="C105" s="3" t="s">
        <v>8</v>
      </c>
      <c r="D105" s="3">
        <v>34</v>
      </c>
      <c r="E105" s="3">
        <v>48</v>
      </c>
      <c r="F105" s="3">
        <v>76</v>
      </c>
      <c r="G105" s="3">
        <v>3</v>
      </c>
    </row>
    <row r="110" spans="1:7" ht="15.75" customHeight="1" x14ac:dyDescent="0.25">
      <c r="B110" s="5" t="s">
        <v>38</v>
      </c>
      <c r="C110" t="s">
        <v>40</v>
      </c>
    </row>
    <row r="111" spans="1:7" ht="15.75" customHeight="1" x14ac:dyDescent="0.25">
      <c r="B111" s="6" t="s">
        <v>10</v>
      </c>
      <c r="C111" s="4">
        <v>2</v>
      </c>
    </row>
    <row r="112" spans="1:7" ht="15.75" customHeight="1" x14ac:dyDescent="0.25">
      <c r="B112" s="6" t="s">
        <v>16</v>
      </c>
      <c r="C112" s="4">
        <v>2.9580398915498081</v>
      </c>
    </row>
    <row r="113" spans="1:9" ht="15.75" customHeight="1" x14ac:dyDescent="0.25">
      <c r="B113" s="6" t="s">
        <v>12</v>
      </c>
      <c r="C113" s="4">
        <v>3.54400902933387</v>
      </c>
    </row>
    <row r="114" spans="1:9" ht="15.75" customHeight="1" x14ac:dyDescent="0.25">
      <c r="B114" s="6" t="s">
        <v>8</v>
      </c>
      <c r="C114" s="4">
        <v>4.3748015828022293</v>
      </c>
    </row>
    <row r="115" spans="1:9" ht="15.75" customHeight="1" x14ac:dyDescent="0.25">
      <c r="B115" s="6" t="s">
        <v>14</v>
      </c>
      <c r="C115" s="4">
        <v>4.7074409183759283</v>
      </c>
    </row>
    <row r="116" spans="1:9" ht="15.75" customHeight="1" x14ac:dyDescent="0.25">
      <c r="B116" s="6" t="s">
        <v>39</v>
      </c>
      <c r="C116" s="4">
        <v>12.412896519346321</v>
      </c>
    </row>
    <row r="120" spans="1:9" ht="15.75" customHeight="1" x14ac:dyDescent="0.25">
      <c r="A120" s="7" t="s">
        <v>45</v>
      </c>
    </row>
    <row r="122" spans="1:9" ht="15.75" customHeight="1" x14ac:dyDescent="0.3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9" t="s">
        <v>42</v>
      </c>
      <c r="I122" s="16"/>
    </row>
    <row r="123" spans="1:9" ht="15.75" customHeight="1" x14ac:dyDescent="0.3">
      <c r="A123" s="3">
        <v>102</v>
      </c>
      <c r="B123" s="3" t="s">
        <v>9</v>
      </c>
      <c r="C123" s="3" t="s">
        <v>10</v>
      </c>
      <c r="D123" s="3">
        <v>40</v>
      </c>
      <c r="E123" s="3">
        <v>65</v>
      </c>
      <c r="F123" s="3">
        <v>90</v>
      </c>
      <c r="G123" s="3">
        <v>5</v>
      </c>
      <c r="H123" s="10">
        <f t="shared" ref="H123:H147" si="0">(F123*G123)/D123</f>
        <v>11.25</v>
      </c>
      <c r="I123" s="10"/>
    </row>
    <row r="124" spans="1:9" ht="15.75" customHeight="1" x14ac:dyDescent="0.3">
      <c r="A124" s="2">
        <v>109</v>
      </c>
      <c r="B124" s="2" t="s">
        <v>20</v>
      </c>
      <c r="C124" s="2" t="s">
        <v>10</v>
      </c>
      <c r="D124" s="2">
        <v>42</v>
      </c>
      <c r="E124" s="2">
        <v>70</v>
      </c>
      <c r="F124" s="2">
        <v>92</v>
      </c>
      <c r="G124" s="2">
        <v>5</v>
      </c>
      <c r="H124" s="10">
        <f t="shared" si="0"/>
        <v>10.952380952380953</v>
      </c>
      <c r="I124" s="10"/>
    </row>
    <row r="125" spans="1:9" ht="15.75" customHeight="1" x14ac:dyDescent="0.3">
      <c r="A125" s="3">
        <v>118</v>
      </c>
      <c r="B125" s="3" t="s">
        <v>29</v>
      </c>
      <c r="C125" s="3" t="s">
        <v>10</v>
      </c>
      <c r="D125" s="3">
        <v>43</v>
      </c>
      <c r="E125" s="3">
        <v>75</v>
      </c>
      <c r="F125" s="3">
        <v>93</v>
      </c>
      <c r="G125" s="3">
        <v>5</v>
      </c>
      <c r="H125" s="10">
        <f t="shared" si="0"/>
        <v>10.813953488372093</v>
      </c>
      <c r="I125" s="10"/>
    </row>
    <row r="126" spans="1:9" ht="15.75" customHeight="1" x14ac:dyDescent="0.3">
      <c r="A126" s="3">
        <v>112</v>
      </c>
      <c r="B126" s="3" t="s">
        <v>23</v>
      </c>
      <c r="C126" s="3" t="s">
        <v>10</v>
      </c>
      <c r="D126" s="3">
        <v>44</v>
      </c>
      <c r="E126" s="3">
        <v>73</v>
      </c>
      <c r="F126" s="3">
        <v>94</v>
      </c>
      <c r="G126" s="3">
        <v>5</v>
      </c>
      <c r="H126" s="10">
        <f t="shared" si="0"/>
        <v>10.681818181818182</v>
      </c>
      <c r="I126" s="10"/>
    </row>
    <row r="127" spans="1:9" ht="15.75" customHeight="1" x14ac:dyDescent="0.3">
      <c r="A127" s="3">
        <v>104</v>
      </c>
      <c r="B127" s="3" t="s">
        <v>13</v>
      </c>
      <c r="C127" s="3" t="s">
        <v>14</v>
      </c>
      <c r="D127" s="3">
        <v>45</v>
      </c>
      <c r="E127" s="3">
        <v>75</v>
      </c>
      <c r="F127" s="3">
        <v>95</v>
      </c>
      <c r="G127" s="3">
        <v>5</v>
      </c>
      <c r="H127" s="10">
        <f t="shared" si="0"/>
        <v>10.555555555555555</v>
      </c>
      <c r="I127" s="10"/>
    </row>
    <row r="128" spans="1:9" ht="15.75" customHeight="1" x14ac:dyDescent="0.3">
      <c r="A128" s="2">
        <v>125</v>
      </c>
      <c r="B128" s="2" t="s">
        <v>36</v>
      </c>
      <c r="C128" s="2" t="s">
        <v>14</v>
      </c>
      <c r="D128" s="2">
        <v>47</v>
      </c>
      <c r="E128" s="2">
        <v>79</v>
      </c>
      <c r="F128" s="2">
        <v>99</v>
      </c>
      <c r="G128" s="2">
        <v>5</v>
      </c>
      <c r="H128" s="10">
        <f t="shared" si="0"/>
        <v>10.531914893617021</v>
      </c>
      <c r="I128" s="10"/>
    </row>
    <row r="129" spans="1:9" ht="15.75" customHeight="1" x14ac:dyDescent="0.3">
      <c r="A129" s="2">
        <v>123</v>
      </c>
      <c r="B129" s="2" t="s">
        <v>34</v>
      </c>
      <c r="C129" s="2" t="s">
        <v>10</v>
      </c>
      <c r="D129" s="2">
        <v>46</v>
      </c>
      <c r="E129" s="2">
        <v>77</v>
      </c>
      <c r="F129" s="2">
        <v>96</v>
      </c>
      <c r="G129" s="2">
        <v>5</v>
      </c>
      <c r="H129" s="10">
        <f t="shared" si="0"/>
        <v>10.434782608695652</v>
      </c>
      <c r="I129" s="10"/>
    </row>
    <row r="130" spans="1:9" ht="15.75" customHeight="1" x14ac:dyDescent="0.3">
      <c r="A130" s="2">
        <v>115</v>
      </c>
      <c r="B130" s="2" t="s">
        <v>26</v>
      </c>
      <c r="C130" s="2" t="s">
        <v>14</v>
      </c>
      <c r="D130" s="2">
        <v>48</v>
      </c>
      <c r="E130" s="2">
        <v>78</v>
      </c>
      <c r="F130" s="2">
        <v>98</v>
      </c>
      <c r="G130" s="2">
        <v>5</v>
      </c>
      <c r="H130" s="10">
        <f t="shared" si="0"/>
        <v>10.208333333333334</v>
      </c>
      <c r="I130" s="10"/>
    </row>
    <row r="131" spans="1:9" ht="15.75" customHeight="1" x14ac:dyDescent="0.3">
      <c r="A131" s="2">
        <v>107</v>
      </c>
      <c r="B131" s="2" t="s">
        <v>18</v>
      </c>
      <c r="C131" s="2" t="s">
        <v>14</v>
      </c>
      <c r="D131" s="2">
        <v>50</v>
      </c>
      <c r="E131" s="2">
        <v>80</v>
      </c>
      <c r="F131" s="2">
        <v>100</v>
      </c>
      <c r="G131" s="2">
        <v>5</v>
      </c>
      <c r="H131" s="10">
        <f t="shared" si="0"/>
        <v>10</v>
      </c>
      <c r="I131" s="10"/>
    </row>
    <row r="132" spans="1:9" ht="15.75" customHeight="1" x14ac:dyDescent="0.3">
      <c r="A132" s="2">
        <v>101</v>
      </c>
      <c r="B132" s="2" t="s">
        <v>7</v>
      </c>
      <c r="C132" s="2" t="s">
        <v>8</v>
      </c>
      <c r="D132" s="2">
        <v>35</v>
      </c>
      <c r="E132" s="2">
        <v>50</v>
      </c>
      <c r="F132" s="2">
        <v>80</v>
      </c>
      <c r="G132" s="2">
        <v>4</v>
      </c>
      <c r="H132" s="10">
        <f t="shared" si="0"/>
        <v>9.1428571428571423</v>
      </c>
      <c r="I132" s="10"/>
    </row>
    <row r="133" spans="1:9" ht="15.75" customHeight="1" x14ac:dyDescent="0.3">
      <c r="A133" s="3">
        <v>110</v>
      </c>
      <c r="B133" s="3" t="s">
        <v>21</v>
      </c>
      <c r="C133" s="3" t="s">
        <v>8</v>
      </c>
      <c r="D133" s="3">
        <v>37</v>
      </c>
      <c r="E133" s="3">
        <v>55</v>
      </c>
      <c r="F133" s="3">
        <v>83</v>
      </c>
      <c r="G133" s="3">
        <v>4</v>
      </c>
      <c r="H133" s="10">
        <f t="shared" si="0"/>
        <v>8.9729729729729737</v>
      </c>
      <c r="I133" s="10"/>
    </row>
    <row r="134" spans="1:9" ht="15.75" customHeight="1" x14ac:dyDescent="0.3">
      <c r="A134" s="3">
        <v>106</v>
      </c>
      <c r="B134" s="3" t="s">
        <v>17</v>
      </c>
      <c r="C134" s="3" t="s">
        <v>8</v>
      </c>
      <c r="D134" s="3">
        <v>38</v>
      </c>
      <c r="E134" s="3">
        <v>58</v>
      </c>
      <c r="F134" s="3">
        <v>85</v>
      </c>
      <c r="G134" s="3">
        <v>4</v>
      </c>
      <c r="H134" s="10">
        <f t="shared" si="0"/>
        <v>8.9473684210526319</v>
      </c>
      <c r="I134" s="10"/>
    </row>
    <row r="135" spans="1:9" ht="15.75" customHeight="1" x14ac:dyDescent="0.3">
      <c r="A135" s="2">
        <v>119</v>
      </c>
      <c r="B135" s="2" t="s">
        <v>30</v>
      </c>
      <c r="C135" s="2" t="s">
        <v>14</v>
      </c>
      <c r="D135" s="2">
        <v>39</v>
      </c>
      <c r="E135" s="2">
        <v>60</v>
      </c>
      <c r="F135" s="2">
        <v>87</v>
      </c>
      <c r="G135" s="2">
        <v>4</v>
      </c>
      <c r="H135" s="10">
        <f t="shared" si="0"/>
        <v>8.9230769230769234</v>
      </c>
      <c r="I135" s="10"/>
    </row>
    <row r="136" spans="1:9" ht="15.75" customHeight="1" x14ac:dyDescent="0.3">
      <c r="A136" s="3">
        <v>114</v>
      </c>
      <c r="B136" s="3" t="s">
        <v>25</v>
      </c>
      <c r="C136" s="3" t="s">
        <v>8</v>
      </c>
      <c r="D136" s="3">
        <v>41</v>
      </c>
      <c r="E136" s="3">
        <v>66</v>
      </c>
      <c r="F136" s="3">
        <v>89</v>
      </c>
      <c r="G136" s="3">
        <v>4</v>
      </c>
      <c r="H136" s="10">
        <f t="shared" si="0"/>
        <v>8.6829268292682933</v>
      </c>
      <c r="I136" s="10"/>
    </row>
    <row r="137" spans="1:9" ht="15.75" customHeight="1" x14ac:dyDescent="0.3">
      <c r="A137" s="3">
        <v>120</v>
      </c>
      <c r="B137" s="3" t="s">
        <v>31</v>
      </c>
      <c r="C137" s="3" t="s">
        <v>8</v>
      </c>
      <c r="D137" s="3">
        <v>36</v>
      </c>
      <c r="E137" s="3">
        <v>52</v>
      </c>
      <c r="F137" s="3">
        <v>78</v>
      </c>
      <c r="G137" s="3">
        <v>4</v>
      </c>
      <c r="H137" s="10">
        <f t="shared" si="0"/>
        <v>8.6666666666666661</v>
      </c>
      <c r="I137" s="10"/>
    </row>
    <row r="138" spans="1:9" ht="15.75" customHeight="1" x14ac:dyDescent="0.3">
      <c r="A138" s="2">
        <v>111</v>
      </c>
      <c r="B138" s="2" t="s">
        <v>22</v>
      </c>
      <c r="C138" s="2" t="s">
        <v>16</v>
      </c>
      <c r="D138" s="2">
        <v>29</v>
      </c>
      <c r="E138" s="2">
        <v>38</v>
      </c>
      <c r="F138" s="2">
        <v>68</v>
      </c>
      <c r="G138" s="2">
        <v>3</v>
      </c>
      <c r="H138" s="10">
        <f t="shared" si="0"/>
        <v>7.0344827586206895</v>
      </c>
      <c r="I138" s="10"/>
    </row>
    <row r="139" spans="1:9" ht="15.75" customHeight="1" x14ac:dyDescent="0.3">
      <c r="A139" s="2">
        <v>103</v>
      </c>
      <c r="B139" s="2" t="s">
        <v>11</v>
      </c>
      <c r="C139" s="2" t="s">
        <v>12</v>
      </c>
      <c r="D139" s="2">
        <v>30</v>
      </c>
      <c r="E139" s="2">
        <v>40</v>
      </c>
      <c r="F139" s="2">
        <v>70</v>
      </c>
      <c r="G139" s="2">
        <v>3</v>
      </c>
      <c r="H139" s="10">
        <f t="shared" si="0"/>
        <v>7</v>
      </c>
      <c r="I139" s="10"/>
    </row>
    <row r="140" spans="1:9" ht="15.75" customHeight="1" x14ac:dyDescent="0.3">
      <c r="A140" s="2">
        <v>117</v>
      </c>
      <c r="B140" s="2" t="s">
        <v>28</v>
      </c>
      <c r="C140" s="2" t="s">
        <v>12</v>
      </c>
      <c r="D140" s="2">
        <v>31</v>
      </c>
      <c r="E140" s="2">
        <v>42</v>
      </c>
      <c r="F140" s="2">
        <v>72</v>
      </c>
      <c r="G140" s="2">
        <v>3</v>
      </c>
      <c r="H140" s="10">
        <f t="shared" si="0"/>
        <v>6.967741935483871</v>
      </c>
      <c r="I140" s="10"/>
    </row>
    <row r="141" spans="1:9" ht="15.75" customHeight="1" x14ac:dyDescent="0.3">
      <c r="A141" s="3">
        <v>108</v>
      </c>
      <c r="B141" s="3" t="s">
        <v>19</v>
      </c>
      <c r="C141" s="3" t="s">
        <v>12</v>
      </c>
      <c r="D141" s="3">
        <v>28</v>
      </c>
      <c r="E141" s="3">
        <v>35</v>
      </c>
      <c r="F141" s="3">
        <v>65</v>
      </c>
      <c r="G141" s="3">
        <v>3</v>
      </c>
      <c r="H141" s="10">
        <f t="shared" si="0"/>
        <v>6.9642857142857144</v>
      </c>
      <c r="I141" s="10"/>
    </row>
    <row r="142" spans="1:9" ht="15.75" customHeight="1" x14ac:dyDescent="0.3">
      <c r="A142" s="3">
        <v>122</v>
      </c>
      <c r="B142" s="3" t="s">
        <v>33</v>
      </c>
      <c r="C142" s="3" t="s">
        <v>12</v>
      </c>
      <c r="D142" s="3">
        <v>32</v>
      </c>
      <c r="E142" s="3">
        <v>44</v>
      </c>
      <c r="F142" s="3">
        <v>74</v>
      </c>
      <c r="G142" s="3">
        <v>3</v>
      </c>
      <c r="H142" s="10">
        <f t="shared" si="0"/>
        <v>6.9375</v>
      </c>
      <c r="I142" s="10"/>
    </row>
    <row r="143" spans="1:9" ht="15.75" customHeight="1" x14ac:dyDescent="0.3">
      <c r="A143" s="2">
        <v>113</v>
      </c>
      <c r="B143" s="2" t="s">
        <v>24</v>
      </c>
      <c r="C143" s="2" t="s">
        <v>12</v>
      </c>
      <c r="D143" s="2">
        <v>33</v>
      </c>
      <c r="E143" s="2">
        <v>45</v>
      </c>
      <c r="F143" s="2">
        <v>75</v>
      </c>
      <c r="G143" s="2">
        <v>3</v>
      </c>
      <c r="H143" s="10">
        <f t="shared" si="0"/>
        <v>6.8181818181818183</v>
      </c>
      <c r="I143" s="10"/>
    </row>
    <row r="144" spans="1:9" ht="15.75" customHeight="1" x14ac:dyDescent="0.3">
      <c r="A144" s="3">
        <v>124</v>
      </c>
      <c r="B144" s="3" t="s">
        <v>35</v>
      </c>
      <c r="C144" s="3" t="s">
        <v>8</v>
      </c>
      <c r="D144" s="3">
        <v>34</v>
      </c>
      <c r="E144" s="3">
        <v>48</v>
      </c>
      <c r="F144" s="3">
        <v>76</v>
      </c>
      <c r="G144" s="3">
        <v>3</v>
      </c>
      <c r="H144" s="10">
        <f t="shared" si="0"/>
        <v>6.7058823529411766</v>
      </c>
      <c r="I144" s="10"/>
    </row>
    <row r="145" spans="1:10" ht="15.75" customHeight="1" x14ac:dyDescent="0.3">
      <c r="A145" s="2">
        <v>105</v>
      </c>
      <c r="B145" s="2" t="s">
        <v>15</v>
      </c>
      <c r="C145" s="2" t="s">
        <v>16</v>
      </c>
      <c r="D145" s="2">
        <v>25</v>
      </c>
      <c r="E145" s="2">
        <v>30</v>
      </c>
      <c r="F145" s="2">
        <v>60</v>
      </c>
      <c r="G145" s="2">
        <v>2</v>
      </c>
      <c r="H145" s="10">
        <f t="shared" si="0"/>
        <v>4.8</v>
      </c>
      <c r="I145" s="10"/>
    </row>
    <row r="146" spans="1:10" ht="15.75" customHeight="1" x14ac:dyDescent="0.3">
      <c r="A146" s="3">
        <v>116</v>
      </c>
      <c r="B146" s="3" t="s">
        <v>27</v>
      </c>
      <c r="C146" s="3" t="s">
        <v>16</v>
      </c>
      <c r="D146" s="3">
        <v>26</v>
      </c>
      <c r="E146" s="3">
        <v>32</v>
      </c>
      <c r="F146" s="3">
        <v>62</v>
      </c>
      <c r="G146" s="3">
        <v>2</v>
      </c>
      <c r="H146" s="10">
        <f t="shared" si="0"/>
        <v>4.7692307692307692</v>
      </c>
      <c r="I146" s="10"/>
    </row>
    <row r="147" spans="1:10" ht="15.75" customHeight="1" x14ac:dyDescent="0.3">
      <c r="A147" s="2">
        <v>121</v>
      </c>
      <c r="B147" s="2" t="s">
        <v>32</v>
      </c>
      <c r="C147" s="2" t="s">
        <v>16</v>
      </c>
      <c r="D147" s="2">
        <v>27</v>
      </c>
      <c r="E147" s="2">
        <v>34</v>
      </c>
      <c r="F147" s="2">
        <v>64</v>
      </c>
      <c r="G147" s="2">
        <v>2</v>
      </c>
      <c r="H147" s="10">
        <f t="shared" si="0"/>
        <v>4.7407407407407405</v>
      </c>
      <c r="I147" s="10"/>
    </row>
    <row r="151" spans="1:10" ht="15.75" customHeight="1" x14ac:dyDescent="0.3">
      <c r="A151" s="14" t="s">
        <v>43</v>
      </c>
      <c r="B151" s="14"/>
    </row>
    <row r="153" spans="1:10" ht="15.75" customHeight="1" x14ac:dyDescent="0.3">
      <c r="A153" s="1" t="s">
        <v>0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 t="s">
        <v>6</v>
      </c>
      <c r="J153" s="13" t="s">
        <v>44</v>
      </c>
    </row>
    <row r="154" spans="1:10" ht="15.75" customHeight="1" x14ac:dyDescent="0.3">
      <c r="A154" s="2">
        <v>101</v>
      </c>
      <c r="B154" s="2" t="s">
        <v>7</v>
      </c>
      <c r="C154" s="2" t="s">
        <v>8</v>
      </c>
      <c r="D154" s="2">
        <v>35</v>
      </c>
      <c r="E154" s="2">
        <v>50</v>
      </c>
      <c r="F154" s="2">
        <v>80</v>
      </c>
      <c r="G154" s="2">
        <v>4</v>
      </c>
      <c r="J154">
        <f>AVERAGE(D154:D178)</f>
        <v>37.04</v>
      </c>
    </row>
    <row r="155" spans="1:10" ht="15.75" customHeight="1" x14ac:dyDescent="0.3">
      <c r="A155" s="3">
        <v>102</v>
      </c>
      <c r="B155" s="3" t="s">
        <v>9</v>
      </c>
      <c r="C155" s="3" t="s">
        <v>10</v>
      </c>
      <c r="D155" s="3">
        <v>40</v>
      </c>
      <c r="E155" s="3">
        <v>65</v>
      </c>
      <c r="F155" s="3">
        <v>90</v>
      </c>
      <c r="G155" s="3">
        <v>5</v>
      </c>
    </row>
    <row r="156" spans="1:10" ht="15.75" customHeight="1" x14ac:dyDescent="0.3">
      <c r="A156" s="2">
        <v>103</v>
      </c>
      <c r="B156" s="2" t="s">
        <v>11</v>
      </c>
      <c r="C156" s="2" t="s">
        <v>12</v>
      </c>
      <c r="D156" s="2">
        <v>30</v>
      </c>
      <c r="E156" s="2">
        <v>40</v>
      </c>
      <c r="F156" s="2">
        <v>70</v>
      </c>
      <c r="G156" s="2">
        <v>3</v>
      </c>
    </row>
    <row r="157" spans="1:10" ht="15.75" customHeight="1" x14ac:dyDescent="0.3">
      <c r="A157" s="3">
        <v>104</v>
      </c>
      <c r="B157" s="3" t="s">
        <v>13</v>
      </c>
      <c r="C157" s="3" t="s">
        <v>14</v>
      </c>
      <c r="D157" s="3">
        <v>45</v>
      </c>
      <c r="E157" s="3">
        <v>75</v>
      </c>
      <c r="F157" s="3">
        <v>95</v>
      </c>
      <c r="G157" s="3">
        <v>5</v>
      </c>
    </row>
    <row r="158" spans="1:10" ht="15.75" customHeight="1" x14ac:dyDescent="0.3">
      <c r="A158" s="2">
        <v>105</v>
      </c>
      <c r="B158" s="2" t="s">
        <v>15</v>
      </c>
      <c r="C158" s="2" t="s">
        <v>16</v>
      </c>
      <c r="D158" s="2">
        <v>25</v>
      </c>
      <c r="E158" s="2">
        <v>30</v>
      </c>
      <c r="F158" s="2">
        <v>60</v>
      </c>
      <c r="G158" s="2">
        <v>2</v>
      </c>
    </row>
    <row r="159" spans="1:10" ht="15.75" customHeight="1" x14ac:dyDescent="0.3">
      <c r="A159" s="3">
        <v>106</v>
      </c>
      <c r="B159" s="3" t="s">
        <v>17</v>
      </c>
      <c r="C159" s="3" t="s">
        <v>8</v>
      </c>
      <c r="D159" s="3">
        <v>38</v>
      </c>
      <c r="E159" s="3">
        <v>58</v>
      </c>
      <c r="F159" s="3">
        <v>85</v>
      </c>
      <c r="G159" s="3">
        <v>4</v>
      </c>
    </row>
    <row r="160" spans="1:10" ht="15.75" customHeight="1" x14ac:dyDescent="0.3">
      <c r="A160" s="2">
        <v>107</v>
      </c>
      <c r="B160" s="2" t="s">
        <v>18</v>
      </c>
      <c r="C160" s="2" t="s">
        <v>14</v>
      </c>
      <c r="D160" s="2">
        <v>50</v>
      </c>
      <c r="E160" s="2">
        <v>80</v>
      </c>
      <c r="F160" s="2">
        <v>100</v>
      </c>
      <c r="G160" s="2">
        <v>5</v>
      </c>
    </row>
    <row r="161" spans="1:7" ht="15.75" customHeight="1" x14ac:dyDescent="0.3">
      <c r="A161" s="3">
        <v>108</v>
      </c>
      <c r="B161" s="3" t="s">
        <v>19</v>
      </c>
      <c r="C161" s="3" t="s">
        <v>12</v>
      </c>
      <c r="D161" s="3">
        <v>28</v>
      </c>
      <c r="E161" s="3">
        <v>35</v>
      </c>
      <c r="F161" s="3">
        <v>65</v>
      </c>
      <c r="G161" s="3">
        <v>3</v>
      </c>
    </row>
    <row r="162" spans="1:7" ht="15.75" customHeight="1" x14ac:dyDescent="0.3">
      <c r="A162" s="2">
        <v>109</v>
      </c>
      <c r="B162" s="2" t="s">
        <v>20</v>
      </c>
      <c r="C162" s="2" t="s">
        <v>10</v>
      </c>
      <c r="D162" s="2">
        <v>42</v>
      </c>
      <c r="E162" s="2">
        <v>70</v>
      </c>
      <c r="F162" s="2">
        <v>92</v>
      </c>
      <c r="G162" s="2">
        <v>5</v>
      </c>
    </row>
    <row r="163" spans="1:7" ht="15.75" customHeight="1" x14ac:dyDescent="0.3">
      <c r="A163" s="3">
        <v>110</v>
      </c>
      <c r="B163" s="3" t="s">
        <v>21</v>
      </c>
      <c r="C163" s="3" t="s">
        <v>8</v>
      </c>
      <c r="D163" s="3">
        <v>37</v>
      </c>
      <c r="E163" s="3">
        <v>55</v>
      </c>
      <c r="F163" s="3">
        <v>83</v>
      </c>
      <c r="G163" s="3">
        <v>4</v>
      </c>
    </row>
    <row r="164" spans="1:7" ht="15.75" customHeight="1" x14ac:dyDescent="0.3">
      <c r="A164" s="2">
        <v>111</v>
      </c>
      <c r="B164" s="2" t="s">
        <v>22</v>
      </c>
      <c r="C164" s="2" t="s">
        <v>16</v>
      </c>
      <c r="D164" s="2">
        <v>29</v>
      </c>
      <c r="E164" s="2">
        <v>38</v>
      </c>
      <c r="F164" s="2">
        <v>68</v>
      </c>
      <c r="G164" s="2">
        <v>3</v>
      </c>
    </row>
    <row r="165" spans="1:7" ht="15.75" customHeight="1" x14ac:dyDescent="0.3">
      <c r="A165" s="3">
        <v>112</v>
      </c>
      <c r="B165" s="3" t="s">
        <v>23</v>
      </c>
      <c r="C165" s="3" t="s">
        <v>10</v>
      </c>
      <c r="D165" s="3">
        <v>44</v>
      </c>
      <c r="E165" s="3">
        <v>73</v>
      </c>
      <c r="F165" s="3">
        <v>94</v>
      </c>
      <c r="G165" s="3">
        <v>5</v>
      </c>
    </row>
    <row r="166" spans="1:7" ht="15.75" customHeight="1" x14ac:dyDescent="0.3">
      <c r="A166" s="2">
        <v>113</v>
      </c>
      <c r="B166" s="2" t="s">
        <v>24</v>
      </c>
      <c r="C166" s="2" t="s">
        <v>12</v>
      </c>
      <c r="D166" s="2">
        <v>33</v>
      </c>
      <c r="E166" s="2">
        <v>45</v>
      </c>
      <c r="F166" s="2">
        <v>75</v>
      </c>
      <c r="G166" s="2">
        <v>3</v>
      </c>
    </row>
    <row r="167" spans="1:7" ht="15.75" customHeight="1" x14ac:dyDescent="0.3">
      <c r="A167" s="3">
        <v>114</v>
      </c>
      <c r="B167" s="3" t="s">
        <v>25</v>
      </c>
      <c r="C167" s="3" t="s">
        <v>8</v>
      </c>
      <c r="D167" s="3">
        <v>41</v>
      </c>
      <c r="E167" s="3">
        <v>66</v>
      </c>
      <c r="F167" s="3">
        <v>89</v>
      </c>
      <c r="G167" s="3">
        <v>4</v>
      </c>
    </row>
    <row r="168" spans="1:7" ht="15.75" customHeight="1" x14ac:dyDescent="0.3">
      <c r="A168" s="2">
        <v>115</v>
      </c>
      <c r="B168" s="2" t="s">
        <v>26</v>
      </c>
      <c r="C168" s="2" t="s">
        <v>14</v>
      </c>
      <c r="D168" s="2">
        <v>48</v>
      </c>
      <c r="E168" s="2">
        <v>78</v>
      </c>
      <c r="F168" s="2">
        <v>98</v>
      </c>
      <c r="G168" s="2">
        <v>5</v>
      </c>
    </row>
    <row r="169" spans="1:7" ht="15.75" customHeight="1" x14ac:dyDescent="0.3">
      <c r="A169" s="3">
        <v>116</v>
      </c>
      <c r="B169" s="3" t="s">
        <v>27</v>
      </c>
      <c r="C169" s="3" t="s">
        <v>16</v>
      </c>
      <c r="D169" s="3">
        <v>26</v>
      </c>
      <c r="E169" s="3">
        <v>32</v>
      </c>
      <c r="F169" s="3">
        <v>62</v>
      </c>
      <c r="G169" s="3">
        <v>2</v>
      </c>
    </row>
    <row r="170" spans="1:7" ht="15.75" customHeight="1" x14ac:dyDescent="0.3">
      <c r="A170" s="2">
        <v>117</v>
      </c>
      <c r="B170" s="2" t="s">
        <v>28</v>
      </c>
      <c r="C170" s="2" t="s">
        <v>12</v>
      </c>
      <c r="D170" s="2">
        <v>31</v>
      </c>
      <c r="E170" s="2">
        <v>42</v>
      </c>
      <c r="F170" s="2">
        <v>72</v>
      </c>
      <c r="G170" s="2">
        <v>3</v>
      </c>
    </row>
    <row r="171" spans="1:7" ht="15.75" customHeight="1" x14ac:dyDescent="0.3">
      <c r="A171" s="3">
        <v>118</v>
      </c>
      <c r="B171" s="3" t="s">
        <v>29</v>
      </c>
      <c r="C171" s="3" t="s">
        <v>10</v>
      </c>
      <c r="D171" s="3">
        <v>43</v>
      </c>
      <c r="E171" s="3">
        <v>75</v>
      </c>
      <c r="F171" s="3">
        <v>93</v>
      </c>
      <c r="G171" s="3">
        <v>5</v>
      </c>
    </row>
    <row r="172" spans="1:7" ht="15.75" customHeight="1" x14ac:dyDescent="0.3">
      <c r="A172" s="2">
        <v>119</v>
      </c>
      <c r="B172" s="2" t="s">
        <v>30</v>
      </c>
      <c r="C172" s="2" t="s">
        <v>14</v>
      </c>
      <c r="D172" s="2">
        <v>39</v>
      </c>
      <c r="E172" s="2">
        <v>60</v>
      </c>
      <c r="F172" s="2">
        <v>87</v>
      </c>
      <c r="G172" s="2">
        <v>4</v>
      </c>
    </row>
    <row r="173" spans="1:7" ht="15.75" customHeight="1" x14ac:dyDescent="0.3">
      <c r="A173" s="3">
        <v>120</v>
      </c>
      <c r="B173" s="3" t="s">
        <v>31</v>
      </c>
      <c r="C173" s="3" t="s">
        <v>8</v>
      </c>
      <c r="D173" s="3">
        <v>36</v>
      </c>
      <c r="E173" s="3">
        <v>52</v>
      </c>
      <c r="F173" s="3">
        <v>78</v>
      </c>
      <c r="G173" s="3">
        <v>4</v>
      </c>
    </row>
    <row r="174" spans="1:7" ht="15.75" customHeight="1" x14ac:dyDescent="0.3">
      <c r="A174" s="2">
        <v>121</v>
      </c>
      <c r="B174" s="2" t="s">
        <v>32</v>
      </c>
      <c r="C174" s="2" t="s">
        <v>16</v>
      </c>
      <c r="D174" s="2">
        <v>27</v>
      </c>
      <c r="E174" s="2">
        <v>34</v>
      </c>
      <c r="F174" s="2">
        <v>64</v>
      </c>
      <c r="G174" s="2">
        <v>2</v>
      </c>
    </row>
    <row r="175" spans="1:7" ht="15.75" customHeight="1" x14ac:dyDescent="0.3">
      <c r="A175" s="3">
        <v>122</v>
      </c>
      <c r="B175" s="3" t="s">
        <v>33</v>
      </c>
      <c r="C175" s="3" t="s">
        <v>12</v>
      </c>
      <c r="D175" s="3">
        <v>32</v>
      </c>
      <c r="E175" s="3">
        <v>44</v>
      </c>
      <c r="F175" s="3">
        <v>74</v>
      </c>
      <c r="G175" s="3">
        <v>3</v>
      </c>
    </row>
    <row r="176" spans="1:7" ht="15.75" customHeight="1" x14ac:dyDescent="0.3">
      <c r="A176" s="2">
        <v>123</v>
      </c>
      <c r="B176" s="2" t="s">
        <v>34</v>
      </c>
      <c r="C176" s="2" t="s">
        <v>10</v>
      </c>
      <c r="D176" s="2">
        <v>46</v>
      </c>
      <c r="E176" s="2">
        <v>77</v>
      </c>
      <c r="F176" s="2">
        <v>96</v>
      </c>
      <c r="G176" s="2">
        <v>5</v>
      </c>
    </row>
    <row r="177" spans="1:15" ht="15.75" customHeight="1" x14ac:dyDescent="0.3">
      <c r="A177" s="3">
        <v>124</v>
      </c>
      <c r="B177" s="3" t="s">
        <v>35</v>
      </c>
      <c r="C177" s="3" t="s">
        <v>8</v>
      </c>
      <c r="D177" s="3">
        <v>34</v>
      </c>
      <c r="E177" s="3">
        <v>48</v>
      </c>
      <c r="F177" s="3">
        <v>76</v>
      </c>
      <c r="G177" s="3">
        <v>3</v>
      </c>
    </row>
    <row r="178" spans="1:15" ht="15.75" customHeight="1" x14ac:dyDescent="0.3">
      <c r="A178" s="2">
        <v>125</v>
      </c>
      <c r="B178" s="2" t="s">
        <v>36</v>
      </c>
      <c r="C178" s="2" t="s">
        <v>14</v>
      </c>
      <c r="D178" s="2">
        <v>47</v>
      </c>
      <c r="E178" s="2">
        <v>79</v>
      </c>
      <c r="F178" s="2">
        <v>99</v>
      </c>
      <c r="G178" s="2">
        <v>5</v>
      </c>
    </row>
    <row r="182" spans="1:15" ht="15.75" customHeight="1" x14ac:dyDescent="0.3">
      <c r="A182" s="11" t="s">
        <v>0</v>
      </c>
      <c r="B182" s="11" t="s">
        <v>1</v>
      </c>
      <c r="C182" s="11" t="s">
        <v>2</v>
      </c>
      <c r="D182" s="11" t="s">
        <v>3</v>
      </c>
      <c r="E182" s="11" t="s">
        <v>4</v>
      </c>
      <c r="F182" s="11" t="s">
        <v>5</v>
      </c>
      <c r="G182" s="11" t="s">
        <v>6</v>
      </c>
    </row>
    <row r="183" spans="1:15" ht="15.75" customHeight="1" x14ac:dyDescent="0.25">
      <c r="A183" s="12" cm="1">
        <f t="array" ref="A183:G185">_xlfn._xlws.FILTER(A153:G178,(G153:G178&gt;=4)*(D153:D178&lt;J154))</f>
        <v>101</v>
      </c>
      <c r="B183" s="12" t="str">
        <v>Aakash</v>
      </c>
      <c r="C183" s="12" t="str">
        <v>Sales</v>
      </c>
      <c r="D183" s="12">
        <v>35</v>
      </c>
      <c r="E183" s="12">
        <v>50</v>
      </c>
      <c r="F183" s="12">
        <v>80</v>
      </c>
      <c r="G183" s="12">
        <v>4</v>
      </c>
    </row>
    <row r="184" spans="1:15" ht="15.75" customHeight="1" x14ac:dyDescent="0.25">
      <c r="A184" s="12">
        <v>110</v>
      </c>
      <c r="B184" s="12" t="str">
        <v>Sneha</v>
      </c>
      <c r="C184" s="12" t="str">
        <v>Sales</v>
      </c>
      <c r="D184" s="12">
        <v>37</v>
      </c>
      <c r="E184" s="12">
        <v>55</v>
      </c>
      <c r="F184" s="12">
        <v>83</v>
      </c>
      <c r="G184" s="12">
        <v>4</v>
      </c>
    </row>
    <row r="185" spans="1:15" ht="15.75" customHeight="1" x14ac:dyDescent="0.25">
      <c r="A185" s="12">
        <v>120</v>
      </c>
      <c r="B185" s="12" t="str">
        <v>Suman</v>
      </c>
      <c r="C185" s="12" t="str">
        <v>Sales</v>
      </c>
      <c r="D185" s="12">
        <v>36</v>
      </c>
      <c r="E185" s="12">
        <v>52</v>
      </c>
      <c r="F185" s="12">
        <v>78</v>
      </c>
      <c r="G185" s="12">
        <v>4</v>
      </c>
    </row>
    <row r="188" spans="1:15" ht="15.75" customHeight="1" x14ac:dyDescent="0.35">
      <c r="A188" s="18" t="s">
        <v>46</v>
      </c>
    </row>
    <row r="189" spans="1:15" ht="15.75" customHeight="1" x14ac:dyDescent="0.25">
      <c r="A189" s="7"/>
    </row>
    <row r="190" spans="1:15" ht="15.75" customHeight="1" x14ac:dyDescent="0.25">
      <c r="A190" s="7"/>
    </row>
    <row r="191" spans="1:15" ht="15.75" customHeight="1" x14ac:dyDescent="0.25">
      <c r="A191" s="7"/>
    </row>
    <row r="192" spans="1:15" ht="15.75" customHeight="1" x14ac:dyDescent="0.25">
      <c r="A192" t="s">
        <v>47</v>
      </c>
      <c r="L192" s="20" t="s">
        <v>53</v>
      </c>
      <c r="M192" s="20"/>
      <c r="N192" s="20"/>
      <c r="O192" s="20"/>
    </row>
    <row r="194" spans="1:15" ht="15.75" customHeight="1" x14ac:dyDescent="0.3">
      <c r="A194" s="1" t="s">
        <v>0</v>
      </c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 t="s">
        <v>6</v>
      </c>
      <c r="I194" s="1" t="s">
        <v>0</v>
      </c>
      <c r="J194" s="13" t="s">
        <v>48</v>
      </c>
      <c r="L194" s="15" t="s">
        <v>49</v>
      </c>
      <c r="M194" s="15" t="s">
        <v>50</v>
      </c>
      <c r="N194" s="15" t="s">
        <v>52</v>
      </c>
      <c r="O194" s="15" t="s">
        <v>51</v>
      </c>
    </row>
    <row r="195" spans="1:15" ht="15.75" customHeight="1" x14ac:dyDescent="0.3">
      <c r="A195" s="2">
        <v>101</v>
      </c>
      <c r="B195" s="2" t="s">
        <v>7</v>
      </c>
      <c r="C195" s="2" t="s">
        <v>8</v>
      </c>
      <c r="D195" s="2">
        <v>35</v>
      </c>
      <c r="E195" s="2">
        <v>50</v>
      </c>
      <c r="F195" s="2">
        <v>80</v>
      </c>
      <c r="G195" s="2">
        <v>4</v>
      </c>
      <c r="I195" s="2">
        <v>101</v>
      </c>
      <c r="J195">
        <f>E195/D195</f>
        <v>1.4285714285714286</v>
      </c>
      <c r="L195">
        <f>MAX(J195:J219)</f>
        <v>1.7441860465116279</v>
      </c>
      <c r="M195" s="17">
        <f>_xlfn.XLOOKUP(L195,J195:J219,I195:I219)</f>
        <v>118</v>
      </c>
      <c r="N195" s="17" t="str" cm="1">
        <f t="array" ref="N195:O195">_xlfn.XLOOKUP(M195,A195:A219,B195:C219)</f>
        <v>Arjun</v>
      </c>
      <c r="O195" s="17" t="str">
        <v>Marketing</v>
      </c>
    </row>
    <row r="196" spans="1:15" ht="15.75" customHeight="1" x14ac:dyDescent="0.3">
      <c r="A196" s="3">
        <v>102</v>
      </c>
      <c r="B196" s="3" t="s">
        <v>9</v>
      </c>
      <c r="C196" s="3" t="s">
        <v>10</v>
      </c>
      <c r="D196" s="3">
        <v>40</v>
      </c>
      <c r="E196" s="3">
        <v>65</v>
      </c>
      <c r="F196" s="3">
        <v>90</v>
      </c>
      <c r="G196" s="3">
        <v>5</v>
      </c>
      <c r="I196" s="3">
        <v>102</v>
      </c>
      <c r="J196">
        <f t="shared" ref="J196:J219" si="1">E196/D196</f>
        <v>1.625</v>
      </c>
    </row>
    <row r="197" spans="1:15" ht="15.75" customHeight="1" x14ac:dyDescent="0.3">
      <c r="A197" s="2">
        <v>103</v>
      </c>
      <c r="B197" s="2" t="s">
        <v>11</v>
      </c>
      <c r="C197" s="2" t="s">
        <v>12</v>
      </c>
      <c r="D197" s="2">
        <v>30</v>
      </c>
      <c r="E197" s="2">
        <v>40</v>
      </c>
      <c r="F197" s="2">
        <v>70</v>
      </c>
      <c r="G197" s="2">
        <v>3</v>
      </c>
      <c r="I197" s="2">
        <v>103</v>
      </c>
      <c r="J197">
        <f t="shared" si="1"/>
        <v>1.3333333333333333</v>
      </c>
    </row>
    <row r="198" spans="1:15" ht="15.75" customHeight="1" x14ac:dyDescent="0.3">
      <c r="A198" s="3">
        <v>104</v>
      </c>
      <c r="B198" s="3" t="s">
        <v>13</v>
      </c>
      <c r="C198" s="3" t="s">
        <v>14</v>
      </c>
      <c r="D198" s="3">
        <v>45</v>
      </c>
      <c r="E198" s="3">
        <v>75</v>
      </c>
      <c r="F198" s="3">
        <v>95</v>
      </c>
      <c r="G198" s="3">
        <v>5</v>
      </c>
      <c r="I198" s="3">
        <v>104</v>
      </c>
      <c r="J198">
        <f t="shared" si="1"/>
        <v>1.6666666666666667</v>
      </c>
    </row>
    <row r="199" spans="1:15" ht="15.75" customHeight="1" x14ac:dyDescent="0.3">
      <c r="A199" s="2">
        <v>105</v>
      </c>
      <c r="B199" s="2" t="s">
        <v>15</v>
      </c>
      <c r="C199" s="2" t="s">
        <v>16</v>
      </c>
      <c r="D199" s="2">
        <v>25</v>
      </c>
      <c r="E199" s="2">
        <v>30</v>
      </c>
      <c r="F199" s="2">
        <v>60</v>
      </c>
      <c r="G199" s="2">
        <v>2</v>
      </c>
      <c r="I199" s="2">
        <v>105</v>
      </c>
      <c r="J199">
        <f t="shared" si="1"/>
        <v>1.2</v>
      </c>
    </row>
    <row r="200" spans="1:15" ht="15.75" customHeight="1" x14ac:dyDescent="0.3">
      <c r="A200" s="3">
        <v>106</v>
      </c>
      <c r="B200" s="3" t="s">
        <v>17</v>
      </c>
      <c r="C200" s="3" t="s">
        <v>8</v>
      </c>
      <c r="D200" s="3">
        <v>38</v>
      </c>
      <c r="E200" s="3">
        <v>58</v>
      </c>
      <c r="F200" s="3">
        <v>85</v>
      </c>
      <c r="G200" s="3">
        <v>4</v>
      </c>
      <c r="I200" s="3">
        <v>106</v>
      </c>
      <c r="J200">
        <f t="shared" si="1"/>
        <v>1.5263157894736843</v>
      </c>
    </row>
    <row r="201" spans="1:15" ht="15.75" customHeight="1" x14ac:dyDescent="0.3">
      <c r="A201" s="2">
        <v>107</v>
      </c>
      <c r="B201" s="2" t="s">
        <v>18</v>
      </c>
      <c r="C201" s="2" t="s">
        <v>14</v>
      </c>
      <c r="D201" s="2">
        <v>50</v>
      </c>
      <c r="E201" s="2">
        <v>80</v>
      </c>
      <c r="F201" s="2">
        <v>100</v>
      </c>
      <c r="G201" s="2">
        <v>5</v>
      </c>
      <c r="I201" s="2">
        <v>107</v>
      </c>
      <c r="J201">
        <f t="shared" si="1"/>
        <v>1.6</v>
      </c>
    </row>
    <row r="202" spans="1:15" ht="15.75" customHeight="1" x14ac:dyDescent="0.3">
      <c r="A202" s="3">
        <v>108</v>
      </c>
      <c r="B202" s="3" t="s">
        <v>19</v>
      </c>
      <c r="C202" s="3" t="s">
        <v>12</v>
      </c>
      <c r="D202" s="3">
        <v>28</v>
      </c>
      <c r="E202" s="3">
        <v>35</v>
      </c>
      <c r="F202" s="3">
        <v>65</v>
      </c>
      <c r="G202" s="3">
        <v>3</v>
      </c>
      <c r="I202" s="3">
        <v>108</v>
      </c>
      <c r="J202">
        <f t="shared" si="1"/>
        <v>1.25</v>
      </c>
    </row>
    <row r="203" spans="1:15" ht="15.75" customHeight="1" x14ac:dyDescent="0.3">
      <c r="A203" s="2">
        <v>109</v>
      </c>
      <c r="B203" s="2" t="s">
        <v>20</v>
      </c>
      <c r="C203" s="2" t="s">
        <v>10</v>
      </c>
      <c r="D203" s="2">
        <v>42</v>
      </c>
      <c r="E203" s="2">
        <v>70</v>
      </c>
      <c r="F203" s="2">
        <v>92</v>
      </c>
      <c r="G203" s="2">
        <v>5</v>
      </c>
      <c r="I203" s="2">
        <v>109</v>
      </c>
      <c r="J203">
        <f t="shared" si="1"/>
        <v>1.6666666666666667</v>
      </c>
    </row>
    <row r="204" spans="1:15" ht="15.75" customHeight="1" x14ac:dyDescent="0.3">
      <c r="A204" s="3">
        <v>110</v>
      </c>
      <c r="B204" s="3" t="s">
        <v>21</v>
      </c>
      <c r="C204" s="3" t="s">
        <v>8</v>
      </c>
      <c r="D204" s="3">
        <v>37</v>
      </c>
      <c r="E204" s="3">
        <v>55</v>
      </c>
      <c r="F204" s="3">
        <v>83</v>
      </c>
      <c r="G204" s="3">
        <v>4</v>
      </c>
      <c r="I204" s="3">
        <v>110</v>
      </c>
      <c r="J204">
        <f t="shared" si="1"/>
        <v>1.4864864864864864</v>
      </c>
    </row>
    <row r="205" spans="1:15" ht="15.75" customHeight="1" x14ac:dyDescent="0.3">
      <c r="A205" s="2">
        <v>111</v>
      </c>
      <c r="B205" s="2" t="s">
        <v>22</v>
      </c>
      <c r="C205" s="2" t="s">
        <v>16</v>
      </c>
      <c r="D205" s="2">
        <v>29</v>
      </c>
      <c r="E205" s="2">
        <v>38</v>
      </c>
      <c r="F205" s="2">
        <v>68</v>
      </c>
      <c r="G205" s="2">
        <v>3</v>
      </c>
      <c r="I205" s="2">
        <v>111</v>
      </c>
      <c r="J205">
        <f t="shared" si="1"/>
        <v>1.3103448275862069</v>
      </c>
    </row>
    <row r="206" spans="1:15" ht="15.75" customHeight="1" x14ac:dyDescent="0.3">
      <c r="A206" s="3">
        <v>112</v>
      </c>
      <c r="B206" s="3" t="s">
        <v>23</v>
      </c>
      <c r="C206" s="3" t="s">
        <v>10</v>
      </c>
      <c r="D206" s="3">
        <v>44</v>
      </c>
      <c r="E206" s="3">
        <v>73</v>
      </c>
      <c r="F206" s="3">
        <v>94</v>
      </c>
      <c r="G206" s="3">
        <v>5</v>
      </c>
      <c r="I206" s="3">
        <v>112</v>
      </c>
      <c r="J206">
        <f t="shared" si="1"/>
        <v>1.6590909090909092</v>
      </c>
    </row>
    <row r="207" spans="1:15" ht="15.75" customHeight="1" x14ac:dyDescent="0.3">
      <c r="A207" s="2">
        <v>113</v>
      </c>
      <c r="B207" s="2" t="s">
        <v>24</v>
      </c>
      <c r="C207" s="2" t="s">
        <v>12</v>
      </c>
      <c r="D207" s="2">
        <v>33</v>
      </c>
      <c r="E207" s="2">
        <v>45</v>
      </c>
      <c r="F207" s="2">
        <v>75</v>
      </c>
      <c r="G207" s="2">
        <v>3</v>
      </c>
      <c r="I207" s="2">
        <v>113</v>
      </c>
      <c r="J207">
        <f t="shared" si="1"/>
        <v>1.3636363636363635</v>
      </c>
    </row>
    <row r="208" spans="1:15" ht="15.75" customHeight="1" x14ac:dyDescent="0.3">
      <c r="A208" s="3">
        <v>114</v>
      </c>
      <c r="B208" s="3" t="s">
        <v>25</v>
      </c>
      <c r="C208" s="3" t="s">
        <v>8</v>
      </c>
      <c r="D208" s="3">
        <v>41</v>
      </c>
      <c r="E208" s="3">
        <v>66</v>
      </c>
      <c r="F208" s="3">
        <v>89</v>
      </c>
      <c r="G208" s="3">
        <v>4</v>
      </c>
      <c r="I208" s="3">
        <v>114</v>
      </c>
      <c r="J208">
        <f t="shared" si="1"/>
        <v>1.6097560975609757</v>
      </c>
    </row>
    <row r="209" spans="1:10" ht="15.75" customHeight="1" x14ac:dyDescent="0.3">
      <c r="A209" s="2">
        <v>115</v>
      </c>
      <c r="B209" s="2" t="s">
        <v>26</v>
      </c>
      <c r="C209" s="2" t="s">
        <v>14</v>
      </c>
      <c r="D209" s="2">
        <v>48</v>
      </c>
      <c r="E209" s="2">
        <v>78</v>
      </c>
      <c r="F209" s="2">
        <v>98</v>
      </c>
      <c r="G209" s="2">
        <v>5</v>
      </c>
      <c r="I209" s="2">
        <v>115</v>
      </c>
      <c r="J209">
        <f t="shared" si="1"/>
        <v>1.625</v>
      </c>
    </row>
    <row r="210" spans="1:10" ht="15.75" customHeight="1" x14ac:dyDescent="0.3">
      <c r="A210" s="3">
        <v>116</v>
      </c>
      <c r="B210" s="3" t="s">
        <v>27</v>
      </c>
      <c r="C210" s="3" t="s">
        <v>16</v>
      </c>
      <c r="D210" s="3">
        <v>26</v>
      </c>
      <c r="E210" s="3">
        <v>32</v>
      </c>
      <c r="F210" s="3">
        <v>62</v>
      </c>
      <c r="G210" s="3">
        <v>2</v>
      </c>
      <c r="I210" s="3">
        <v>116</v>
      </c>
      <c r="J210">
        <f t="shared" si="1"/>
        <v>1.2307692307692308</v>
      </c>
    </row>
    <row r="211" spans="1:10" ht="15.75" customHeight="1" x14ac:dyDescent="0.3">
      <c r="A211" s="2">
        <v>117</v>
      </c>
      <c r="B211" s="2" t="s">
        <v>28</v>
      </c>
      <c r="C211" s="2" t="s">
        <v>12</v>
      </c>
      <c r="D211" s="2">
        <v>31</v>
      </c>
      <c r="E211" s="2">
        <v>42</v>
      </c>
      <c r="F211" s="2">
        <v>72</v>
      </c>
      <c r="G211" s="2">
        <v>3</v>
      </c>
      <c r="I211" s="2">
        <v>117</v>
      </c>
      <c r="J211">
        <f t="shared" si="1"/>
        <v>1.3548387096774193</v>
      </c>
    </row>
    <row r="212" spans="1:10" ht="15.75" customHeight="1" x14ac:dyDescent="0.3">
      <c r="A212" s="3">
        <v>118</v>
      </c>
      <c r="B212" s="3" t="s">
        <v>29</v>
      </c>
      <c r="C212" s="3" t="s">
        <v>10</v>
      </c>
      <c r="D212" s="3">
        <v>43</v>
      </c>
      <c r="E212" s="3">
        <v>75</v>
      </c>
      <c r="F212" s="3">
        <v>93</v>
      </c>
      <c r="G212" s="3">
        <v>5</v>
      </c>
      <c r="I212" s="3">
        <v>118</v>
      </c>
      <c r="J212">
        <f t="shared" si="1"/>
        <v>1.7441860465116279</v>
      </c>
    </row>
    <row r="213" spans="1:10" ht="15.75" customHeight="1" x14ac:dyDescent="0.3">
      <c r="A213" s="2">
        <v>119</v>
      </c>
      <c r="B213" s="2" t="s">
        <v>30</v>
      </c>
      <c r="C213" s="2" t="s">
        <v>14</v>
      </c>
      <c r="D213" s="2">
        <v>39</v>
      </c>
      <c r="E213" s="2">
        <v>60</v>
      </c>
      <c r="F213" s="2">
        <v>87</v>
      </c>
      <c r="G213" s="2">
        <v>4</v>
      </c>
      <c r="I213" s="2">
        <v>119</v>
      </c>
      <c r="J213">
        <f t="shared" si="1"/>
        <v>1.5384615384615385</v>
      </c>
    </row>
    <row r="214" spans="1:10" ht="15.75" customHeight="1" x14ac:dyDescent="0.3">
      <c r="A214" s="3">
        <v>120</v>
      </c>
      <c r="B214" s="3" t="s">
        <v>31</v>
      </c>
      <c r="C214" s="3" t="s">
        <v>8</v>
      </c>
      <c r="D214" s="3">
        <v>36</v>
      </c>
      <c r="E214" s="3">
        <v>52</v>
      </c>
      <c r="F214" s="3">
        <v>78</v>
      </c>
      <c r="G214" s="3">
        <v>4</v>
      </c>
      <c r="I214" s="3">
        <v>120</v>
      </c>
      <c r="J214">
        <f t="shared" si="1"/>
        <v>1.4444444444444444</v>
      </c>
    </row>
    <row r="215" spans="1:10" ht="15.75" customHeight="1" x14ac:dyDescent="0.3">
      <c r="A215" s="2">
        <v>121</v>
      </c>
      <c r="B215" s="2" t="s">
        <v>32</v>
      </c>
      <c r="C215" s="2" t="s">
        <v>16</v>
      </c>
      <c r="D215" s="2">
        <v>27</v>
      </c>
      <c r="E215" s="2">
        <v>34</v>
      </c>
      <c r="F215" s="2">
        <v>64</v>
      </c>
      <c r="G215" s="2">
        <v>2</v>
      </c>
      <c r="I215" s="2">
        <v>121</v>
      </c>
      <c r="J215">
        <f t="shared" si="1"/>
        <v>1.2592592592592593</v>
      </c>
    </row>
    <row r="216" spans="1:10" ht="15.75" customHeight="1" x14ac:dyDescent="0.3">
      <c r="A216" s="3">
        <v>122</v>
      </c>
      <c r="B216" s="3" t="s">
        <v>33</v>
      </c>
      <c r="C216" s="3" t="s">
        <v>12</v>
      </c>
      <c r="D216" s="3">
        <v>32</v>
      </c>
      <c r="E216" s="3">
        <v>44</v>
      </c>
      <c r="F216" s="3">
        <v>74</v>
      </c>
      <c r="G216" s="3">
        <v>3</v>
      </c>
      <c r="I216" s="3">
        <v>122</v>
      </c>
      <c r="J216">
        <f t="shared" si="1"/>
        <v>1.375</v>
      </c>
    </row>
    <row r="217" spans="1:10" ht="15.75" customHeight="1" x14ac:dyDescent="0.3">
      <c r="A217" s="2">
        <v>123</v>
      </c>
      <c r="B217" s="2" t="s">
        <v>34</v>
      </c>
      <c r="C217" s="2" t="s">
        <v>10</v>
      </c>
      <c r="D217" s="2">
        <v>46</v>
      </c>
      <c r="E217" s="2">
        <v>77</v>
      </c>
      <c r="F217" s="2">
        <v>96</v>
      </c>
      <c r="G217" s="2">
        <v>5</v>
      </c>
      <c r="I217" s="2">
        <v>123</v>
      </c>
      <c r="J217">
        <f t="shared" si="1"/>
        <v>1.673913043478261</v>
      </c>
    </row>
    <row r="218" spans="1:10" ht="15.75" customHeight="1" x14ac:dyDescent="0.3">
      <c r="A218" s="3">
        <v>124</v>
      </c>
      <c r="B218" s="3" t="s">
        <v>35</v>
      </c>
      <c r="C218" s="3" t="s">
        <v>8</v>
      </c>
      <c r="D218" s="3">
        <v>34</v>
      </c>
      <c r="E218" s="3">
        <v>48</v>
      </c>
      <c r="F218" s="3">
        <v>76</v>
      </c>
      <c r="G218" s="3">
        <v>3</v>
      </c>
      <c r="I218" s="3">
        <v>124</v>
      </c>
      <c r="J218">
        <f t="shared" si="1"/>
        <v>1.411764705882353</v>
      </c>
    </row>
    <row r="219" spans="1:10" ht="15.75" customHeight="1" x14ac:dyDescent="0.3">
      <c r="A219" s="2">
        <v>125</v>
      </c>
      <c r="B219" s="2" t="s">
        <v>36</v>
      </c>
      <c r="C219" s="2" t="s">
        <v>14</v>
      </c>
      <c r="D219" s="2">
        <v>47</v>
      </c>
      <c r="E219" s="2">
        <v>79</v>
      </c>
      <c r="F219" s="2">
        <v>99</v>
      </c>
      <c r="G219" s="2">
        <v>5</v>
      </c>
      <c r="I219" s="2">
        <v>125</v>
      </c>
      <c r="J219">
        <f t="shared" si="1"/>
        <v>1.6808510638297873</v>
      </c>
    </row>
    <row r="224" spans="1:10" ht="15.75" customHeight="1" x14ac:dyDescent="0.35">
      <c r="A224" s="18" t="s">
        <v>56</v>
      </c>
    </row>
    <row r="226" spans="1:9" ht="15.75" customHeight="1" x14ac:dyDescent="0.3">
      <c r="A226" s="1" t="s">
        <v>0</v>
      </c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 t="s">
        <v>6</v>
      </c>
      <c r="H226" s="9" t="s">
        <v>54</v>
      </c>
      <c r="I226" s="9" t="s">
        <v>55</v>
      </c>
    </row>
    <row r="227" spans="1:9" ht="15.75" customHeight="1" x14ac:dyDescent="0.3">
      <c r="A227" s="2">
        <v>101</v>
      </c>
      <c r="B227" s="2" t="s">
        <v>7</v>
      </c>
      <c r="C227" s="2" t="s">
        <v>8</v>
      </c>
      <c r="D227" s="2">
        <v>35</v>
      </c>
      <c r="E227" s="2">
        <v>50</v>
      </c>
      <c r="F227" s="2">
        <v>80</v>
      </c>
      <c r="G227" s="2">
        <v>4</v>
      </c>
      <c r="H227">
        <f>CORREL(D227:D251,G227:G251)</f>
        <v>0.94623485838187704</v>
      </c>
      <c r="I227">
        <f>CORREL(E227:E251,G227:G251)</f>
        <v>0.95745537036476214</v>
      </c>
    </row>
    <row r="228" spans="1:9" ht="15.75" customHeight="1" x14ac:dyDescent="0.3">
      <c r="A228" s="3">
        <v>102</v>
      </c>
      <c r="B228" s="3" t="s">
        <v>9</v>
      </c>
      <c r="C228" s="3" t="s">
        <v>10</v>
      </c>
      <c r="D228" s="3">
        <v>40</v>
      </c>
      <c r="E228" s="3">
        <v>65</v>
      </c>
      <c r="F228" s="3">
        <v>90</v>
      </c>
      <c r="G228" s="3">
        <v>5</v>
      </c>
    </row>
    <row r="229" spans="1:9" ht="15.75" customHeight="1" x14ac:dyDescent="0.3">
      <c r="A229" s="2">
        <v>103</v>
      </c>
      <c r="B229" s="2" t="s">
        <v>11</v>
      </c>
      <c r="C229" s="2" t="s">
        <v>12</v>
      </c>
      <c r="D229" s="2">
        <v>30</v>
      </c>
      <c r="E229" s="2">
        <v>40</v>
      </c>
      <c r="F229" s="2">
        <v>70</v>
      </c>
      <c r="G229" s="2">
        <v>3</v>
      </c>
    </row>
    <row r="230" spans="1:9" ht="15.75" customHeight="1" x14ac:dyDescent="0.3">
      <c r="A230" s="3">
        <v>104</v>
      </c>
      <c r="B230" s="3" t="s">
        <v>13</v>
      </c>
      <c r="C230" s="3" t="s">
        <v>14</v>
      </c>
      <c r="D230" s="3">
        <v>45</v>
      </c>
      <c r="E230" s="3">
        <v>75</v>
      </c>
      <c r="F230" s="3">
        <v>95</v>
      </c>
      <c r="G230" s="3">
        <v>5</v>
      </c>
    </row>
    <row r="231" spans="1:9" ht="15.75" customHeight="1" x14ac:dyDescent="0.3">
      <c r="A231" s="2">
        <v>105</v>
      </c>
      <c r="B231" s="2" t="s">
        <v>15</v>
      </c>
      <c r="C231" s="2" t="s">
        <v>16</v>
      </c>
      <c r="D231" s="2">
        <v>25</v>
      </c>
      <c r="E231" s="2">
        <v>30</v>
      </c>
      <c r="F231" s="2">
        <v>60</v>
      </c>
      <c r="G231" s="2">
        <v>2</v>
      </c>
    </row>
    <row r="232" spans="1:9" ht="15.75" customHeight="1" x14ac:dyDescent="0.3">
      <c r="A232" s="3">
        <v>106</v>
      </c>
      <c r="B232" s="3" t="s">
        <v>17</v>
      </c>
      <c r="C232" s="3" t="s">
        <v>8</v>
      </c>
      <c r="D232" s="3">
        <v>38</v>
      </c>
      <c r="E232" s="3">
        <v>58</v>
      </c>
      <c r="F232" s="3">
        <v>85</v>
      </c>
      <c r="G232" s="3">
        <v>4</v>
      </c>
    </row>
    <row r="233" spans="1:9" ht="15.75" customHeight="1" x14ac:dyDescent="0.3">
      <c r="A233" s="2">
        <v>107</v>
      </c>
      <c r="B233" s="2" t="s">
        <v>18</v>
      </c>
      <c r="C233" s="2" t="s">
        <v>14</v>
      </c>
      <c r="D233" s="2">
        <v>50</v>
      </c>
      <c r="E233" s="2">
        <v>80</v>
      </c>
      <c r="F233" s="2">
        <v>100</v>
      </c>
      <c r="G233" s="2">
        <v>5</v>
      </c>
    </row>
    <row r="234" spans="1:9" ht="15.75" customHeight="1" x14ac:dyDescent="0.3">
      <c r="A234" s="3">
        <v>108</v>
      </c>
      <c r="B234" s="3" t="s">
        <v>19</v>
      </c>
      <c r="C234" s="3" t="s">
        <v>12</v>
      </c>
      <c r="D234" s="3">
        <v>28</v>
      </c>
      <c r="E234" s="3">
        <v>35</v>
      </c>
      <c r="F234" s="3">
        <v>65</v>
      </c>
      <c r="G234" s="3">
        <v>3</v>
      </c>
    </row>
    <row r="235" spans="1:9" ht="15.75" customHeight="1" x14ac:dyDescent="0.3">
      <c r="A235" s="2">
        <v>109</v>
      </c>
      <c r="B235" s="2" t="s">
        <v>20</v>
      </c>
      <c r="C235" s="2" t="s">
        <v>10</v>
      </c>
      <c r="D235" s="2">
        <v>42</v>
      </c>
      <c r="E235" s="2">
        <v>70</v>
      </c>
      <c r="F235" s="2">
        <v>92</v>
      </c>
      <c r="G235" s="2">
        <v>5</v>
      </c>
    </row>
    <row r="236" spans="1:9" ht="15.75" customHeight="1" x14ac:dyDescent="0.3">
      <c r="A236" s="3">
        <v>110</v>
      </c>
      <c r="B236" s="3" t="s">
        <v>21</v>
      </c>
      <c r="C236" s="3" t="s">
        <v>8</v>
      </c>
      <c r="D236" s="3">
        <v>37</v>
      </c>
      <c r="E236" s="3">
        <v>55</v>
      </c>
      <c r="F236" s="3">
        <v>83</v>
      </c>
      <c r="G236" s="3">
        <v>4</v>
      </c>
    </row>
    <row r="237" spans="1:9" ht="15.75" customHeight="1" x14ac:dyDescent="0.3">
      <c r="A237" s="2">
        <v>111</v>
      </c>
      <c r="B237" s="2" t="s">
        <v>22</v>
      </c>
      <c r="C237" s="2" t="s">
        <v>16</v>
      </c>
      <c r="D237" s="2">
        <v>29</v>
      </c>
      <c r="E237" s="2">
        <v>38</v>
      </c>
      <c r="F237" s="2">
        <v>68</v>
      </c>
      <c r="G237" s="2">
        <v>3</v>
      </c>
    </row>
    <row r="238" spans="1:9" ht="15.75" customHeight="1" x14ac:dyDescent="0.3">
      <c r="A238" s="3">
        <v>112</v>
      </c>
      <c r="B238" s="3" t="s">
        <v>23</v>
      </c>
      <c r="C238" s="3" t="s">
        <v>10</v>
      </c>
      <c r="D238" s="3">
        <v>44</v>
      </c>
      <c r="E238" s="3">
        <v>73</v>
      </c>
      <c r="F238" s="3">
        <v>94</v>
      </c>
      <c r="G238" s="3">
        <v>5</v>
      </c>
    </row>
    <row r="239" spans="1:9" ht="15.75" customHeight="1" x14ac:dyDescent="0.3">
      <c r="A239" s="2">
        <v>113</v>
      </c>
      <c r="B239" s="2" t="s">
        <v>24</v>
      </c>
      <c r="C239" s="2" t="s">
        <v>12</v>
      </c>
      <c r="D239" s="2">
        <v>33</v>
      </c>
      <c r="E239" s="2">
        <v>45</v>
      </c>
      <c r="F239" s="2">
        <v>75</v>
      </c>
      <c r="G239" s="2">
        <v>3</v>
      </c>
    </row>
    <row r="240" spans="1:9" ht="15.75" customHeight="1" x14ac:dyDescent="0.3">
      <c r="A240" s="3">
        <v>114</v>
      </c>
      <c r="B240" s="3" t="s">
        <v>25</v>
      </c>
      <c r="C240" s="3" t="s">
        <v>8</v>
      </c>
      <c r="D240" s="3">
        <v>41</v>
      </c>
      <c r="E240" s="3">
        <v>66</v>
      </c>
      <c r="F240" s="3">
        <v>89</v>
      </c>
      <c r="G240" s="3">
        <v>4</v>
      </c>
    </row>
    <row r="241" spans="1:7" ht="15.75" customHeight="1" x14ac:dyDescent="0.3">
      <c r="A241" s="2">
        <v>115</v>
      </c>
      <c r="B241" s="2" t="s">
        <v>26</v>
      </c>
      <c r="C241" s="2" t="s">
        <v>14</v>
      </c>
      <c r="D241" s="2">
        <v>48</v>
      </c>
      <c r="E241" s="2">
        <v>78</v>
      </c>
      <c r="F241" s="2">
        <v>98</v>
      </c>
      <c r="G241" s="2">
        <v>5</v>
      </c>
    </row>
    <row r="242" spans="1:7" ht="15.75" customHeight="1" x14ac:dyDescent="0.3">
      <c r="A242" s="3">
        <v>116</v>
      </c>
      <c r="B242" s="3" t="s">
        <v>27</v>
      </c>
      <c r="C242" s="3" t="s">
        <v>16</v>
      </c>
      <c r="D242" s="3">
        <v>26</v>
      </c>
      <c r="E242" s="3">
        <v>32</v>
      </c>
      <c r="F242" s="3">
        <v>62</v>
      </c>
      <c r="G242" s="3">
        <v>2</v>
      </c>
    </row>
    <row r="243" spans="1:7" ht="15.75" customHeight="1" x14ac:dyDescent="0.3">
      <c r="A243" s="2">
        <v>117</v>
      </c>
      <c r="B243" s="2" t="s">
        <v>28</v>
      </c>
      <c r="C243" s="2" t="s">
        <v>12</v>
      </c>
      <c r="D243" s="2">
        <v>31</v>
      </c>
      <c r="E243" s="2">
        <v>42</v>
      </c>
      <c r="F243" s="2">
        <v>72</v>
      </c>
      <c r="G243" s="2">
        <v>3</v>
      </c>
    </row>
    <row r="244" spans="1:7" ht="15.75" customHeight="1" x14ac:dyDescent="0.3">
      <c r="A244" s="3">
        <v>118</v>
      </c>
      <c r="B244" s="3" t="s">
        <v>29</v>
      </c>
      <c r="C244" s="3" t="s">
        <v>10</v>
      </c>
      <c r="D244" s="3">
        <v>43</v>
      </c>
      <c r="E244" s="3">
        <v>75</v>
      </c>
      <c r="F244" s="3">
        <v>93</v>
      </c>
      <c r="G244" s="3">
        <v>5</v>
      </c>
    </row>
    <row r="245" spans="1:7" ht="15.75" customHeight="1" x14ac:dyDescent="0.3">
      <c r="A245" s="2">
        <v>119</v>
      </c>
      <c r="B245" s="2" t="s">
        <v>30</v>
      </c>
      <c r="C245" s="2" t="s">
        <v>14</v>
      </c>
      <c r="D245" s="2">
        <v>39</v>
      </c>
      <c r="E245" s="2">
        <v>60</v>
      </c>
      <c r="F245" s="2">
        <v>87</v>
      </c>
      <c r="G245" s="2">
        <v>4</v>
      </c>
    </row>
    <row r="246" spans="1:7" ht="15.75" customHeight="1" x14ac:dyDescent="0.3">
      <c r="A246" s="3">
        <v>120</v>
      </c>
      <c r="B246" s="3" t="s">
        <v>31</v>
      </c>
      <c r="C246" s="3" t="s">
        <v>8</v>
      </c>
      <c r="D246" s="3">
        <v>36</v>
      </c>
      <c r="E246" s="3">
        <v>52</v>
      </c>
      <c r="F246" s="3">
        <v>78</v>
      </c>
      <c r="G246" s="3">
        <v>4</v>
      </c>
    </row>
    <row r="247" spans="1:7" ht="15.75" customHeight="1" x14ac:dyDescent="0.3">
      <c r="A247" s="2">
        <v>121</v>
      </c>
      <c r="B247" s="2" t="s">
        <v>32</v>
      </c>
      <c r="C247" s="2" t="s">
        <v>16</v>
      </c>
      <c r="D247" s="2">
        <v>27</v>
      </c>
      <c r="E247" s="2">
        <v>34</v>
      </c>
      <c r="F247" s="2">
        <v>64</v>
      </c>
      <c r="G247" s="2">
        <v>2</v>
      </c>
    </row>
    <row r="248" spans="1:7" ht="15.75" customHeight="1" x14ac:dyDescent="0.3">
      <c r="A248" s="3">
        <v>122</v>
      </c>
      <c r="B248" s="3" t="s">
        <v>33</v>
      </c>
      <c r="C248" s="3" t="s">
        <v>12</v>
      </c>
      <c r="D248" s="3">
        <v>32</v>
      </c>
      <c r="E248" s="3">
        <v>44</v>
      </c>
      <c r="F248" s="3">
        <v>74</v>
      </c>
      <c r="G248" s="3">
        <v>3</v>
      </c>
    </row>
    <row r="249" spans="1:7" ht="15.75" customHeight="1" x14ac:dyDescent="0.3">
      <c r="A249" s="2">
        <v>123</v>
      </c>
      <c r="B249" s="2" t="s">
        <v>34</v>
      </c>
      <c r="C249" s="2" t="s">
        <v>10</v>
      </c>
      <c r="D249" s="2">
        <v>46</v>
      </c>
      <c r="E249" s="2">
        <v>77</v>
      </c>
      <c r="F249" s="2">
        <v>96</v>
      </c>
      <c r="G249" s="2">
        <v>5</v>
      </c>
    </row>
    <row r="250" spans="1:7" ht="15.75" customHeight="1" x14ac:dyDescent="0.3">
      <c r="A250" s="3">
        <v>124</v>
      </c>
      <c r="B250" s="3" t="s">
        <v>35</v>
      </c>
      <c r="C250" s="3" t="s">
        <v>8</v>
      </c>
      <c r="D250" s="3">
        <v>34</v>
      </c>
      <c r="E250" s="3">
        <v>48</v>
      </c>
      <c r="F250" s="3">
        <v>76</v>
      </c>
      <c r="G250" s="3">
        <v>3</v>
      </c>
    </row>
    <row r="251" spans="1:7" ht="15.75" customHeight="1" x14ac:dyDescent="0.3">
      <c r="A251" s="2">
        <v>125</v>
      </c>
      <c r="B251" s="2" t="s">
        <v>36</v>
      </c>
      <c r="C251" s="2" t="s">
        <v>14</v>
      </c>
      <c r="D251" s="2">
        <v>47</v>
      </c>
      <c r="E251" s="2">
        <v>79</v>
      </c>
      <c r="F251" s="2">
        <v>99</v>
      </c>
      <c r="G251" s="2">
        <v>5</v>
      </c>
    </row>
  </sheetData>
  <sortState xmlns:xlrd2="http://schemas.microsoft.com/office/spreadsheetml/2017/richdata2" ref="A123:H147">
    <sortCondition descending="1" ref="H122:H147"/>
  </sortState>
  <mergeCells count="3">
    <mergeCell ref="A77:C77"/>
    <mergeCell ref="A29:C29"/>
    <mergeCell ref="L192:O19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DEWANGAN</dc:creator>
  <cp:lastModifiedBy>Khushi Dewangan</cp:lastModifiedBy>
  <dcterms:created xsi:type="dcterms:W3CDTF">2025-04-18T13:45:28Z</dcterms:created>
  <dcterms:modified xsi:type="dcterms:W3CDTF">2025-04-19T09:14:18Z</dcterms:modified>
</cp:coreProperties>
</file>