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\Downloads\"/>
    </mc:Choice>
  </mc:AlternateContent>
  <xr:revisionPtr revIDLastSave="0" documentId="8_{7089F0AE-7CFC-4653-8EF2-811EC162FBB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 table 1" sheetId="3" r:id="rId1"/>
    <sheet name="Pivot Table 2" sheetId="4" r:id="rId2"/>
    <sheet name="Pivot Table 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<sst xmlns="http://schemas.openxmlformats.org/spreadsheetml/2006/main" count="165" uniqueCount="37">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</sst>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shi Goosari" refreshedDate="45447.765382523146" createdVersion="8" refreshedVersion="8" minRefreshableVersion="3" recordCount="49" xr:uid="{79AEEB49-AFD2-42B7-88DA-346D38177E93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7D329-755D-4835-BD64-9D6E3B46D12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F53C6-4452-4648-B100-6E66BC93B30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77628-FCCD-4D91-9999-DBB705470DC7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5A9A7-21E2-4FF5-8AEC-EE73BD96E4E7}" name="Table1" displayName="Table1" ref="A1:C50" totalsRowShown="0">
  <autoFilter ref="A1:C50" xr:uid="{C7D5A9A7-21E2-4FF5-8AEC-EE73BD96E4E7}"/>
  <tableColumns count="3">
    <tableColumn id="1" xr3:uid="{1EF6CD6A-38D2-49E9-B3D5-F422F96794A1}" name="Department"/>
    <tableColumn id="2" xr3:uid="{B653AFC1-42BF-490C-9024-3457DD980241}" name="Equipment Class"/>
    <tableColumn id="3" xr3:uid="{1E683A76-623C-43D2-A9B3-6A3C8BD3E907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C2F8-32EF-4B60-9638-9B8CB419E6EA}">
  <dimension ref="A3:B16"/>
  <sheetViews>
    <sheetView tabSelected="1" workbookViewId="0">
      <selection activeCell="A3" sqref="A3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53D0-E985-4B73-A654-11BBD3146E09}">
  <dimension ref="A3:B25"/>
  <sheetViews>
    <sheetView workbookViewId="0">
      <selection activeCell="A4" sqref="A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343B-BCD4-4DF5-BB98-34F2802630D5}">
  <dimension ref="A3:B21"/>
  <sheetViews>
    <sheetView workbookViewId="0">
      <selection activeCell="A4" sqref="A4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sqref="A1:C50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54296875" customWidth="1"/>
    <col min="5" max="5" width="8.6328125" bestFit="1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t="s">
        <v>6</v>
      </c>
      <c r="C2">
        <v>21</v>
      </c>
    </row>
    <row r="3" spans="1:6" x14ac:dyDescent="0.35">
      <c r="A3" t="s">
        <v>5</v>
      </c>
      <c r="B3" t="s">
        <v>7</v>
      </c>
      <c r="C3">
        <v>1</v>
      </c>
    </row>
    <row r="4" spans="1:6" x14ac:dyDescent="0.35">
      <c r="A4" t="s">
        <v>5</v>
      </c>
      <c r="B4" t="s">
        <v>4</v>
      </c>
      <c r="C4">
        <v>23</v>
      </c>
      <c r="E4" t="s">
        <v>29</v>
      </c>
      <c r="F4">
        <f>SUM(Table1[Equipment Count])</f>
        <v>1582</v>
      </c>
    </row>
    <row r="5" spans="1:6" x14ac:dyDescent="0.35">
      <c r="A5" t="s">
        <v>8</v>
      </c>
      <c r="B5" t="s">
        <v>4</v>
      </c>
      <c r="C5">
        <v>2</v>
      </c>
      <c r="E5" t="s">
        <v>30</v>
      </c>
      <c r="F5">
        <f>AVERAGE(Table1[Equipment Count])</f>
        <v>32.285714285714285</v>
      </c>
    </row>
    <row r="6" spans="1:6" x14ac:dyDescent="0.35">
      <c r="A6" t="s">
        <v>9</v>
      </c>
      <c r="B6" t="s">
        <v>6</v>
      </c>
      <c r="C6">
        <v>3</v>
      </c>
      <c r="E6" t="s">
        <v>31</v>
      </c>
      <c r="F6">
        <f>MIN(Table1[Equipment Count])</f>
        <v>1</v>
      </c>
    </row>
    <row r="7" spans="1:6" x14ac:dyDescent="0.35">
      <c r="A7" t="s">
        <v>9</v>
      </c>
      <c r="B7" t="s">
        <v>10</v>
      </c>
      <c r="C7">
        <v>2</v>
      </c>
      <c r="E7" t="s">
        <v>32</v>
      </c>
      <c r="F7">
        <f>MAX(Table1[Equipment Count])</f>
        <v>379</v>
      </c>
    </row>
    <row r="8" spans="1:6" x14ac:dyDescent="0.35">
      <c r="A8" t="s">
        <v>9</v>
      </c>
      <c r="B8" t="s">
        <v>11</v>
      </c>
      <c r="C8">
        <v>1</v>
      </c>
      <c r="E8" t="s">
        <v>33</v>
      </c>
      <c r="F8">
        <f>COUNT(Table1[Equipment Count])</f>
        <v>49</v>
      </c>
    </row>
    <row r="9" spans="1:6" x14ac:dyDescent="0.35">
      <c r="A9" t="s">
        <v>12</v>
      </c>
      <c r="B9" t="s">
        <v>10</v>
      </c>
      <c r="C9">
        <v>2</v>
      </c>
    </row>
    <row r="10" spans="1:6" x14ac:dyDescent="0.35">
      <c r="A10" t="s">
        <v>12</v>
      </c>
      <c r="B10" t="s">
        <v>13</v>
      </c>
      <c r="C10">
        <v>42</v>
      </c>
    </row>
    <row r="11" spans="1:6" x14ac:dyDescent="0.35">
      <c r="A11" t="s">
        <v>12</v>
      </c>
      <c r="B11" t="s">
        <v>7</v>
      </c>
      <c r="C11">
        <v>1</v>
      </c>
    </row>
    <row r="12" spans="1:6" x14ac:dyDescent="0.35">
      <c r="A12" t="s">
        <v>12</v>
      </c>
      <c r="B12" t="s">
        <v>4</v>
      </c>
      <c r="C12">
        <v>11</v>
      </c>
    </row>
    <row r="13" spans="1:6" x14ac:dyDescent="0.35">
      <c r="A13" t="s">
        <v>14</v>
      </c>
      <c r="B13" t="s">
        <v>7</v>
      </c>
      <c r="C13">
        <v>1</v>
      </c>
    </row>
    <row r="14" spans="1:6" x14ac:dyDescent="0.35">
      <c r="A14" t="s">
        <v>15</v>
      </c>
      <c r="B14" t="s">
        <v>16</v>
      </c>
      <c r="C14">
        <v>9</v>
      </c>
    </row>
    <row r="15" spans="1:6" x14ac:dyDescent="0.35">
      <c r="A15" t="s">
        <v>15</v>
      </c>
      <c r="B15" t="s">
        <v>7</v>
      </c>
      <c r="C15">
        <v>27</v>
      </c>
    </row>
    <row r="16" spans="1:6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Goosari</dc:creator>
  <cp:lastModifiedBy>Khushi Goosari</cp:lastModifiedBy>
  <dcterms:created xsi:type="dcterms:W3CDTF">2020-09-01T17:18:12Z</dcterms:created>
  <dcterms:modified xsi:type="dcterms:W3CDTF">2024-06-04T13:09:57Z</dcterms:modified>
</cp:coreProperties>
</file>