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523C8E58-5003-4FC3-9FDF-A4CA549142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ian-startup-funding" sheetId="1" r:id="rId1"/>
    <sheet name="Working sheet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3" l="1"/>
  <c r="M8" i="3"/>
  <c r="M7" i="3"/>
  <c r="M6" i="3"/>
  <c r="M5" i="3"/>
  <c r="M4" i="3"/>
  <c r="M3" i="3"/>
  <c r="M4" i="2"/>
  <c r="M5" i="2"/>
  <c r="M6" i="2"/>
  <c r="M7" i="2"/>
  <c r="M8" i="2"/>
  <c r="M9" i="2"/>
  <c r="M3" i="2"/>
</calcChain>
</file>

<file path=xl/sharedStrings.xml><?xml version="1.0" encoding="utf-8"?>
<sst xmlns="http://schemas.openxmlformats.org/spreadsheetml/2006/main" count="2279" uniqueCount="444">
  <si>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</si>
  <si>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</si>
  <si>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</si>
  <si>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</si>
  <si>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</si>
  <si>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</si>
  <si>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</si>
  <si>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</si>
  <si>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</si>
  <si>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</si>
  <si>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</si>
  <si>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</si>
  <si>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</si>
  <si>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</si>
  <si>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</si>
  <si>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</si>
  <si>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</si>
  <si>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</si>
  <si>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</si>
  <si>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</si>
  <si>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</si>
  <si>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</si>
  <si>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</si>
  <si>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</si>
  <si>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</si>
  <si>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</si>
  <si>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</si>
  <si>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</si>
  <si>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</si>
  <si>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</si>
  <si>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</si>
  <si>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</si>
  <si>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</si>
  <si>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</si>
  <si>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</si>
  <si>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</si>
  <si>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</si>
  <si>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</si>
  <si>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</si>
  <si>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</si>
  <si>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</si>
  <si>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</si>
  <si>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</si>
  <si>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</si>
  <si>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</si>
  <si>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</si>
  <si>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</si>
  <si>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</si>
  <si>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</si>
  <si>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</si>
  <si>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</si>
  <si>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</si>
  <si>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</si>
  <si>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</si>
  <si>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</si>
  <si>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</si>
  <si>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</si>
  <si>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</si>
  <si>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</si>
  <si>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</si>
  <si>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</si>
  <si>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</si>
  <si>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</si>
  <si>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</si>
  <si>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</si>
  <si>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</si>
  <si>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</si>
  <si>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</si>
  <si>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</si>
  <si>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</si>
  <si>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</si>
  <si>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</si>
  <si>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</si>
  <si>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</si>
  <si>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</si>
  <si>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</si>
  <si>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</si>
  <si>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</si>
  <si>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</si>
  <si>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</si>
  <si>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</si>
  <si>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</si>
  <si>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</si>
  <si>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</si>
  <si>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</si>
  <si>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</si>
  <si>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</si>
  <si>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</si>
  <si>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</si>
  <si>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</si>
  <si>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</si>
  <si>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</si>
  <si>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</si>
  <si>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</si>
  <si>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</si>
  <si>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</si>
  <si>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</si>
  <si>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</si>
  <si>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</si>
  <si>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</si>
  <si>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</si>
  <si>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</si>
  <si>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</si>
  <si>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</si>
  <si>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</si>
  <si>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</si>
  <si>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</si>
  <si>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</si>
  <si>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</si>
  <si>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</si>
  <si>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</si>
  <si>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</si>
  <si>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</si>
  <si>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</si>
  <si>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</si>
  <si>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</si>
  <si>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</si>
  <si>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</si>
  <si>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</si>
  <si>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</si>
  <si>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</si>
  <si>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</si>
  <si>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</si>
  <si>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</si>
  <si>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</si>
  <si>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</si>
  <si>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</si>
  <si>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</si>
  <si>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</si>
  <si>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</si>
  <si>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</si>
  <si>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</si>
  <si>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</si>
  <si>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</si>
  <si>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</si>
  <si>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</si>
  <si>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</si>
  <si>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</si>
  <si>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</si>
  <si>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</si>
  <si>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</si>
  <si>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</si>
  <si>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</si>
  <si>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</si>
  <si>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</si>
  <si>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</si>
  <si>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</si>
  <si>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</si>
  <si>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</si>
  <si>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</si>
  <si>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</si>
  <si>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</si>
  <si>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</si>
  <si>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</si>
  <si>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</si>
  <si>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</si>
  <si>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</si>
  <si>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</si>
  <si>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</si>
  <si>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</si>
  <si>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</si>
  <si>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</si>
  <si>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</si>
  <si>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</si>
  <si>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</si>
  <si>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</si>
  <si>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</si>
  <si>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</si>
  <si>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</si>
  <si>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</si>
  <si>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</si>
  <si>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</si>
  <si>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</si>
  <si>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</si>
  <si>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</si>
  <si>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</si>
  <si>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</si>
  <si>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</si>
  <si>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</si>
  <si>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</si>
  <si>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</si>
  <si>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</si>
  <si>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</si>
  <si>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</si>
  <si>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</si>
  <si>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</si>
  <si>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</si>
  <si>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</si>
  <si>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</si>
  <si>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</si>
  <si>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</si>
  <si>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</si>
  <si>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</si>
  <si>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</si>
  <si>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</si>
  <si>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</si>
  <si>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</si>
  <si>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</si>
  <si>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</si>
  <si>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</si>
  <si>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</si>
  <si>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</si>
  <si>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</si>
  <si>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</si>
  <si>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</si>
  <si>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</si>
  <si>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</si>
  <si>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</si>
  <si>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</si>
  <si>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</si>
  <si>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</si>
  <si>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</si>
  <si>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</si>
  <si>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</si>
  <si>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</si>
  <si>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</si>
  <si>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</si>
  <si>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</si>
  <si>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</si>
  <si>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</si>
  <si>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</si>
  <si>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</si>
  <si>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</si>
  <si>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</si>
  <si>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</si>
  <si>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</si>
  <si>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</si>
  <si>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</si>
  <si>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</si>
  <si>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</si>
  <si>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</si>
  <si>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</si>
  <si>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</si>
  <si>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</si>
  <si>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</si>
  <si>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</si>
  <si>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</si>
  <si>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</si>
  <si>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</si>
  <si>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</si>
  <si>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</si>
  <si>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</si>
  <si>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</si>
  <si>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</si>
  <si>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</si>
  <si>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</si>
  <si>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</si>
  <si>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</si>
  <si>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</si>
  <si>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</si>
  <si>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</si>
  <si>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</si>
  <si>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</si>
  <si>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</si>
  <si>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</si>
  <si>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</si>
  <si>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</si>
  <si>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</si>
  <si>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</si>
  <si>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</si>
  <si>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</si>
  <si>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</si>
  <si>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</si>
  <si>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</si>
  <si>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</si>
  <si>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</si>
  <si>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</si>
  <si>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</si>
  <si>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</si>
  <si>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</si>
  <si>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</si>
  <si>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</si>
  <si>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</si>
  <si>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</si>
  <si>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</si>
  <si>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</si>
  <si>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</si>
  <si>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</si>
  <si>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</si>
  <si>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</si>
  <si>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</si>
  <si>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</si>
  <si>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</si>
  <si>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</si>
  <si>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</si>
  <si>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</si>
  <si>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</si>
  <si>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</si>
  <si>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</si>
  <si>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</si>
  <si>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</si>
  <si>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</si>
  <si>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</si>
  <si>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</si>
  <si>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</si>
  <si>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</si>
  <si>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</si>
  <si>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</si>
  <si>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</si>
  <si>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</si>
  <si>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</si>
  <si>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</si>
  <si>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</si>
  <si>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</si>
  <si>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</si>
  <si>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</si>
  <si>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</si>
  <si>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</si>
  <si>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</si>
  <si>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</si>
  <si>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</si>
  <si>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</si>
  <si>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</si>
  <si>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</si>
  <si>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</si>
  <si>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</si>
  <si>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</si>
  <si>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</si>
  <si>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</si>
  <si>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</si>
  <si>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</si>
  <si>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</si>
  <si>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</si>
  <si>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</si>
  <si>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</si>
  <si>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</si>
  <si>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</si>
  <si>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</si>
  <si>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</si>
  <si>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</si>
  <si>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</si>
  <si>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</si>
  <si>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</si>
  <si>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</si>
  <si>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</si>
  <si>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</si>
  <si>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</si>
  <si>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</si>
  <si>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</si>
  <si>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</si>
  <si>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</si>
  <si>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</si>
  <si>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</si>
  <si>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</si>
  <si>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</si>
  <si>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</si>
  <si>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</si>
  <si>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</si>
  <si>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</si>
  <si>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</si>
  <si>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</si>
  <si>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</si>
  <si>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</si>
  <si>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</si>
  <si>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</si>
  <si>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</si>
  <si>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</si>
  <si>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</si>
  <si>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</si>
  <si>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</si>
  <si>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</si>
  <si>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</si>
  <si>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</si>
  <si>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</si>
  <si>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</si>
  <si>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</si>
  <si>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</si>
  <si>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</si>
  <si>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</si>
  <si>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</si>
  <si>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</si>
  <si>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</si>
  <si>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</si>
  <si>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</si>
  <si>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</si>
  <si>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</si>
  <si>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</si>
  <si>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</si>
  <si>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</si>
  <si>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</si>
  <si>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</si>
  <si>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</si>
  <si>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</si>
  <si>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</si>
  <si>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</si>
  <si>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</si>
  <si>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</si>
  <si>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</si>
  <si>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</si>
  <si>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</si>
  <si>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</si>
  <si>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</si>
  <si>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</si>
  <si>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</si>
  <si>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</si>
  <si>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</si>
  <si>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</si>
  <si>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</si>
  <si>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</si>
  <si>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</si>
  <si>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</si>
  <si>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</si>
  <si>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</si>
  <si>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</si>
  <si>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</si>
  <si>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</si>
  <si>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</si>
  <si>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</si>
  <si>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</si>
  <si>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</si>
  <si>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</si>
  <si>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</si>
  <si>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</si>
  <si>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</si>
  <si>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</si>
  <si>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</si>
  <si>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</si>
  <si>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</si>
  <si>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</si>
  <si>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</si>
  <si>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</si>
  <si>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</si>
  <si>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</si>
  <si>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</si>
  <si>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</si>
  <si>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</si>
  <si>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</si>
  <si>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</si>
  <si>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</si>
  <si>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</si>
  <si>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</si>
  <si>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</si>
  <si>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</si>
  <si>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</si>
  <si>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</si>
  <si>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</si>
  <si>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</si>
  <si>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</si>
  <si>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</si>
  <si>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</si>
  <si>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</si>
  <si>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startup name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</si>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</sst>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&quot;$&quot;#,##0.00"/>
    <numFmt numFmtId="167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4" formatCode="&quot;$&quot;#,##0.00"/>
    </dxf>
    <dxf>
      <numFmt numFmtId="165" formatCode="yyyy/mm/dd"/>
    </dxf>
    <dxf>
      <numFmt numFmtId="164" formatCode="&quot;$&quot;#,##0.00"/>
    </dxf>
    <dxf>
      <numFmt numFmtId="165" formatCode="yyyy/mm/dd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5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4"/>
    <tableColumn id="10" xr3:uid="{E89F600E-EC64-4E53-B896-3E50C56A7BE3}" name="Remark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D33C5-6403-4555-A3F1-41D2FD783E1A}" name="Table22" displayName="Table22" ref="A1:M112" totalsRowShown="0">
  <autoFilter ref="A1:M112" xr:uid="{505D33C5-6403-4555-A3F1-41D2FD783E1A}"/>
  <tableColumns count="13">
    <tableColumn id="1" xr3:uid="{789F0BBC-3529-4CC9-BF25-D588BD0BE4BD}" name="Sr No"/>
    <tableColumn id="2" xr3:uid="{AF102AB3-7EA4-4875-8A75-6B1DB7E4FCA8}" name="Date" dataDxfId="3"/>
    <tableColumn id="3" xr3:uid="{89F48004-345E-4A65-BC32-30D4829E9C78}" name="Startup Name"/>
    <tableColumn id="4" xr3:uid="{D228F074-B14A-488B-84FA-4D5DA2C1909A}" name="Industry Vertical"/>
    <tableColumn id="5" xr3:uid="{8C8EBA06-FA0D-41B3-BC44-62BF71A921D0}" name="SubVertical"/>
    <tableColumn id="6" xr3:uid="{60C67C7F-312F-4899-A47B-47ECAFEDF5B6}" name="City  Location"/>
    <tableColumn id="7" xr3:uid="{2CB15B52-2745-4FF1-90A5-41357961CDFC}" name="Investors Name"/>
    <tableColumn id="8" xr3:uid="{0514CBA9-7D0F-4932-BB6F-ADF199FE1C1D}" name="InvestmentnType"/>
    <tableColumn id="9" xr3:uid="{36B60849-3E1B-4A8F-80FE-21AA5F3993E1}" name="Amount in USD" dataDxfId="2"/>
    <tableColumn id="10" xr3:uid="{7DFC2F0C-3E7C-46E9-ABD5-40748CCB30FB}" name="Remarks"/>
    <tableColumn id="11" xr3:uid="{39B89429-1E65-4C99-A2D3-A85DF8B1D6E2}" name="Column1"/>
    <tableColumn id="12" xr3:uid="{838DBA31-C74D-437C-950F-A2FED4078C70}" name="Column2"/>
    <tableColumn id="13" xr3:uid="{4F1FB2A1-7223-4306-AF5A-E473F8B4ED1B}" name="Column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4E9B01-491D-4B3A-9B94-77FF79DF4526}" name="Table224" displayName="Table224" ref="A1:M112" totalsRowShown="0">
  <tableColumns count="13">
    <tableColumn id="1" xr3:uid="{55DC0BAC-E30E-4D1E-8BB8-4FAE9E782C97}" name="Sr No"/>
    <tableColumn id="2" xr3:uid="{E56822F2-C178-4B3F-844B-80A0E48EB707}" name="Date" dataDxfId="1"/>
    <tableColumn id="3" xr3:uid="{7465D2AB-5EB4-41CB-9E40-83E2DFD5ABA1}" name="Startup Name"/>
    <tableColumn id="4" xr3:uid="{3D27A563-E62B-4583-9009-DC4C71578A81}" name="Industry Vertical"/>
    <tableColumn id="5" xr3:uid="{2BB465EE-BCDE-463D-83C7-A4B2104E0A41}" name="SubVertical"/>
    <tableColumn id="6" xr3:uid="{E33DEE8C-2C9B-4AA3-88BB-6D4527CE9F88}" name="City  Location"/>
    <tableColumn id="7" xr3:uid="{CA44CCB7-134E-4737-BDC5-B93CA655EBFE}" name="Investors Name"/>
    <tableColumn id="8" xr3:uid="{E8BF2F62-7C1E-4939-B21A-0F50779FD7AA}" name="InvestmentnType"/>
    <tableColumn id="9" xr3:uid="{3BE78D3E-2762-4581-9A23-C93CA22CF471}" name="Amount in USD" dataDxfId="0"/>
    <tableColumn id="10" xr3:uid="{B3D1C512-EF24-45ED-B8D7-CB612767FEB2}" name="Remarks"/>
    <tableColumn id="11" xr3:uid="{0E16C070-1055-470D-AD9C-35C2983C9E49}" name="Column1"/>
    <tableColumn id="12" xr3:uid="{E3147602-3F3D-47E3-9EE4-962AAFB60725}" name="Column2"/>
    <tableColumn id="13" xr3:uid="{93D369F1-661C-47AE-982A-7A37F62BF163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ColWidth="8.81640625" defaultRowHeight="14.5" x14ac:dyDescent="0.35"/>
  <cols>
    <col min="1" max="1" width="7.54296875" bestFit="1" customWidth="1"/>
    <col min="2" max="2" width="10.08984375" style="2" bestFit="1" customWidth="1"/>
    <col min="3" max="3" width="46.6328125" bestFit="1" customWidth="1"/>
    <col min="4" max="4" width="25.90625" bestFit="1" customWidth="1"/>
    <col min="5" max="5" width="50.36328125" bestFit="1" customWidth="1"/>
    <col min="6" max="6" width="22.08984375" bestFit="1" customWidth="1"/>
    <col min="7" max="7" width="63.6328125" customWidth="1"/>
    <col min="8" max="8" width="24.08984375" bestFit="1" customWidth="1"/>
    <col min="9" max="9" width="16.26953125" style="1" bestFit="1" customWidth="1"/>
    <col min="10" max="10" width="10.26953125" bestFit="1" customWidth="1"/>
  </cols>
  <sheetData>
    <row r="1" spans="1:10" x14ac:dyDescent="0.3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3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3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3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3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3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3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3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3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3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3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3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3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3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3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3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2612-16FA-44C5-B54D-2D48163B793E}">
  <dimension ref="A1:M112"/>
  <sheetViews>
    <sheetView topLeftCell="G1" workbookViewId="0">
      <selection activeCell="L15" sqref="L15"/>
    </sheetView>
  </sheetViews>
  <sheetFormatPr defaultColWidth="8.81640625" defaultRowHeight="14.5" x14ac:dyDescent="0.35"/>
  <cols>
    <col min="1" max="1" width="7.54296875" bestFit="1" customWidth="1"/>
    <col min="2" max="2" width="10.08984375" style="2" bestFit="1" customWidth="1"/>
    <col min="3" max="3" width="46.6328125" bestFit="1" customWidth="1"/>
    <col min="4" max="4" width="25.90625" bestFit="1" customWidth="1"/>
    <col min="5" max="5" width="50.36328125" bestFit="1" customWidth="1"/>
    <col min="6" max="6" width="22.08984375" bestFit="1" customWidth="1"/>
    <col min="7" max="7" width="63.6328125" customWidth="1"/>
    <col min="8" max="8" width="24.08984375" bestFit="1" customWidth="1"/>
    <col min="9" max="9" width="16.26953125" style="1" bestFit="1" customWidth="1"/>
    <col min="10" max="10" width="10.26953125" bestFit="1" customWidth="1"/>
    <col min="11" max="11" width="10.54296875" bestFit="1" customWidth="1"/>
    <col min="12" max="12" width="14.08984375" bestFit="1" customWidth="1"/>
    <col min="13" max="13" width="17.7265625" bestFit="1" customWidth="1"/>
  </cols>
  <sheetData>
    <row r="1" spans="1:13" x14ac:dyDescent="0.3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442</v>
      </c>
      <c r="M1" t="s">
        <v>443</v>
      </c>
    </row>
    <row r="2" spans="1:13" x14ac:dyDescent="0.3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441</v>
      </c>
      <c r="M2" t="s">
        <v>196</v>
      </c>
    </row>
    <row r="3" spans="1:13" x14ac:dyDescent="0.3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VLOOKUP(Table22[[#This Row],[Column2]],Table22[[Startup Name]:[Amount in USD]],7,FALSE)</f>
        <v>50000000</v>
      </c>
    </row>
    <row r="4" spans="1:13" x14ac:dyDescent="0.3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>VLOOKUP(Table22[[#This Row],[Column2]],Table22[[Startup Name]:[Amount in USD]],7,FALSE)</f>
        <v>70000000</v>
      </c>
    </row>
    <row r="5" spans="1:13" x14ac:dyDescent="0.3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>VLOOKUP(Table22[[#This Row],[Column2]],Table22[[Startup Name]:[Amount in USD]],7,FALSE)</f>
        <v>50000000</v>
      </c>
    </row>
    <row r="6" spans="1:13" x14ac:dyDescent="0.3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>VLOOKUP(Table22[[#This Row],[Column2]],Table22[[Startup Name]:[Amount in USD]],7,FALSE)</f>
        <v>1000000000</v>
      </c>
    </row>
    <row r="7" spans="1:13" x14ac:dyDescent="0.3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>VLOOKUP(Table22[[#This Row],[Column2]],Table22[[Startup Name]:[Amount in USD]],7,FALSE)</f>
        <v>17411265</v>
      </c>
    </row>
    <row r="8" spans="1:13" x14ac:dyDescent="0.3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>VLOOKUP(Table22[[#This Row],[Column2]],Table22[[Startup Name]:[Amount in USD]],7,FALSE)</f>
        <v>135000000</v>
      </c>
    </row>
    <row r="9" spans="1:13" x14ac:dyDescent="0.3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>VLOOKUP(Table22[[#This Row],[Column2]],Table22[[Startup Name]:[Amount in USD]],7,FALSE)</f>
        <v>220000000</v>
      </c>
    </row>
    <row r="10" spans="1:13" x14ac:dyDescent="0.3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3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3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3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3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3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3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183C-0DC6-4876-89F0-489B781E26B4}">
  <dimension ref="A1:M112"/>
  <sheetViews>
    <sheetView topLeftCell="H1" workbookViewId="0">
      <selection activeCell="N14" sqref="N14"/>
    </sheetView>
  </sheetViews>
  <sheetFormatPr defaultColWidth="8.81640625" defaultRowHeight="14.5" x14ac:dyDescent="0.35"/>
  <cols>
    <col min="1" max="1" width="7.54296875" bestFit="1" customWidth="1"/>
    <col min="2" max="2" width="10.08984375" style="2" bestFit="1" customWidth="1"/>
    <col min="3" max="3" width="46.6328125" bestFit="1" customWidth="1"/>
    <col min="4" max="4" width="25.90625" bestFit="1" customWidth="1"/>
    <col min="5" max="5" width="50.36328125" bestFit="1" customWidth="1"/>
    <col min="6" max="6" width="22.08984375" bestFit="1" customWidth="1"/>
    <col min="7" max="7" width="59" customWidth="1"/>
    <col min="8" max="8" width="24.08984375" bestFit="1" customWidth="1"/>
    <col min="9" max="9" width="16.26953125" style="1" bestFit="1" customWidth="1"/>
    <col min="10" max="10" width="10.26953125" bestFit="1" customWidth="1"/>
    <col min="11" max="11" width="10.54296875" bestFit="1" customWidth="1"/>
    <col min="12" max="12" width="14.08984375" bestFit="1" customWidth="1"/>
    <col min="13" max="13" width="17.453125" bestFit="1" customWidth="1"/>
  </cols>
  <sheetData>
    <row r="1" spans="1:13" x14ac:dyDescent="0.3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442</v>
      </c>
      <c r="M1" t="s">
        <v>443</v>
      </c>
    </row>
    <row r="2" spans="1:13" x14ac:dyDescent="0.3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441</v>
      </c>
      <c r="M2" t="s">
        <v>196</v>
      </c>
    </row>
    <row r="3" spans="1:13" x14ac:dyDescent="0.3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VLOOKUP(Table224[[#This Row],[Column2]],Table224[[Startup Name]:[Amount in USD]],7,FALSE)</f>
        <v>50000000</v>
      </c>
    </row>
    <row r="4" spans="1:13" x14ac:dyDescent="0.3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>VLOOKUP(Table224[[#This Row],[Column2]],Table224[[Startup Name]:[Amount in USD]],7,FALSE)</f>
        <v>70000000</v>
      </c>
    </row>
    <row r="5" spans="1:13" x14ac:dyDescent="0.3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>VLOOKUP(Table224[[#This Row],[Column2]],Table224[[Startup Name]:[Amount in USD]],7,FALSE)</f>
        <v>50000000</v>
      </c>
    </row>
    <row r="6" spans="1:13" x14ac:dyDescent="0.3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>VLOOKUP(Table224[[#This Row],[Column2]],Table224[[Startup Name]:[Amount in USD]],7,FALSE)</f>
        <v>1000000000</v>
      </c>
    </row>
    <row r="7" spans="1:13" x14ac:dyDescent="0.3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>VLOOKUP(Table224[[#This Row],[Column2]],Table224[[Startup Name]:[Amount in USD]],7,FALSE)</f>
        <v>17411265</v>
      </c>
    </row>
    <row r="8" spans="1:13" x14ac:dyDescent="0.3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>VLOOKUP(Table224[[#This Row],[Column2]],Table224[[Startup Name]:[Amount in USD]],7,FALSE)</f>
        <v>135000000</v>
      </c>
    </row>
    <row r="9" spans="1:13" x14ac:dyDescent="0.3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>VLOOKUP(Table224[[#This Row],[Column2]],Table224[[Startup Name]:[Amount in USD]],7,FALSE)</f>
        <v>220000000</v>
      </c>
    </row>
    <row r="10" spans="1:13" x14ac:dyDescent="0.3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3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3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3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3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3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3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indian-startup-funding</vt:lpstr>
      <vt:lpstr>Working 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Khushi Goosari</cp:lastModifiedBy>
  <cp:revision/>
  <dcterms:created xsi:type="dcterms:W3CDTF">2020-05-22T12:51:24Z</dcterms:created>
  <dcterms:modified xsi:type="dcterms:W3CDTF">2024-05-30T12:15:04Z</dcterms:modified>
  <cp:category/>
  <cp:contentStatus/>
</cp:coreProperties>
</file>